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mailmissouri.sharepoint.com/sites/RaFFStaff-Ogrp/Shared Documents/State Farm Income Materials/Spring 2026/ALL_Data Tables/"/>
    </mc:Choice>
  </mc:AlternateContent>
  <xr:revisionPtr revIDLastSave="251" documentId="8_{BFB0CFF3-89EA-4640-BB82-F45169D48408}" xr6:coauthVersionLast="47" xr6:coauthVersionMax="47" xr10:uidLastSave="{7F99980E-0CBA-4924-8BD6-AFA9DD07056E}"/>
  <workbookProtection workbookAlgorithmName="SHA-512" workbookHashValue="CwGKaCPw8nbyzSn1wvqYftsA3/cIBloxX3lI8kvUCQAGmjaGJQjfMXbM5A/avkb1fJzpZastUQ41ieejLHMr9Q==" workbookSaltValue="0kBRJjZhZUOO7BwMgoaUOA==" workbookSpinCount="100000" lockStructure="1"/>
  <bookViews>
    <workbookView xWindow="28680" yWindow="-120" windowWidth="29040" windowHeight="15720" xr2:uid="{E81751C1-8443-4369-93AB-602E9886409F}"/>
  </bookViews>
  <sheets>
    <sheet name="TOC" sheetId="11" r:id="rId1"/>
    <sheet name="Crops" sheetId="2" r:id="rId2"/>
    <sheet name="Livestock" sheetId="3" r:id="rId3"/>
    <sheet name="Land" sheetId="4" r:id="rId4"/>
    <sheet name="Receipts" sheetId="5" r:id="rId5"/>
    <sheet name="GovtPaymentsPrograms" sheetId="6" r:id="rId6"/>
    <sheet name="CropInsurance" sheetId="7" r:id="rId7"/>
    <sheet name="Expenses" sheetId="8" r:id="rId8"/>
    <sheet name="FarmIncome" sheetId="9" r:id="rId9"/>
    <sheet name="ValueAdded" sheetId="10" r:id="rId10"/>
  </sheets>
  <calcPr calcId="191029" iterate="1" iterateCount="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0" i="11" l="1"/>
  <c r="B23" i="11" s="1"/>
</calcChain>
</file>

<file path=xl/sharedStrings.xml><?xml version="1.0" encoding="utf-8"?>
<sst xmlns="http://schemas.openxmlformats.org/spreadsheetml/2006/main" count="833" uniqueCount="340">
  <si>
    <t>North Dakota Field Crop Production and Prices</t>
  </si>
  <si>
    <t>Units</t>
  </si>
  <si>
    <t>Barley</t>
  </si>
  <si>
    <t>Area planted</t>
  </si>
  <si>
    <t>1000 acres</t>
  </si>
  <si>
    <t>Area harvested</t>
  </si>
  <si>
    <t>Yield</t>
  </si>
  <si>
    <t>bu/acre</t>
  </si>
  <si>
    <t>Production</t>
  </si>
  <si>
    <t>1000 bushels</t>
  </si>
  <si>
    <t>Price</t>
  </si>
  <si>
    <t>$/bu</t>
  </si>
  <si>
    <t>Canola</t>
  </si>
  <si>
    <t>lb/acre</t>
  </si>
  <si>
    <t>1000 pounds</t>
  </si>
  <si>
    <t>$/cwt</t>
  </si>
  <si>
    <t>Corn</t>
  </si>
  <si>
    <t>Area planted (includes silage)</t>
  </si>
  <si>
    <t>Area harvested (grain)</t>
  </si>
  <si>
    <t>Yield (grain)</t>
  </si>
  <si>
    <t>Production (grain)</t>
  </si>
  <si>
    <t>All Hay</t>
  </si>
  <si>
    <t>short tons/acre</t>
  </si>
  <si>
    <t>1000 short tons</t>
  </si>
  <si>
    <t>$/short ton</t>
  </si>
  <si>
    <t>Oats</t>
  </si>
  <si>
    <t>Soybeans</t>
  </si>
  <si>
    <t>Sugarbeets</t>
  </si>
  <si>
    <t>All Sunflowers</t>
  </si>
  <si>
    <t>All Wheat</t>
  </si>
  <si>
    <t>North Dakota Vegetable Production and Prices</t>
  </si>
  <si>
    <t>Beans, Dry (excluding chickpeas)</t>
  </si>
  <si>
    <t>lbs/acre</t>
  </si>
  <si>
    <t>1000 cwt</t>
  </si>
  <si>
    <t>Potatoes</t>
  </si>
  <si>
    <t>acres</t>
  </si>
  <si>
    <t>cwt/acre</t>
  </si>
  <si>
    <t>Total crop area</t>
  </si>
  <si>
    <t>Field crops</t>
  </si>
  <si>
    <t>Vegetables</t>
  </si>
  <si>
    <t>Conservation Reserve Program area</t>
  </si>
  <si>
    <t>General Sign-Up</t>
  </si>
  <si>
    <t>Continuous Sign-Up</t>
  </si>
  <si>
    <t>Grasslands Sign-Up</t>
  </si>
  <si>
    <t>Total land use</t>
  </si>
  <si>
    <t>Land value</t>
  </si>
  <si>
    <t>All land including buildings</t>
  </si>
  <si>
    <t>$/acre</t>
  </si>
  <si>
    <t xml:space="preserve">Cropland </t>
  </si>
  <si>
    <t>Pasture land</t>
  </si>
  <si>
    <t>Rental rates</t>
  </si>
  <si>
    <t>Irrigated cropland</t>
  </si>
  <si>
    <t>Non-irrigated cropland</t>
  </si>
  <si>
    <t>Conservation Reserve Program Rental Rates</t>
  </si>
  <si>
    <t>North Dakota Cattle and Calves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</si>
  <si>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</si>
  <si>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</si>
  <si>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</si>
  <si>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</si>
  <si>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</si>
  <si>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</si>
  <si>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</si>
  <si>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</si>
  <si>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</si>
  <si>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</si>
  <si>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</si>
  <si>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</si>
  <si>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</si>
  <si>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</si>
  <si>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Average Slaughter Weight (liveweight basis)</t>
  </si>
  <si>
    <t>lbs per head</t>
  </si>
  <si>
    <t>Marketings (liveweight basis)</t>
  </si>
  <si>
    <t>mil pounds</t>
  </si>
  <si>
    <t>Prices</t>
  </si>
  <si>
    <t>Fed Steer Price, Nebraska Direct</t>
  </si>
  <si>
    <t>$/CWT</t>
  </si>
  <si>
    <t>Feeder Steer Price (600-650lb), Oklahoma City</t>
  </si>
  <si>
    <t>North Dakota Hogs and Pigs</t>
  </si>
  <si>
    <t xml:space="preserve"> </t>
  </si>
  <si>
    <t>Dec 1, Preceding Year</t>
  </si>
  <si>
    <t xml:space="preserve">  Breeding</t>
  </si>
  <si>
    <t xml:space="preserve">  Total Market</t>
  </si>
  <si>
    <t>Sows Farrowed</t>
  </si>
  <si>
    <t>Pigs Per Litter</t>
  </si>
  <si>
    <t>pigs per litter</t>
  </si>
  <si>
    <t>Pig Crop</t>
  </si>
  <si>
    <t>Death Loss</t>
  </si>
  <si>
    <t>Hog Price, 51-52% lean, US</t>
  </si>
  <si>
    <t>North Dakota Poultry</t>
  </si>
  <si>
    <t>Turkey Production</t>
  </si>
  <si>
    <t>NR</t>
  </si>
  <si>
    <t>Egg Production</t>
  </si>
  <si>
    <t>mil dozen</t>
  </si>
  <si>
    <t>Implied Weighted Average Farm Prices</t>
  </si>
  <si>
    <t>Turkey Price</t>
  </si>
  <si>
    <t>cents/pound</t>
  </si>
  <si>
    <t>Egg Price</t>
  </si>
  <si>
    <t>cents/dozen</t>
  </si>
  <si>
    <t>North Dakota Dairy</t>
  </si>
  <si>
    <t>Milk Cows on Farms</t>
  </si>
  <si>
    <t>Production Per Cow</t>
  </si>
  <si>
    <t>pounds</t>
  </si>
  <si>
    <t>Milk Production</t>
  </si>
  <si>
    <t>All Milk Price</t>
  </si>
  <si>
    <t>Dairy Margin Coverage Program</t>
  </si>
  <si>
    <t>Ingredient Prices &amp; Feed Costs</t>
  </si>
  <si>
    <t>US Corn Price</t>
  </si>
  <si>
    <t>$/bushel</t>
  </si>
  <si>
    <t>US Blended Alfalfa Hay Price</t>
  </si>
  <si>
    <t>US Soybean Meal Price</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</si>
  <si>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</si>
  <si>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</si>
  <si>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</si>
  <si>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</si>
  <si>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</si>
  <si>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</si>
  <si>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</si>
  <si>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</si>
  <si>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</si>
  <si>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</si>
  <si>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</si>
  <si>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</si>
  <si>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 Feed costs are calculated based on the parameters in the 2014 Farm bill (corn price*1.0728+blended alfalfa hay price*0.0137+soybean meal price*0.00735)</t>
  </si>
  <si>
    <t>North Dakota Cash Receipts from Farming</t>
  </si>
  <si>
    <t>million dollars</t>
  </si>
  <si>
    <t>All commodities</t>
  </si>
  <si>
    <t>Crops</t>
  </si>
  <si>
    <t>Feed crops</t>
  </si>
  <si>
    <t>Hay</t>
  </si>
  <si>
    <t>Other feed grains</t>
  </si>
  <si>
    <t>Food grains</t>
  </si>
  <si>
    <t>Wheat</t>
  </si>
  <si>
    <t>Other food grains</t>
  </si>
  <si>
    <t>Oilseeds</t>
  </si>
  <si>
    <t>Sunflowers</t>
  </si>
  <si>
    <t>Other oilseeds</t>
  </si>
  <si>
    <t>Sugarbeets and sugarcane</t>
  </si>
  <si>
    <t>Sugar beets</t>
  </si>
  <si>
    <t>Beans, dry</t>
  </si>
  <si>
    <t>Peas, green</t>
  </si>
  <si>
    <t>Pumpkins</t>
  </si>
  <si>
    <t>Spinach</t>
  </si>
  <si>
    <t>Other vegetable crops</t>
  </si>
  <si>
    <t>Other crops</t>
  </si>
  <si>
    <t>Total Livestock</t>
  </si>
  <si>
    <t>Meat animals</t>
  </si>
  <si>
    <t>Cattle &amp; calves</t>
  </si>
  <si>
    <t>Hogs &amp; pigs</t>
  </si>
  <si>
    <t>Dairy</t>
  </si>
  <si>
    <t>Poultry and eggs</t>
  </si>
  <si>
    <t>Eggs</t>
  </si>
  <si>
    <t>Turkeys</t>
  </si>
  <si>
    <t>Other poultry</t>
  </si>
  <si>
    <t>Other livestock</t>
  </si>
  <si>
    <t>North Dakota Direct Government Payments</t>
  </si>
  <si>
    <t>Total direct government payments</t>
  </si>
  <si>
    <t>Price loss coverage (PLC)</t>
  </si>
  <si>
    <t>Agriculture risk coverage (ARC)</t>
  </si>
  <si>
    <t>Loan deficiency payments</t>
  </si>
  <si>
    <t>Dairy margin coverage program</t>
  </si>
  <si>
    <t>Conservation</t>
  </si>
  <si>
    <t>Supplemental and ad hoc disaster assistance</t>
  </si>
  <si>
    <t>Market facilitation program</t>
  </si>
  <si>
    <t>Other direct government payments</t>
  </si>
  <si>
    <t>North Dakota Government Programs*</t>
  </si>
  <si>
    <t>Marketing Year Basis</t>
  </si>
  <si>
    <t>90/91</t>
  </si>
  <si>
    <t>91/92</t>
  </si>
  <si>
    <t>92/93</t>
  </si>
  <si>
    <t>93/94</t>
  </si>
  <si>
    <t>94/95</t>
  </si>
  <si>
    <t>95/96</t>
  </si>
  <si>
    <t>96/97</t>
  </si>
  <si>
    <t>97/98</t>
  </si>
  <si>
    <t>98/99</t>
  </si>
  <si>
    <t>99/100</t>
  </si>
  <si>
    <t>09/10</t>
  </si>
  <si>
    <t>10/11</t>
  </si>
  <si>
    <t>11/12</t>
  </si>
  <si>
    <t>12/13</t>
  </si>
  <si>
    <t>13/14</t>
  </si>
  <si>
    <t>14/15</t>
  </si>
  <si>
    <t>15/16</t>
  </si>
  <si>
    <t>16/17</t>
  </si>
  <si>
    <t>17/18</t>
  </si>
  <si>
    <t>18/19</t>
  </si>
  <si>
    <t>19/20</t>
  </si>
  <si>
    <t>20/21</t>
  </si>
  <si>
    <t>21/22</t>
  </si>
  <si>
    <t>22/23</t>
  </si>
  <si>
    <t>23/24</t>
  </si>
  <si>
    <t>24/25</t>
  </si>
  <si>
    <t>25/26</t>
  </si>
  <si>
    <t>26/27</t>
  </si>
  <si>
    <t>27/28</t>
  </si>
  <si>
    <t>28/29</t>
  </si>
  <si>
    <t>29/30</t>
  </si>
  <si>
    <t>30/31</t>
  </si>
  <si>
    <t>31/32</t>
  </si>
  <si>
    <t>32/33</t>
  </si>
  <si>
    <t>33/34</t>
  </si>
  <si>
    <t>34/35</t>
  </si>
  <si>
    <t>35/36</t>
  </si>
  <si>
    <t>Total base acres</t>
  </si>
  <si>
    <t>Enrolled base acres</t>
  </si>
  <si>
    <t>PLC share of enrolled base acres</t>
  </si>
  <si>
    <t>Average PLC payment rate across all enrolled base acres</t>
  </si>
  <si>
    <t>$/base acre</t>
  </si>
  <si>
    <t>ARC-CO share of enrolled base acres</t>
  </si>
  <si>
    <t>Average ARC-CO payment rate across all enrolled base acres</t>
  </si>
  <si>
    <t>Upland Cotton</t>
  </si>
  <si>
    <t>Long Grain Rice</t>
  </si>
  <si>
    <t>Sorghum</t>
  </si>
  <si>
    <t>Sunflowerseed</t>
  </si>
  <si>
    <t>*  Program parameters reflect the year in which the crop is produced.  Actual payments occur in the following calendar year.  Deterministic PLC payment calculation prior to MY 2026/27.   In 2025/26, the maximum of the counties ARC or PLC payment rate is used based on a county by county evaluation.  Payment rates are not adjusted for budget sequestration in this table.</t>
  </si>
  <si>
    <t>North Dakota Crop Insurance Programs</t>
  </si>
  <si>
    <t>Yield Protection Plan</t>
  </si>
  <si>
    <t>Acres Insured</t>
  </si>
  <si>
    <t>Insured Acreage Share of Total Acres</t>
  </si>
  <si>
    <t>Total Insurance Premiums</t>
  </si>
  <si>
    <t>million $</t>
  </si>
  <si>
    <t xml:space="preserve">Insurance Premiums Subsidy </t>
  </si>
  <si>
    <t>Insurance Indemnities</t>
  </si>
  <si>
    <t>Revenue Protection Plan</t>
  </si>
  <si>
    <t>Revenue Protection Harvest Price Exclusion</t>
  </si>
  <si>
    <t>North Dakota Farm Production Expenses</t>
  </si>
  <si>
    <t>Intermediate product expenses</t>
  </si>
  <si>
    <t>Farm-origin inputs</t>
  </si>
  <si>
    <t xml:space="preserve">  Feed</t>
  </si>
  <si>
    <t xml:space="preserve">  Purchased livestock</t>
  </si>
  <si>
    <t xml:space="preserve">  Seed</t>
  </si>
  <si>
    <t>Manufactured inputs</t>
  </si>
  <si>
    <t>Electricity</t>
  </si>
  <si>
    <t>Fertilizer, lime, and soil conditioners</t>
  </si>
  <si>
    <t>Pesticides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</si>
  <si>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</si>
  <si>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</si>
  <si>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</si>
  <si>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</si>
  <si>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</si>
  <si>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</si>
  <si>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</si>
  <si>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</si>
  <si>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</si>
  <si>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</si>
  <si>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</si>
  <si>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</si>
  <si>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</si>
  <si>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</si>
  <si>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</si>
  <si>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</si>
  <si>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</si>
  <si>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</si>
  <si>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</si>
  <si>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</si>
  <si>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Production expenses</t>
  </si>
  <si>
    <t>Noncash expenses</t>
  </si>
  <si>
    <t xml:space="preserve">  Net capital consumption</t>
  </si>
  <si>
    <t xml:space="preserve">  Operator dwelling</t>
  </si>
  <si>
    <t>Cash expenses</t>
  </si>
  <si>
    <t>North Dakota Farm Income Statistics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</si>
  <si>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</si>
  <si>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</si>
  <si>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</si>
  <si>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</si>
  <si>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</si>
  <si>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</si>
  <si>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</si>
  <si>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</si>
  <si>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</si>
  <si>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</si>
  <si>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</si>
  <si>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</si>
  <si>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</si>
  <si>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Added to the US Economy by the North Dakota Ag Sector</t>
  </si>
  <si>
    <t>Value of crop production</t>
  </si>
  <si>
    <t xml:space="preserve">  Crop cash receipts</t>
  </si>
  <si>
    <t xml:space="preserve">    Feed crops</t>
  </si>
  <si>
    <t xml:space="preserve">    Food crops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</si>
  <si>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</si>
  <si>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</si>
  <si>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</si>
  <si>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</si>
  <si>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</si>
  <si>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</si>
  <si>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</si>
  <si>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</si>
  <si>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</si>
  <si>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</si>
  <si>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</si>
  <si>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</si>
  <si>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</si>
  <si>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</si>
  <si>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</si>
  <si>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</si>
  <si>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Total crop insurance indemnities</t>
  </si>
  <si>
    <t>Value of agricultural sector production</t>
  </si>
  <si>
    <t>Farm origin</t>
  </si>
  <si>
    <t>Feed purchases</t>
  </si>
  <si>
    <t>Livestock and poultry purchases</t>
  </si>
  <si>
    <t>Seed purchases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</si>
  <si>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</si>
  <si>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</si>
  <si>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</si>
  <si>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</si>
  <si>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</si>
  <si>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</si>
  <si>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</si>
  <si>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</si>
  <si>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</si>
  <si>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</si>
  <si>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</si>
  <si>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</si>
  <si>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</si>
  <si>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</si>
  <si>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</si>
  <si>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</si>
  <si>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North Dakota Farm Income Outlook</t>
  </si>
  <si>
    <t>Crop production &amp; prices</t>
  </si>
  <si>
    <t>Livestock and dairy production &amp; prices</t>
  </si>
  <si>
    <t>Land use, prices, &amp; rental rates</t>
  </si>
  <si>
    <t>Receipts from farming</t>
  </si>
  <si>
    <t>Government payments and programs</t>
  </si>
  <si>
    <t>Crop insurance</t>
  </si>
  <si>
    <t>Farm income statistics</t>
  </si>
  <si>
    <t>Spring 2026</t>
  </si>
  <si>
    <t>TOC</t>
  </si>
  <si>
    <t>North Dakota Crops</t>
  </si>
  <si>
    <t>North Dakota Livestock and Dairy</t>
  </si>
  <si>
    <t>North Dakota Land Use, Prices, and Rental Rates</t>
  </si>
  <si>
    <t>North Dakota Direct Government Payments and Programs</t>
  </si>
  <si>
    <t>00/01</t>
  </si>
  <si>
    <t>01/02</t>
  </si>
  <si>
    <t>02/03</t>
  </si>
  <si>
    <t>03/04</t>
  </si>
  <si>
    <t>04/05</t>
  </si>
  <si>
    <t>05/06</t>
  </si>
  <si>
    <t>06/07</t>
  </si>
  <si>
    <t>07/08</t>
  </si>
  <si>
    <t>08/09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</si>
</sst>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0.0%"/>
    <numFmt numFmtId="166" formatCode="0.0"/>
    <numFmt numFmtId="167" formatCode="_(* #,##0.0_);_(* \(#,##0.0\);_(* &quot;-&quot;??_);_(@_)"/>
  </numFmts>
  <fonts count="23" x14ac:knownFonts="1">
    <font>
      <sz val="11"/>
      <color theme="1"/>
      <name val="Aptos"/>
      <family val="2"/>
      <scheme val="minor"/>
    </font>
    <font>
      <sz val="11"/>
      <color theme="1"/>
      <name val="Aptos"/>
      <family val="2"/>
      <scheme val="minor"/>
    </font>
    <font>
      <sz val="11"/>
      <color theme="1"/>
      <name val="Arial"/>
      <family val="2"/>
    </font>
    <font>
      <u/>
      <sz val="11"/>
      <color theme="10"/>
      <name val="Aptos"/>
      <family val="2"/>
      <scheme val="minor"/>
    </font>
    <font>
      <sz val="11"/>
      <color theme="1"/>
      <name val="Aptos Narrow"/>
      <family val="2"/>
    </font>
    <font>
      <sz val="10"/>
      <name val="Aptos Narrow"/>
      <family val="2"/>
    </font>
    <font>
      <b/>
      <sz val="20"/>
      <color theme="3"/>
      <name val="Aptos Narrow"/>
      <family val="2"/>
    </font>
    <font>
      <b/>
      <sz val="10"/>
      <name val="Aptos Narrow"/>
      <family val="2"/>
    </font>
    <font>
      <b/>
      <sz val="10"/>
      <color rgb="FF58595B"/>
      <name val="Aptos Narrow"/>
      <family val="2"/>
    </font>
    <font>
      <b/>
      <sz val="10"/>
      <color theme="3"/>
      <name val="Aptos Narrow"/>
      <family val="2"/>
    </font>
    <font>
      <sz val="10"/>
      <name val="Arial"/>
      <family val="2"/>
    </font>
    <font>
      <u/>
      <sz val="10"/>
      <name val="Aptos Narrow"/>
      <family val="2"/>
    </font>
    <font>
      <sz val="7"/>
      <color theme="1"/>
      <name val="Aptos Narrow"/>
      <family val="2"/>
    </font>
    <font>
      <sz val="11"/>
      <color theme="0"/>
      <name val="Aptos Narrow"/>
      <family val="2"/>
    </font>
    <font>
      <b/>
      <u/>
      <sz val="10"/>
      <color theme="0"/>
      <name val="Aptos Narrow"/>
      <family val="2"/>
    </font>
    <font>
      <b/>
      <sz val="11"/>
      <color theme="0"/>
      <name val="Aptos Narrow"/>
      <family val="2"/>
    </font>
    <font>
      <b/>
      <sz val="11"/>
      <color theme="1"/>
      <name val="Aptos Narrow"/>
      <family val="2"/>
    </font>
    <font>
      <b/>
      <i/>
      <sz val="11"/>
      <color theme="1"/>
      <name val="Aptos Narrow"/>
      <family val="2"/>
    </font>
    <font>
      <i/>
      <sz val="11"/>
      <color theme="1"/>
      <name val="Aptos Narrow"/>
      <family val="2"/>
    </font>
    <font>
      <sz val="11"/>
      <name val="Aptos Narrow"/>
      <family val="2"/>
    </font>
    <font>
      <b/>
      <sz val="11"/>
      <color indexed="8"/>
      <name val="Aptos Narrow"/>
      <family val="2"/>
    </font>
    <font>
      <sz val="11"/>
      <color indexed="8"/>
      <name val="Aptos Narrow"/>
      <family val="2"/>
    </font>
    <font>
      <b/>
      <sz val="11"/>
      <name val="Aptos Narrow"/>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1"/>
        <bgColor indexed="64"/>
      </patternFill>
    </fill>
    <fill>
      <patternFill patternType="solid">
        <fgColor theme="1" tint="0.34998626667073579"/>
        <bgColor indexed="64"/>
      </patternFill>
    </fill>
    <fill>
      <patternFill patternType="solid">
        <fgColor theme="0"/>
        <bgColor indexed="9"/>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10" fillId="3" borderId="0">
      <alignment horizontal="left" vertical="center"/>
    </xf>
  </cellStyleXfs>
  <cellXfs count="78">
    <xf numFmtId="0" fontId="0" fillId="0" borderId="0" xfId="0"/>
    <xf numFmtId="0" fontId="2" fillId="0" borderId="0" xfId="0" applyFont="1"/>
    <xf numFmtId="0" fontId="2" fillId="0" borderId="0" xfId="0" applyFont="1" applyAlignment="1">
      <alignment horizontal="center"/>
    </xf>
    <xf numFmtId="0" fontId="4" fillId="2" borderId="0" xfId="0" applyFont="1" applyFill="1"/>
    <xf numFmtId="0" fontId="4" fillId="0" borderId="0" xfId="0" applyFont="1"/>
    <xf numFmtId="0" fontId="5" fillId="2" borderId="0" xfId="0" applyFont="1" applyFill="1" applyAlignment="1">
      <alignment vertical="center"/>
    </xf>
    <xf numFmtId="0" fontId="6" fillId="2" borderId="0" xfId="0" applyFont="1" applyFill="1" applyAlignment="1">
      <alignment vertical="center"/>
    </xf>
    <xf numFmtId="0" fontId="7" fillId="2" borderId="0" xfId="0" applyFont="1" applyFill="1" applyAlignment="1">
      <alignment horizontal="left" vertical="center" indent="4"/>
    </xf>
    <xf numFmtId="0" fontId="8" fillId="2" borderId="0" xfId="0" quotePrefix="1" applyFont="1" applyFill="1" applyAlignment="1">
      <alignment horizontal="left" vertical="center"/>
    </xf>
    <xf numFmtId="0" fontId="9" fillId="2" borderId="0" xfId="0" quotePrefix="1" applyFont="1" applyFill="1" applyAlignment="1">
      <alignment horizontal="left" vertical="center"/>
    </xf>
    <xf numFmtId="0" fontId="7" fillId="2" borderId="0" xfId="0" applyFont="1" applyFill="1" applyAlignment="1">
      <alignment vertical="center" wrapText="1"/>
    </xf>
    <xf numFmtId="0" fontId="5" fillId="2" borderId="0" xfId="4" applyFont="1" applyFill="1">
      <alignment horizontal="left" vertical="center"/>
    </xf>
    <xf numFmtId="0" fontId="11" fillId="2" borderId="0" xfId="3" applyFont="1" applyFill="1" applyAlignment="1">
      <alignment horizontal="left" vertical="center"/>
    </xf>
    <xf numFmtId="0" fontId="5" fillId="2" borderId="0" xfId="0" applyFont="1" applyFill="1" applyAlignment="1">
      <alignment horizontal="left" vertical="top" wrapText="1"/>
    </xf>
    <xf numFmtId="0" fontId="4" fillId="2" borderId="0" xfId="0" applyFont="1" applyFill="1" applyAlignment="1">
      <alignment horizontal="left" vertical="top" wrapText="1"/>
    </xf>
    <xf numFmtId="0" fontId="7" fillId="2" borderId="0" xfId="0" applyFont="1" applyFill="1" applyAlignment="1">
      <alignment horizontal="left" vertical="center"/>
    </xf>
    <xf numFmtId="0" fontId="12" fillId="2" borderId="0" xfId="0" applyFont="1" applyFill="1" applyAlignment="1">
      <alignment horizontal="right" vertical="top"/>
    </xf>
    <xf numFmtId="0" fontId="13" fillId="0" borderId="0" xfId="0" applyFont="1"/>
    <xf numFmtId="0" fontId="14" fillId="4" borderId="0" xfId="3" applyFont="1" applyFill="1" applyAlignment="1">
      <alignment horizontal="left" vertical="center"/>
    </xf>
    <xf numFmtId="0" fontId="7" fillId="4" borderId="0" xfId="0" applyFont="1" applyFill="1" applyAlignment="1">
      <alignment horizontal="left" vertical="center"/>
    </xf>
    <xf numFmtId="0" fontId="15" fillId="5" borderId="0" xfId="0" applyFont="1" applyFill="1"/>
    <xf numFmtId="0" fontId="15" fillId="5" borderId="0" xfId="0" applyFont="1" applyFill="1" applyAlignment="1">
      <alignment horizontal="center"/>
    </xf>
    <xf numFmtId="0" fontId="15" fillId="2" borderId="0" xfId="0" applyFont="1" applyFill="1"/>
    <xf numFmtId="0" fontId="15" fillId="2" borderId="0" xfId="0" applyFont="1" applyFill="1" applyAlignment="1">
      <alignment horizontal="center"/>
    </xf>
    <xf numFmtId="0" fontId="4" fillId="2" borderId="1" xfId="0" applyFont="1" applyFill="1" applyBorder="1"/>
    <xf numFmtId="0" fontId="4" fillId="2" borderId="1" xfId="0" applyFont="1" applyFill="1" applyBorder="1" applyAlignment="1">
      <alignment horizontal="center"/>
    </xf>
    <xf numFmtId="0" fontId="4" fillId="2" borderId="0" xfId="0" applyFont="1" applyFill="1" applyAlignment="1">
      <alignment horizontal="center"/>
    </xf>
    <xf numFmtId="0" fontId="16" fillId="2" borderId="0" xfId="0" applyFont="1" applyFill="1"/>
    <xf numFmtId="0" fontId="4" fillId="2" borderId="0" xfId="0" applyFont="1" applyFill="1" applyAlignment="1">
      <alignment horizontal="left" indent="1"/>
    </xf>
    <xf numFmtId="3" fontId="4" fillId="2" borderId="0" xfId="0" applyNumberFormat="1" applyFont="1" applyFill="1" applyAlignment="1">
      <alignment horizontal="right"/>
    </xf>
    <xf numFmtId="2" fontId="4" fillId="2" borderId="0" xfId="0" applyNumberFormat="1" applyFont="1" applyFill="1"/>
    <xf numFmtId="2" fontId="4" fillId="2" borderId="0" xfId="0" applyNumberFormat="1" applyFont="1" applyFill="1" applyAlignment="1">
      <alignment horizontal="right"/>
    </xf>
    <xf numFmtId="0" fontId="4" fillId="2" borderId="2" xfId="0" applyFont="1" applyFill="1" applyBorder="1"/>
    <xf numFmtId="0" fontId="4" fillId="2" borderId="0" xfId="0" applyFont="1" applyFill="1" applyAlignment="1">
      <alignment horizontal="right"/>
    </xf>
    <xf numFmtId="0" fontId="4" fillId="2" borderId="2" xfId="0" applyFont="1" applyFill="1" applyBorder="1" applyAlignment="1">
      <alignment horizontal="center"/>
    </xf>
    <xf numFmtId="0" fontId="17" fillId="2" borderId="0" xfId="0" applyFont="1" applyFill="1" applyAlignment="1">
      <alignment horizontal="right"/>
    </xf>
    <xf numFmtId="0" fontId="17" fillId="2" borderId="0" xfId="0" applyFont="1" applyFill="1" applyAlignment="1">
      <alignment horizontal="center"/>
    </xf>
    <xf numFmtId="3" fontId="4" fillId="2" borderId="0" xfId="0" applyNumberFormat="1" applyFont="1" applyFill="1"/>
    <xf numFmtId="0" fontId="4" fillId="2" borderId="0" xfId="0" applyFont="1" applyFill="1" applyAlignment="1">
      <alignment horizontal="left" indent="2"/>
    </xf>
    <xf numFmtId="4" fontId="4" fillId="2" borderId="0" xfId="0" applyNumberFormat="1" applyFont="1" applyFill="1"/>
    <xf numFmtId="164" fontId="4" fillId="2" borderId="0" xfId="0" applyNumberFormat="1" applyFont="1" applyFill="1"/>
    <xf numFmtId="1" fontId="4" fillId="2" borderId="0" xfId="0" applyNumberFormat="1" applyFont="1" applyFill="1"/>
    <xf numFmtId="0" fontId="18" fillId="2" borderId="0" xfId="0" applyFont="1" applyFill="1"/>
    <xf numFmtId="9" fontId="4" fillId="2" borderId="0" xfId="2" applyFont="1" applyFill="1"/>
    <xf numFmtId="0" fontId="4" fillId="2" borderId="0" xfId="0" quotePrefix="1" applyFont="1" applyFill="1"/>
    <xf numFmtId="2" fontId="4" fillId="2" borderId="0" xfId="0" quotePrefix="1" applyNumberFormat="1" applyFont="1" applyFill="1"/>
    <xf numFmtId="165" fontId="4" fillId="2" borderId="0" xfId="2" applyNumberFormat="1" applyFont="1" applyFill="1"/>
    <xf numFmtId="4" fontId="4" fillId="2" borderId="0" xfId="0" applyNumberFormat="1" applyFont="1" applyFill="1" applyAlignment="1">
      <alignment horizontal="right"/>
    </xf>
    <xf numFmtId="4" fontId="4" fillId="0" borderId="0" xfId="1" applyNumberFormat="1" applyFont="1" applyFill="1"/>
    <xf numFmtId="9" fontId="4" fillId="0" borderId="0" xfId="2" applyFont="1" applyFill="1"/>
    <xf numFmtId="0" fontId="17" fillId="2" borderId="0" xfId="0" applyFont="1" applyFill="1"/>
    <xf numFmtId="3" fontId="4" fillId="2" borderId="0" xfId="0" quotePrefix="1" applyNumberFormat="1" applyFont="1" applyFill="1" applyAlignment="1">
      <alignment horizontal="right"/>
    </xf>
    <xf numFmtId="0" fontId="16" fillId="2" borderId="0" xfId="0" applyFont="1" applyFill="1" applyAlignment="1">
      <alignment horizontal="left"/>
    </xf>
    <xf numFmtId="0" fontId="16" fillId="2" borderId="0" xfId="0" applyFont="1" applyFill="1" applyAlignment="1">
      <alignment horizontal="left" indent="1"/>
    </xf>
    <xf numFmtId="0" fontId="4" fillId="2" borderId="0" xfId="0" applyFont="1" applyFill="1" applyAlignment="1">
      <alignment horizontal="left" indent="4"/>
    </xf>
    <xf numFmtId="0" fontId="19" fillId="2" borderId="0" xfId="0" applyFont="1" applyFill="1" applyAlignment="1">
      <alignment horizontal="center"/>
    </xf>
    <xf numFmtId="0" fontId="4" fillId="2" borderId="1" xfId="0" applyFont="1" applyFill="1" applyBorder="1" applyAlignment="1">
      <alignment horizontal="right"/>
    </xf>
    <xf numFmtId="0" fontId="4" fillId="2" borderId="1" xfId="0" quotePrefix="1" applyFont="1" applyFill="1" applyBorder="1" applyAlignment="1">
      <alignment horizontal="right"/>
    </xf>
    <xf numFmtId="0" fontId="4" fillId="0" borderId="0" xfId="0" applyFont="1" applyAlignment="1">
      <alignment horizontal="right"/>
    </xf>
    <xf numFmtId="0" fontId="17" fillId="2" borderId="0" xfId="0" applyFont="1" applyFill="1" applyAlignment="1">
      <alignment horizontal="left" indent="1"/>
    </xf>
    <xf numFmtId="167" fontId="4" fillId="2" borderId="0" xfId="1" applyNumberFormat="1" applyFont="1" applyFill="1"/>
    <xf numFmtId="166" fontId="4" fillId="2" borderId="0" xfId="0" applyNumberFormat="1" applyFont="1" applyFill="1"/>
    <xf numFmtId="0" fontId="4" fillId="2" borderId="2" xfId="0" applyFont="1" applyFill="1" applyBorder="1" applyAlignment="1">
      <alignment horizontal="left" indent="2"/>
    </xf>
    <xf numFmtId="0" fontId="20" fillId="2" borderId="0" xfId="0" applyFont="1" applyFill="1"/>
    <xf numFmtId="0" fontId="20" fillId="2" borderId="0" xfId="0" applyFont="1" applyFill="1" applyAlignment="1">
      <alignment horizontal="center"/>
    </xf>
    <xf numFmtId="0" fontId="21" fillId="2" borderId="0" xfId="0" applyFont="1" applyFill="1" applyAlignment="1">
      <alignment horizontal="left" indent="1"/>
    </xf>
    <xf numFmtId="0" fontId="21" fillId="2" borderId="0" xfId="0" applyFont="1" applyFill="1" applyAlignment="1">
      <alignment horizontal="center"/>
    </xf>
    <xf numFmtId="0" fontId="21" fillId="2" borderId="0" xfId="0" applyFont="1" applyFill="1" applyAlignment="1">
      <alignment horizontal="left" indent="2"/>
    </xf>
    <xf numFmtId="0" fontId="21" fillId="2" borderId="0" xfId="0" applyFont="1" applyFill="1"/>
    <xf numFmtId="0" fontId="21" fillId="2" borderId="0" xfId="0" applyFont="1" applyFill="1" applyAlignment="1">
      <alignment horizontal="left" indent="3"/>
    </xf>
    <xf numFmtId="0" fontId="20" fillId="6" borderId="0" xfId="0" applyFont="1" applyFill="1"/>
    <xf numFmtId="0" fontId="20" fillId="6" borderId="0" xfId="0" applyFont="1" applyFill="1" applyAlignment="1">
      <alignment horizontal="center"/>
    </xf>
    <xf numFmtId="3" fontId="4" fillId="0" borderId="0" xfId="0" applyNumberFormat="1" applyFont="1"/>
    <xf numFmtId="0" fontId="22" fillId="2" borderId="0" xfId="0" applyFont="1" applyFill="1"/>
    <xf numFmtId="0" fontId="19" fillId="2" borderId="0" xfId="0" applyFont="1" applyFill="1"/>
    <xf numFmtId="0" fontId="19" fillId="2" borderId="0" xfId="0" applyFont="1" applyFill="1" applyAlignment="1">
      <alignment horizontal="left" indent="1"/>
    </xf>
    <xf numFmtId="0" fontId="19" fillId="2" borderId="0" xfId="0" applyFont="1" applyFill="1" applyAlignment="1">
      <alignment horizontal="left" indent="3"/>
    </xf>
    <xf numFmtId="0" fontId="19" fillId="2" borderId="0" xfId="0" applyFont="1" applyFill="1" applyAlignment="1">
      <alignment horizontal="left" indent="5"/>
    </xf>
  </cellXfs>
  <cellStyles count="5">
    <cellStyle name="Comma" xfId="1" builtinId="3"/>
    <cellStyle name="Hyperlink" xfId="3" builtinId="8"/>
    <cellStyle name="Hyperlink Style" xfId="4" xr:uid="{01E96D67-E7B4-43C2-98A0-F662FFC16955}"/>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23</xdr:row>
      <xdr:rowOff>161925</xdr:rowOff>
    </xdr:from>
    <xdr:to>
      <xdr:col>15</xdr:col>
      <xdr:colOff>600075</xdr:colOff>
      <xdr:row>24</xdr:row>
      <xdr:rowOff>0</xdr:rowOff>
    </xdr:to>
    <xdr:cxnSp macro="">
      <xdr:nvCxnSpPr>
        <xdr:cNvPr id="2" name="Straight Connector 1">
          <a:extLst>
            <a:ext uri="{FF2B5EF4-FFF2-40B4-BE49-F238E27FC236}">
              <a16:creationId xmlns:a16="http://schemas.microsoft.com/office/drawing/2014/main" id="{D4348CE3-C9A9-4668-9B70-2FD0882B1D64}"/>
            </a:ext>
          </a:extLst>
        </xdr:cNvPr>
        <xdr:cNvCxnSpPr/>
      </xdr:nvCxnSpPr>
      <xdr:spPr>
        <a:xfrm flipV="1">
          <a:off x="38100" y="4473575"/>
          <a:ext cx="9702800" cy="22225"/>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24</xdr:row>
      <xdr:rowOff>93344</xdr:rowOff>
    </xdr:from>
    <xdr:to>
      <xdr:col>15</xdr:col>
      <xdr:colOff>520700</xdr:colOff>
      <xdr:row>42</xdr:row>
      <xdr:rowOff>57150</xdr:rowOff>
    </xdr:to>
    <xdr:sp macro="" textlink="">
      <xdr:nvSpPr>
        <xdr:cNvPr id="3" name="TextBox 2">
          <a:extLst>
            <a:ext uri="{FF2B5EF4-FFF2-40B4-BE49-F238E27FC236}">
              <a16:creationId xmlns:a16="http://schemas.microsoft.com/office/drawing/2014/main" id="{A91E1721-C3B8-4295-A9AA-2779E813C3FE}"/>
            </a:ext>
          </a:extLst>
        </xdr:cNvPr>
        <xdr:cNvSpPr txBox="1"/>
      </xdr:nvSpPr>
      <xdr:spPr>
        <a:xfrm>
          <a:off x="93345" y="4589144"/>
          <a:ext cx="10285730" cy="308800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1200" b="0" i="0" u="none" strike="noStrike" baseline="30000">
              <a:solidFill>
                <a:schemeClr val="tx2"/>
              </a:solidFill>
              <a:latin typeface="+mn-lt"/>
              <a:ea typeface="+mn-ea"/>
              <a:cs typeface="+mn-cs"/>
            </a:rPr>
            <a:t>Recommended Citation</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chemeClr val="dk1"/>
              </a:solidFill>
              <a:effectLst/>
              <a:latin typeface="+mn-lt"/>
              <a:ea typeface="+mn-ea"/>
              <a:cs typeface="+mn-cs"/>
            </a:rPr>
            <a:t>Kruse, J.,  Plastina, A., Pongspikul, T., Wongpiyabovorn, O., Tsiboe, F., Arita, S., &amp; Steinbach, S. "Spring 2026 Farm Income Outlook Tables for North Dakota.” RaFF Report 2026-07, Rural and Farm Finance Policy Analysis Center, University of Missouri, Columbia. April 2026. Available at raff.missouri.edu/data-tables/. </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200">
            <a:effectLst/>
          </a:endParaRPr>
        </a:p>
        <a:p>
          <a:pPr rtl="0"/>
          <a:r>
            <a:rPr lang="en-US" sz="1200" b="0" i="0" u="none" strike="noStrike" baseline="30000">
              <a:solidFill>
                <a:schemeClr val="tx2"/>
              </a:solidFill>
              <a:latin typeface="+mn-lt"/>
              <a:ea typeface="+mn-ea"/>
              <a:cs typeface="+mn-cs"/>
            </a:rPr>
            <a:t>Acknowledgements</a:t>
          </a:r>
        </a:p>
        <a:p>
          <a:r>
            <a:rPr lang="en-US" sz="1100" b="0" i="1" baseline="30000">
              <a:solidFill>
                <a:schemeClr val="dk1"/>
              </a:solidFill>
              <a:effectLst/>
              <a:latin typeface="+mn-lt"/>
              <a:ea typeface="+mn-ea"/>
              <a:cs typeface="+mn-cs"/>
            </a:rPr>
            <a:t>Co-published by the Rural and Farm Finance Policy Analysis Center (RaFF) at the University of Missouri (MU), 130 Mumford Hall, Columbia, MO 65211, and the Center for Agricultural Policy and Trade Studies (CAPTS) at North Dakota State University (NDSU), Richard H. Barry Hall 400, Fargo, ND 58108. </a:t>
          </a:r>
        </a:p>
        <a:p>
          <a:r>
            <a:rPr lang="en-US" sz="1100" b="0" i="1" baseline="30000">
              <a:solidFill>
                <a:schemeClr val="dk1"/>
              </a:solidFill>
              <a:effectLst/>
              <a:latin typeface="+mn-lt"/>
              <a:ea typeface="+mn-ea"/>
              <a:cs typeface="+mn-cs"/>
            </a:rPr>
            <a:t>The development of this report was supported by the US Department of Agriculture, Office of the Chief Economist, Awards IDs 58-0111-23-01, 58-0111-24-019, and 58-0111-25-003. The findings and conclusions in this report are those of the authors and should not be construed to represent any official USDA or US Government determination or policy.  </a:t>
          </a:r>
        </a:p>
        <a:p>
          <a:r>
            <a:rPr lang="en-US" sz="1100" b="0" i="1" baseline="30000">
              <a:solidFill>
                <a:schemeClr val="dk1"/>
              </a:solidFill>
              <a:effectLst/>
              <a:latin typeface="+mn-lt"/>
              <a:ea typeface="+mn-ea"/>
              <a:cs typeface="+mn-cs"/>
            </a:rPr>
            <a:t>The University of Missouri does not discriminate on the basis of race, color, national origin, ancestry, religion, sex, pregnancy, sexual orientation, gender identity, gender expression, age, disability, protected veteran status, and any other status protected by applicable state or federal law. For more information, contact the University of Missouri Office of Institutional Equity at 573-882-3880 or email equity@missouri.edu; or you may contact the U.S Department of Education, Office of Civil Rights. </a:t>
          </a:r>
        </a:p>
        <a:p>
          <a:r>
            <a:rPr lang="en-US" sz="1100" b="0" i="1" baseline="30000">
              <a:solidFill>
                <a:schemeClr val="dk1"/>
              </a:solidFill>
              <a:effectLst/>
              <a:latin typeface="+mn-lt"/>
              <a:ea typeface="+mn-ea"/>
              <a:cs typeface="+mn-cs"/>
            </a:rPr>
            <a:t>North Dakota State University does not discriminate in its programs and activities on the basis of age, color, gender expression/identity, genetic information, marital status, national origin, participation in lawful off-campus activity, physical or mental disability, pregnancy, public assistance status, race, religion, sex, sexual orientation, spousal relationship to current employee, or veteran status, as applicable. Direct inquiries to Vice Provost, Title IX/ADA Coordinator, Old Main 100, 701-231-7708, ndsu.eoaa@ndsu.edu. </a:t>
          </a:r>
        </a:p>
        <a:p>
          <a:endParaRPr lang="en-US" sz="1100" b="0" i="1" baseline="30000">
            <a:solidFill>
              <a:schemeClr val="dk1"/>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200" b="0" i="0" u="none" strike="noStrike" baseline="30000">
              <a:solidFill>
                <a:schemeClr val="tx2"/>
              </a:solidFill>
              <a:latin typeface="+mn-lt"/>
              <a:ea typeface="+mn-ea"/>
              <a:cs typeface="+mn-cs"/>
            </a:rPr>
            <a:t>Reader note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chemeClr val="tx1"/>
              </a:solidFill>
              <a:effectLst/>
              <a:latin typeface="+mn-lt"/>
              <a:ea typeface="+mn-ea"/>
              <a:cs typeface="+mn-cs"/>
            </a:rPr>
            <a:t>North Dakota h</a:t>
          </a:r>
          <a:r>
            <a:rPr lang="en-US" sz="1100" b="0" i="1" baseline="30000">
              <a:solidFill>
                <a:schemeClr val="dk1"/>
              </a:solidFill>
              <a:effectLst/>
              <a:latin typeface="+mn-lt"/>
              <a:ea typeface="+mn-ea"/>
              <a:cs typeface="+mn-cs"/>
            </a:rPr>
            <a:t>istorical farm income data were sourced from the February  2026, USDA-ERS data release and includes data through 2024.</a:t>
          </a:r>
        </a:p>
      </xdr:txBody>
    </xdr:sp>
    <xdr:clientData/>
  </xdr:twoCellAnchor>
  <xdr:twoCellAnchor>
    <xdr:from>
      <xdr:col>0</xdr:col>
      <xdr:colOff>0</xdr:colOff>
      <xdr:row>42</xdr:row>
      <xdr:rowOff>136329</xdr:rowOff>
    </xdr:from>
    <xdr:to>
      <xdr:col>15</xdr:col>
      <xdr:colOff>564515</xdr:colOff>
      <xdr:row>42</xdr:row>
      <xdr:rowOff>141409</xdr:rowOff>
    </xdr:to>
    <xdr:cxnSp macro="">
      <xdr:nvCxnSpPr>
        <xdr:cNvPr id="4" name="Straight Connector 3">
          <a:extLst>
            <a:ext uri="{FF2B5EF4-FFF2-40B4-BE49-F238E27FC236}">
              <a16:creationId xmlns:a16="http://schemas.microsoft.com/office/drawing/2014/main" id="{68CE8D01-DC51-40FD-B180-314A320764D7}"/>
            </a:ext>
          </a:extLst>
        </xdr:cNvPr>
        <xdr:cNvCxnSpPr/>
      </xdr:nvCxnSpPr>
      <xdr:spPr>
        <a:xfrm flipV="1">
          <a:off x="0" y="7756329"/>
          <a:ext cx="10422890" cy="508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16</xdr:col>
      <xdr:colOff>66675</xdr:colOff>
      <xdr:row>9</xdr:row>
      <xdr:rowOff>95250</xdr:rowOff>
    </xdr:to>
    <xdr:pic>
      <xdr:nvPicPr>
        <xdr:cNvPr id="5" name="Picture 4">
          <a:extLst>
            <a:ext uri="{FF2B5EF4-FFF2-40B4-BE49-F238E27FC236}">
              <a16:creationId xmlns:a16="http://schemas.microsoft.com/office/drawing/2014/main" id="{894FD54E-4E3F-403F-9416-E9E48D961C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582275" cy="1724025"/>
        </a:xfrm>
        <a:prstGeom prst="rect">
          <a:avLst/>
        </a:prstGeom>
      </xdr:spPr>
    </xdr:pic>
    <xdr:clientData/>
  </xdr:twoCellAnchor>
  <xdr:twoCellAnchor>
    <xdr:from>
      <xdr:col>9</xdr:col>
      <xdr:colOff>0</xdr:colOff>
      <xdr:row>11</xdr:row>
      <xdr:rowOff>50800</xdr:rowOff>
    </xdr:from>
    <xdr:to>
      <xdr:col>14</xdr:col>
      <xdr:colOff>558800</xdr:colOff>
      <xdr:row>18</xdr:row>
      <xdr:rowOff>161925</xdr:rowOff>
    </xdr:to>
    <xdr:sp macro="" textlink="">
      <xdr:nvSpPr>
        <xdr:cNvPr id="6" name="TextBox 5">
          <a:extLst>
            <a:ext uri="{FF2B5EF4-FFF2-40B4-BE49-F238E27FC236}">
              <a16:creationId xmlns:a16="http://schemas.microsoft.com/office/drawing/2014/main" id="{0EB7A13C-8A56-4B8F-9C13-8AB368F8DF68}"/>
            </a:ext>
          </a:extLst>
        </xdr:cNvPr>
        <xdr:cNvSpPr txBox="1"/>
      </xdr:nvSpPr>
      <xdr:spPr>
        <a:xfrm>
          <a:off x="5486400" y="2190750"/>
          <a:ext cx="3609975" cy="1377950"/>
        </a:xfrm>
        <a:prstGeom prst="rect">
          <a:avLst/>
        </a:prstGeom>
        <a:solidFill>
          <a:schemeClr val="bg1"/>
        </a:solidFill>
        <a:ln w="28575" cmpd="sng">
          <a:solidFill>
            <a:schemeClr val="bg2">
              <a:lumMod val="20000"/>
              <a:lumOff val="80000"/>
            </a:schemeClr>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i="1">
              <a:solidFill>
                <a:schemeClr val="dk1"/>
              </a:solidFill>
              <a:effectLst/>
              <a:latin typeface="+mn-lt"/>
              <a:ea typeface="+mn-ea"/>
              <a:cs typeface="+mn-cs"/>
            </a:rPr>
            <a:t>Produced in collaboration with</a:t>
          </a:r>
        </a:p>
      </xdr:txBody>
    </xdr:sp>
    <xdr:clientData/>
  </xdr:twoCellAnchor>
  <xdr:twoCellAnchor editAs="oneCell">
    <xdr:from>
      <xdr:col>10</xdr:col>
      <xdr:colOff>46965</xdr:colOff>
      <xdr:row>13</xdr:row>
      <xdr:rowOff>173962</xdr:rowOff>
    </xdr:from>
    <xdr:to>
      <xdr:col>13</xdr:col>
      <xdr:colOff>629312</xdr:colOff>
      <xdr:row>17</xdr:row>
      <xdr:rowOff>11698</xdr:rowOff>
    </xdr:to>
    <xdr:pic>
      <xdr:nvPicPr>
        <xdr:cNvPr id="7" name="Picture 6">
          <a:extLst>
            <a:ext uri="{FF2B5EF4-FFF2-40B4-BE49-F238E27FC236}">
              <a16:creationId xmlns:a16="http://schemas.microsoft.com/office/drawing/2014/main" id="{95F64D75-3794-47DE-8B6C-0F594A24D1D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619215" y="2679037"/>
          <a:ext cx="2554022" cy="561636"/>
        </a:xfrm>
        <a:prstGeom prst="rect">
          <a:avLst/>
        </a:prstGeom>
      </xdr:spPr>
    </xdr:pic>
    <xdr:clientData/>
  </xdr:twoCellAnchor>
</xdr:wsDr>
</file>

<file path=xl/theme/theme1.xml><?xml version="1.0" encoding="utf-8"?>
<a:theme xmlns:a="http://schemas.openxmlformats.org/drawingml/2006/main" name="RaFF_Report">
  <a:themeElements>
    <a:clrScheme name="RaFF_25">
      <a:dk1>
        <a:srgbClr val="000000"/>
      </a:dk1>
      <a:lt1>
        <a:srgbClr val="FFFFFF"/>
      </a:lt1>
      <a:dk2>
        <a:srgbClr val="4A596E"/>
      </a:dk2>
      <a:lt2>
        <a:srgbClr val="FDB719"/>
      </a:lt2>
      <a:accent1>
        <a:srgbClr val="453D3F"/>
      </a:accent1>
      <a:accent2>
        <a:srgbClr val="370013"/>
      </a:accent2>
      <a:accent3>
        <a:srgbClr val="FFFFFF"/>
      </a:accent3>
      <a:accent4>
        <a:srgbClr val="D4D4D4"/>
      </a:accent4>
      <a:accent5>
        <a:srgbClr val="453D3F"/>
      </a:accent5>
      <a:accent6>
        <a:srgbClr val="4A596E"/>
      </a:accent6>
      <a:hlink>
        <a:srgbClr val="4A596E"/>
      </a:hlink>
      <a:folHlink>
        <a:srgbClr val="370013"/>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706B9-5EBA-4320-9CF0-4CCFC6142A91}">
  <dimension ref="A1:AI90"/>
  <sheetViews>
    <sheetView tabSelected="1" workbookViewId="0"/>
  </sheetViews>
  <sheetFormatPr defaultColWidth="8.6640625" defaultRowHeight="14.5" x14ac:dyDescent="0.35"/>
  <cols>
    <col min="1" max="16384" width="8.6640625" style="4"/>
  </cols>
  <sheetData>
    <row r="1" spans="1:35" x14ac:dyDescent="0.3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x14ac:dyDescent="0.3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row>
    <row r="3" spans="1:35" x14ac:dyDescent="0.3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row>
    <row r="4" spans="1:35" x14ac:dyDescent="0.3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row>
    <row r="5" spans="1:35" x14ac:dyDescent="0.3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row>
    <row r="6" spans="1:35" x14ac:dyDescent="0.3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row>
    <row r="7" spans="1:35" x14ac:dyDescent="0.3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row>
    <row r="8" spans="1:35" x14ac:dyDescent="0.3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row>
    <row r="9" spans="1:35" x14ac:dyDescent="0.35">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row>
    <row r="10" spans="1:35" x14ac:dyDescent="0.3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row>
    <row r="11" spans="1:35" ht="26" x14ac:dyDescent="0.35">
      <c r="A11" s="5"/>
      <c r="B11" s="6" t="s">
        <v>317</v>
      </c>
      <c r="C11" s="5"/>
      <c r="D11" s="5"/>
      <c r="E11" s="5"/>
      <c r="F11" s="5"/>
      <c r="G11" s="5"/>
      <c r="H11" s="5"/>
      <c r="I11" s="5"/>
      <c r="J11" s="5"/>
      <c r="K11" s="5"/>
      <c r="L11" s="5"/>
      <c r="M11" s="5"/>
      <c r="N11" s="5"/>
      <c r="O11" s="5"/>
      <c r="P11" s="5"/>
      <c r="Q11" s="3"/>
      <c r="R11" s="3"/>
      <c r="S11" s="3"/>
      <c r="T11" s="3"/>
      <c r="U11" s="3"/>
      <c r="V11" s="3"/>
      <c r="W11" s="3"/>
      <c r="X11" s="3"/>
      <c r="Y11" s="3"/>
      <c r="Z11" s="3"/>
      <c r="AA11" s="3"/>
      <c r="AB11" s="3"/>
      <c r="AC11" s="3"/>
      <c r="AD11" s="3"/>
      <c r="AE11" s="3"/>
      <c r="AF11" s="3"/>
      <c r="AG11" s="3"/>
      <c r="AH11" s="3"/>
      <c r="AI11" s="3"/>
    </row>
    <row r="12" spans="1:35" x14ac:dyDescent="0.35">
      <c r="A12" s="7"/>
      <c r="B12" s="8"/>
      <c r="C12" s="5"/>
      <c r="D12" s="5"/>
      <c r="E12" s="5"/>
      <c r="F12" s="5"/>
      <c r="G12" s="5"/>
      <c r="H12" s="5"/>
      <c r="I12" s="5"/>
      <c r="J12" s="5"/>
      <c r="K12" s="5"/>
      <c r="L12" s="5"/>
      <c r="M12" s="5"/>
      <c r="N12" s="5"/>
      <c r="O12" s="5"/>
      <c r="P12" s="5"/>
      <c r="Q12" s="3"/>
      <c r="R12" s="3"/>
      <c r="S12" s="3"/>
      <c r="T12" s="3"/>
      <c r="U12" s="3"/>
      <c r="V12" s="3"/>
      <c r="W12" s="3"/>
      <c r="X12" s="3"/>
      <c r="Y12" s="3"/>
      <c r="Z12" s="3"/>
      <c r="AA12" s="3"/>
      <c r="AB12" s="3"/>
      <c r="AC12" s="3"/>
      <c r="AD12" s="3"/>
      <c r="AE12" s="3"/>
      <c r="AF12" s="3"/>
      <c r="AG12" s="3"/>
      <c r="AH12" s="3"/>
      <c r="AI12" s="3"/>
    </row>
    <row r="13" spans="1:35" x14ac:dyDescent="0.35">
      <c r="A13" s="7"/>
      <c r="B13" s="9" t="s">
        <v>325</v>
      </c>
      <c r="C13" s="5"/>
      <c r="E13" s="5"/>
      <c r="F13" s="5"/>
      <c r="G13" s="5"/>
      <c r="H13" s="5"/>
      <c r="I13" s="5"/>
      <c r="J13" s="5"/>
      <c r="K13" s="5"/>
      <c r="L13" s="5"/>
      <c r="M13" s="5"/>
      <c r="N13" s="5"/>
      <c r="O13" s="5"/>
      <c r="P13" s="5"/>
      <c r="Q13" s="3"/>
      <c r="R13" s="3"/>
      <c r="S13" s="3"/>
      <c r="T13" s="3"/>
      <c r="U13" s="3"/>
      <c r="V13" s="3"/>
      <c r="W13" s="3"/>
      <c r="X13" s="3"/>
      <c r="Y13" s="3"/>
      <c r="Z13" s="3"/>
      <c r="AA13" s="3"/>
      <c r="AB13" s="3"/>
      <c r="AC13" s="3"/>
      <c r="AD13" s="3"/>
      <c r="AE13" s="3"/>
      <c r="AF13" s="3"/>
      <c r="AG13" s="3"/>
      <c r="AH13" s="3"/>
      <c r="AI13" s="3"/>
    </row>
    <row r="14" spans="1:35" x14ac:dyDescent="0.35">
      <c r="A14" s="5"/>
      <c r="B14" s="10"/>
      <c r="C14" s="10"/>
      <c r="D14" s="10"/>
      <c r="E14" s="10"/>
      <c r="F14" s="10"/>
      <c r="G14" s="10"/>
      <c r="H14" s="10"/>
      <c r="I14" s="5"/>
      <c r="J14" s="5"/>
      <c r="K14" s="5"/>
      <c r="L14" s="5"/>
      <c r="M14" s="5"/>
      <c r="N14" s="5"/>
      <c r="O14" s="5"/>
      <c r="P14" s="5"/>
      <c r="Q14" s="3"/>
      <c r="R14" s="3"/>
      <c r="S14" s="3"/>
      <c r="T14" s="3"/>
      <c r="U14" s="3"/>
      <c r="V14" s="3"/>
      <c r="W14" s="3"/>
      <c r="X14" s="3"/>
      <c r="Y14" s="3"/>
      <c r="Z14" s="3"/>
      <c r="AA14" s="3"/>
      <c r="AB14" s="3"/>
      <c r="AC14" s="3"/>
      <c r="AD14" s="3"/>
      <c r="AE14" s="3"/>
      <c r="AF14" s="3"/>
      <c r="AG14" s="3"/>
      <c r="AH14" s="3"/>
      <c r="AI14" s="3"/>
    </row>
    <row r="15" spans="1:35" x14ac:dyDescent="0.35">
      <c r="A15" s="11"/>
      <c r="B15" s="12" t="s">
        <v>318</v>
      </c>
      <c r="C15" s="13"/>
      <c r="D15" s="13"/>
      <c r="E15" s="13"/>
      <c r="F15" s="13"/>
      <c r="G15" s="13"/>
      <c r="H15" s="13"/>
      <c r="I15" s="14"/>
      <c r="J15" s="14"/>
      <c r="K15" s="14"/>
      <c r="L15" s="14"/>
      <c r="M15" s="14"/>
      <c r="N15" s="14"/>
      <c r="O15" s="14"/>
      <c r="P15" s="14"/>
      <c r="Q15" s="3"/>
      <c r="R15" s="3"/>
      <c r="S15" s="3"/>
      <c r="T15" s="3"/>
      <c r="U15" s="3"/>
      <c r="V15" s="3"/>
      <c r="W15" s="3"/>
      <c r="X15" s="3"/>
      <c r="Y15" s="3"/>
      <c r="Z15" s="3"/>
      <c r="AA15" s="3"/>
      <c r="AB15" s="3"/>
      <c r="AC15" s="3"/>
      <c r="AD15" s="3"/>
      <c r="AE15" s="3"/>
      <c r="AF15" s="3"/>
      <c r="AG15" s="3"/>
      <c r="AH15" s="3"/>
      <c r="AI15" s="3"/>
    </row>
    <row r="16" spans="1:35" x14ac:dyDescent="0.35">
      <c r="A16" s="11"/>
      <c r="B16" s="12" t="s">
        <v>319</v>
      </c>
      <c r="C16" s="13"/>
      <c r="D16" s="13"/>
      <c r="E16" s="13"/>
      <c r="F16" s="13"/>
      <c r="G16" s="13"/>
      <c r="H16" s="13"/>
      <c r="I16" s="14"/>
      <c r="J16" s="14"/>
      <c r="K16" s="14"/>
      <c r="L16" s="14"/>
      <c r="M16" s="14"/>
      <c r="N16" s="14"/>
      <c r="O16" s="14"/>
      <c r="P16" s="14"/>
      <c r="Q16" s="3"/>
      <c r="R16" s="3"/>
      <c r="S16" s="3"/>
      <c r="T16" s="3"/>
      <c r="U16" s="3"/>
      <c r="V16" s="3"/>
      <c r="W16" s="3"/>
      <c r="X16" s="3"/>
      <c r="Y16" s="3"/>
      <c r="Z16" s="3"/>
      <c r="AA16" s="3"/>
      <c r="AB16" s="3"/>
      <c r="AC16" s="3"/>
      <c r="AD16" s="3"/>
      <c r="AE16" s="3"/>
      <c r="AF16" s="3"/>
      <c r="AG16" s="3"/>
      <c r="AH16" s="3"/>
      <c r="AI16" s="3"/>
    </row>
    <row r="17" spans="1:35" x14ac:dyDescent="0.35">
      <c r="A17" s="11"/>
      <c r="B17" s="12" t="s">
        <v>320</v>
      </c>
      <c r="C17" s="13"/>
      <c r="D17" s="13"/>
      <c r="E17" s="13"/>
      <c r="F17" s="13"/>
      <c r="G17" s="13"/>
      <c r="H17" s="13"/>
      <c r="I17" s="14"/>
      <c r="J17" s="14"/>
      <c r="K17" s="14"/>
      <c r="L17" s="14"/>
      <c r="M17" s="14"/>
      <c r="N17" s="14"/>
      <c r="O17" s="14"/>
      <c r="P17" s="14"/>
      <c r="Q17" s="3"/>
      <c r="R17" s="3"/>
      <c r="S17" s="3"/>
      <c r="T17" s="3"/>
      <c r="U17" s="3"/>
      <c r="V17" s="3"/>
      <c r="W17" s="3"/>
      <c r="X17" s="3"/>
      <c r="Y17" s="3"/>
      <c r="Z17" s="3"/>
      <c r="AA17" s="3"/>
      <c r="AB17" s="3"/>
      <c r="AC17" s="3"/>
      <c r="AD17" s="3"/>
      <c r="AE17" s="3"/>
      <c r="AF17" s="3"/>
      <c r="AG17" s="3"/>
      <c r="AH17" s="3"/>
      <c r="AI17" s="3"/>
    </row>
    <row r="18" spans="1:35" x14ac:dyDescent="0.35">
      <c r="A18" s="11"/>
      <c r="B18" s="12" t="s">
        <v>321</v>
      </c>
      <c r="C18" s="13"/>
      <c r="D18" s="13"/>
      <c r="E18" s="13"/>
      <c r="F18" s="13"/>
      <c r="G18" s="13"/>
      <c r="H18" s="13"/>
      <c r="I18" s="14"/>
      <c r="J18" s="14"/>
      <c r="K18" s="14"/>
      <c r="L18" s="14"/>
      <c r="M18" s="14"/>
      <c r="N18" s="14"/>
      <c r="O18" s="14"/>
      <c r="P18" s="14"/>
      <c r="Q18" s="3"/>
      <c r="R18" s="3"/>
      <c r="S18" s="3"/>
      <c r="T18" s="3"/>
      <c r="U18" s="3"/>
      <c r="V18" s="3"/>
      <c r="W18" s="3"/>
      <c r="X18" s="3"/>
      <c r="Y18" s="3"/>
      <c r="Z18" s="3"/>
      <c r="AA18" s="3"/>
      <c r="AB18" s="3"/>
      <c r="AC18" s="3"/>
      <c r="AD18" s="3"/>
      <c r="AE18" s="3"/>
      <c r="AF18" s="3"/>
      <c r="AG18" s="3"/>
      <c r="AH18" s="3"/>
      <c r="AI18" s="3"/>
    </row>
    <row r="19" spans="1:35" x14ac:dyDescent="0.35">
      <c r="A19" s="11"/>
      <c r="B19" s="12" t="s">
        <v>322</v>
      </c>
      <c r="C19" s="13"/>
      <c r="D19" s="13"/>
      <c r="E19" s="13"/>
      <c r="F19" s="13"/>
      <c r="G19" s="13"/>
      <c r="H19" s="13"/>
      <c r="I19" s="14"/>
      <c r="J19" s="14"/>
      <c r="K19" s="14"/>
      <c r="L19" s="14"/>
      <c r="M19" s="14"/>
      <c r="N19" s="14"/>
      <c r="O19" s="14"/>
      <c r="P19" s="14"/>
      <c r="Q19" s="3"/>
      <c r="R19" s="3"/>
      <c r="S19" s="3"/>
      <c r="T19" s="3"/>
      <c r="U19" s="3"/>
      <c r="V19" s="3"/>
      <c r="W19" s="3"/>
      <c r="X19" s="3"/>
      <c r="Y19" s="3"/>
      <c r="Z19" s="3"/>
      <c r="AA19" s="3"/>
      <c r="AB19" s="3"/>
      <c r="AC19" s="3"/>
      <c r="AD19" s="3"/>
      <c r="AE19" s="3"/>
      <c r="AF19" s="3"/>
      <c r="AG19" s="3"/>
      <c r="AH19" s="3"/>
      <c r="AI19" s="3"/>
    </row>
    <row r="20" spans="1:35" x14ac:dyDescent="0.35">
      <c r="A20" s="11"/>
      <c r="B20" s="12" t="s">
        <v>323</v>
      </c>
      <c r="C20" s="13"/>
      <c r="D20" s="13"/>
      <c r="E20" s="13"/>
      <c r="F20" s="13"/>
      <c r="G20" s="13"/>
      <c r="H20" s="13"/>
      <c r="I20" s="14"/>
      <c r="J20" s="14"/>
      <c r="K20" s="14"/>
      <c r="L20" s="14"/>
      <c r="M20" s="14"/>
      <c r="N20" s="14"/>
      <c r="O20" s="14"/>
      <c r="P20" s="14"/>
      <c r="Q20" s="3"/>
      <c r="R20" s="3"/>
      <c r="S20" s="3"/>
      <c r="T20" s="3"/>
      <c r="U20" s="3"/>
      <c r="V20" s="3"/>
      <c r="W20" s="3"/>
      <c r="X20" s="3"/>
      <c r="Y20" s="3"/>
      <c r="Z20" s="3"/>
      <c r="AA20" s="3"/>
      <c r="AB20" s="3"/>
      <c r="AC20" s="3"/>
      <c r="AD20" s="3"/>
      <c r="AE20" s="3"/>
      <c r="AF20" s="3"/>
      <c r="AG20" s="3"/>
      <c r="AH20" s="3"/>
      <c r="AI20" s="3"/>
    </row>
    <row r="21" spans="1:35" x14ac:dyDescent="0.35">
      <c r="A21" s="11"/>
      <c r="B21" s="12" t="s">
        <v>255</v>
      </c>
      <c r="C21" s="13"/>
      <c r="D21" s="13"/>
      <c r="E21" s="13"/>
      <c r="F21" s="13"/>
      <c r="G21" s="13"/>
      <c r="H21" s="13"/>
      <c r="I21" s="14"/>
      <c r="J21" s="14"/>
      <c r="K21" s="14"/>
      <c r="L21" s="14"/>
      <c r="M21" s="14"/>
      <c r="N21" s="14"/>
      <c r="O21" s="14"/>
      <c r="P21" s="14"/>
      <c r="Q21" s="3"/>
      <c r="R21" s="3"/>
      <c r="S21" s="3"/>
      <c r="T21" s="3"/>
      <c r="U21" s="3"/>
      <c r="V21" s="3"/>
      <c r="W21" s="3"/>
      <c r="X21" s="3"/>
      <c r="Y21" s="3"/>
      <c r="Z21" s="3"/>
      <c r="AA21" s="3"/>
      <c r="AB21" s="3"/>
      <c r="AC21" s="3"/>
      <c r="AD21" s="3"/>
      <c r="AE21" s="3"/>
      <c r="AF21" s="3"/>
      <c r="AG21" s="3"/>
      <c r="AH21" s="3"/>
      <c r="AI21" s="3"/>
    </row>
    <row r="22" spans="1:35" x14ac:dyDescent="0.35">
      <c r="A22" s="11"/>
      <c r="B22" s="12" t="s">
        <v>324</v>
      </c>
      <c r="C22" s="13"/>
      <c r="D22" s="13"/>
      <c r="E22" s="13"/>
      <c r="F22" s="13"/>
      <c r="G22" s="13"/>
      <c r="H22" s="13"/>
      <c r="I22" s="14"/>
      <c r="J22" s="14"/>
      <c r="K22" s="14"/>
      <c r="L22" s="14"/>
      <c r="M22" s="14"/>
      <c r="N22" s="14"/>
      <c r="O22" s="14"/>
      <c r="P22" s="14"/>
      <c r="Q22" s="3"/>
      <c r="R22" s="3"/>
      <c r="S22" s="3"/>
      <c r="T22" s="3"/>
      <c r="U22" s="3"/>
      <c r="V22" s="3"/>
      <c r="W22" s="3"/>
      <c r="X22" s="3"/>
      <c r="Y22" s="3"/>
      <c r="Z22" s="3"/>
      <c r="AA22" s="3"/>
      <c r="AB22" s="3"/>
      <c r="AC22" s="3"/>
      <c r="AD22" s="3"/>
      <c r="AE22" s="3"/>
      <c r="AF22" s="3"/>
      <c r="AG22" s="3"/>
      <c r="AH22" s="3"/>
      <c r="AI22" s="3"/>
    </row>
    <row r="23" spans="1:35" x14ac:dyDescent="0.35">
      <c r="A23" s="11"/>
      <c r="B23" s="12" t="str">
        <f>"Value added to US economy by the "&amp;A90&amp;" ag sector"</f>
        <v>Value added to US economy by the North Dakota ag sector</v>
      </c>
      <c r="C23" s="13"/>
      <c r="D23" s="13"/>
      <c r="E23" s="13"/>
      <c r="F23" s="13"/>
      <c r="G23" s="13"/>
      <c r="H23" s="13"/>
      <c r="I23" s="14"/>
      <c r="J23" s="14"/>
      <c r="K23" s="14"/>
      <c r="L23" s="14"/>
      <c r="M23" s="14"/>
      <c r="N23" s="14"/>
      <c r="O23" s="14"/>
      <c r="P23" s="14"/>
      <c r="Q23" s="3"/>
      <c r="R23" s="3"/>
      <c r="S23" s="3"/>
      <c r="T23" s="3"/>
      <c r="U23" s="3"/>
      <c r="V23" s="3"/>
      <c r="W23" s="3"/>
      <c r="X23" s="3"/>
      <c r="Y23" s="3"/>
      <c r="Z23" s="3"/>
      <c r="AA23" s="3"/>
      <c r="AB23" s="3"/>
      <c r="AC23" s="3"/>
      <c r="AD23" s="3"/>
      <c r="AE23" s="3"/>
      <c r="AF23" s="3"/>
      <c r="AG23" s="3"/>
      <c r="AH23" s="3"/>
      <c r="AI23" s="3"/>
    </row>
    <row r="24" spans="1:35" x14ac:dyDescent="0.35">
      <c r="A24" s="15"/>
      <c r="B24" s="15"/>
      <c r="C24" s="15"/>
      <c r="D24" s="15"/>
      <c r="E24" s="15"/>
      <c r="F24" s="15"/>
      <c r="G24" s="15"/>
      <c r="H24" s="15"/>
      <c r="I24" s="15"/>
      <c r="J24" s="15"/>
      <c r="K24" s="15"/>
      <c r="L24" s="15"/>
      <c r="M24" s="15"/>
      <c r="N24" s="15"/>
      <c r="O24" s="15"/>
      <c r="P24" s="15"/>
      <c r="Q24" s="3"/>
      <c r="R24" s="3"/>
      <c r="S24" s="3"/>
      <c r="T24" s="3"/>
      <c r="U24" s="3"/>
      <c r="V24" s="3"/>
      <c r="W24" s="3"/>
      <c r="X24" s="3"/>
      <c r="Y24" s="3"/>
      <c r="Z24" s="3"/>
      <c r="AA24" s="3"/>
      <c r="AB24" s="3"/>
      <c r="AC24" s="3"/>
      <c r="AD24" s="3"/>
      <c r="AE24" s="3"/>
      <c r="AF24" s="3"/>
      <c r="AG24" s="3"/>
      <c r="AH24" s="3"/>
      <c r="AI24" s="3"/>
    </row>
    <row r="25" spans="1:35" x14ac:dyDescent="0.35">
      <c r="A25" s="5"/>
      <c r="B25" s="5"/>
      <c r="C25" s="5"/>
      <c r="D25" s="5"/>
      <c r="E25" s="5"/>
      <c r="F25" s="5"/>
      <c r="G25" s="5"/>
      <c r="H25" s="5"/>
      <c r="I25" s="5"/>
      <c r="J25" s="5"/>
      <c r="K25" s="5"/>
      <c r="L25" s="5"/>
      <c r="M25" s="5"/>
      <c r="N25" s="5"/>
      <c r="O25" s="5"/>
      <c r="P25" s="5"/>
      <c r="Q25" s="3"/>
      <c r="R25" s="3"/>
      <c r="S25" s="3"/>
      <c r="T25" s="3"/>
      <c r="U25" s="3"/>
      <c r="V25" s="3"/>
      <c r="W25" s="3"/>
      <c r="X25" s="3"/>
      <c r="Y25" s="3"/>
      <c r="Z25" s="3"/>
      <c r="AA25" s="3"/>
      <c r="AB25" s="3"/>
      <c r="AC25" s="3"/>
      <c r="AD25" s="3"/>
      <c r="AE25" s="3"/>
      <c r="AF25" s="3"/>
      <c r="AG25" s="3"/>
      <c r="AH25" s="3"/>
      <c r="AI25" s="3"/>
    </row>
    <row r="26" spans="1:35" x14ac:dyDescent="0.35">
      <c r="A26" s="5"/>
      <c r="B26" s="5"/>
      <c r="C26" s="5"/>
      <c r="D26" s="5"/>
      <c r="E26" s="5"/>
      <c r="F26" s="5"/>
      <c r="G26" s="5"/>
      <c r="H26" s="5"/>
      <c r="I26" s="5"/>
      <c r="J26" s="5"/>
      <c r="K26" s="5"/>
      <c r="L26" s="5"/>
      <c r="M26" s="5"/>
      <c r="N26" s="5"/>
      <c r="O26" s="5"/>
      <c r="P26" s="5"/>
      <c r="Q26" s="3"/>
      <c r="R26" s="3"/>
      <c r="S26" s="3"/>
      <c r="T26" s="3"/>
      <c r="U26" s="3"/>
      <c r="V26" s="3"/>
      <c r="W26" s="3"/>
      <c r="X26" s="3"/>
      <c r="Y26" s="3"/>
      <c r="Z26" s="3"/>
      <c r="AA26" s="3"/>
      <c r="AB26" s="3"/>
      <c r="AC26" s="3"/>
      <c r="AD26" s="3"/>
      <c r="AE26" s="3"/>
      <c r="AF26" s="3"/>
      <c r="AG26" s="3"/>
      <c r="AH26" s="3"/>
      <c r="AI26" s="3"/>
    </row>
    <row r="27" spans="1:35" x14ac:dyDescent="0.35">
      <c r="A27" s="5"/>
      <c r="B27" s="5"/>
      <c r="C27" s="5"/>
      <c r="D27" s="5"/>
      <c r="E27" s="5"/>
      <c r="F27" s="5"/>
      <c r="G27" s="5"/>
      <c r="H27" s="5"/>
      <c r="I27" s="5"/>
      <c r="J27" s="5"/>
      <c r="K27" s="5"/>
      <c r="L27" s="5"/>
      <c r="M27" s="5"/>
      <c r="N27" s="5"/>
      <c r="O27" s="5"/>
      <c r="P27" s="5"/>
      <c r="Q27" s="3"/>
      <c r="R27" s="3"/>
      <c r="S27" s="3"/>
      <c r="T27" s="3"/>
      <c r="U27" s="3"/>
      <c r="V27" s="3"/>
      <c r="W27" s="3"/>
      <c r="X27" s="3"/>
      <c r="Y27" s="3"/>
      <c r="Z27" s="3"/>
      <c r="AA27" s="3"/>
      <c r="AB27" s="3"/>
      <c r="AC27" s="3"/>
      <c r="AD27" s="3"/>
      <c r="AE27" s="3"/>
      <c r="AF27" s="3"/>
      <c r="AG27" s="3"/>
      <c r="AH27" s="3"/>
      <c r="AI27" s="3"/>
    </row>
    <row r="28" spans="1:35" x14ac:dyDescent="0.35">
      <c r="A28" s="5"/>
      <c r="B28" s="5"/>
      <c r="C28" s="5"/>
      <c r="D28" s="5"/>
      <c r="E28" s="5"/>
      <c r="F28" s="5"/>
      <c r="G28" s="5"/>
      <c r="H28" s="5"/>
      <c r="I28" s="5"/>
      <c r="J28" s="5"/>
      <c r="K28" s="5"/>
      <c r="L28" s="5"/>
      <c r="M28" s="5"/>
      <c r="N28" s="5"/>
      <c r="O28" s="5"/>
      <c r="P28" s="5"/>
      <c r="Q28" s="3"/>
      <c r="R28" s="3"/>
      <c r="S28" s="3"/>
      <c r="T28" s="3"/>
      <c r="U28" s="3"/>
      <c r="V28" s="3"/>
      <c r="W28" s="3"/>
      <c r="X28" s="3"/>
      <c r="Y28" s="3"/>
      <c r="Z28" s="3"/>
      <c r="AA28" s="3"/>
      <c r="AB28" s="3"/>
      <c r="AC28" s="3"/>
      <c r="AD28" s="3"/>
      <c r="AE28" s="3"/>
      <c r="AF28" s="3"/>
      <c r="AG28" s="3"/>
      <c r="AH28" s="3"/>
      <c r="AI28" s="3"/>
    </row>
    <row r="29" spans="1:35" x14ac:dyDescent="0.35">
      <c r="A29" s="5"/>
      <c r="B29" s="5"/>
      <c r="C29" s="5"/>
      <c r="D29" s="5"/>
      <c r="E29" s="5"/>
      <c r="F29" s="5"/>
      <c r="G29" s="5"/>
      <c r="H29" s="5"/>
      <c r="I29" s="5"/>
      <c r="J29" s="5"/>
      <c r="K29" s="5"/>
      <c r="L29" s="5"/>
      <c r="M29" s="5"/>
      <c r="N29" s="5"/>
      <c r="O29" s="5"/>
      <c r="P29" s="5"/>
      <c r="Q29" s="3"/>
      <c r="R29" s="3"/>
      <c r="S29" s="3"/>
      <c r="T29" s="3"/>
      <c r="U29" s="3"/>
      <c r="V29" s="3"/>
      <c r="W29" s="3"/>
      <c r="X29" s="3"/>
      <c r="Y29" s="3"/>
      <c r="Z29" s="3"/>
      <c r="AA29" s="3"/>
      <c r="AB29" s="3"/>
      <c r="AC29" s="3"/>
      <c r="AD29" s="3"/>
      <c r="AE29" s="3"/>
      <c r="AF29" s="3"/>
      <c r="AG29" s="3"/>
      <c r="AH29" s="3"/>
      <c r="AI29" s="3"/>
    </row>
    <row r="30" spans="1:35" x14ac:dyDescent="0.35">
      <c r="A30" s="5"/>
      <c r="B30" s="5"/>
      <c r="C30" s="5"/>
      <c r="D30" s="5"/>
      <c r="E30" s="16"/>
      <c r="F30" s="5"/>
      <c r="G30" s="5"/>
      <c r="H30" s="5"/>
      <c r="I30" s="5"/>
      <c r="J30" s="5"/>
      <c r="K30" s="5"/>
      <c r="L30" s="5"/>
      <c r="M30" s="5"/>
      <c r="N30" s="5"/>
      <c r="O30" s="5"/>
      <c r="P30" s="5"/>
      <c r="Q30" s="3"/>
      <c r="R30" s="3"/>
      <c r="S30" s="3"/>
      <c r="T30" s="3"/>
      <c r="U30" s="3"/>
      <c r="V30" s="3"/>
      <c r="W30" s="3"/>
      <c r="X30" s="3"/>
      <c r="Y30" s="3"/>
      <c r="Z30" s="3"/>
      <c r="AA30" s="3"/>
      <c r="AB30" s="3"/>
      <c r="AC30" s="3"/>
      <c r="AD30" s="3"/>
      <c r="AE30" s="3"/>
      <c r="AF30" s="3"/>
      <c r="AG30" s="3"/>
      <c r="AH30" s="3"/>
      <c r="AI30" s="3"/>
    </row>
    <row r="31" spans="1:35" x14ac:dyDescent="0.35">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row>
    <row r="32" spans="1:35" x14ac:dyDescent="0.35">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row>
    <row r="33" spans="1:35" x14ac:dyDescent="0.35">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row>
    <row r="34" spans="1:35" x14ac:dyDescent="0.3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row>
    <row r="35" spans="1:35" x14ac:dyDescent="0.3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row>
    <row r="36" spans="1:35" x14ac:dyDescent="0.3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row>
    <row r="37" spans="1:35" x14ac:dyDescent="0.3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row>
    <row r="38" spans="1:35" x14ac:dyDescent="0.3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row>
    <row r="39" spans="1:35" x14ac:dyDescent="0.3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row>
    <row r="40" spans="1:35" ht="7" customHeight="1" x14ac:dyDescent="0.3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row>
    <row r="41" spans="1:35" ht="11.5" customHeight="1" x14ac:dyDescent="0.3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row>
    <row r="42" spans="1:35" x14ac:dyDescent="0.3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row>
    <row r="43" spans="1:35" x14ac:dyDescent="0.3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row>
    <row r="44" spans="1:35" x14ac:dyDescent="0.3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row>
    <row r="45" spans="1:35" x14ac:dyDescent="0.3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row>
    <row r="46" spans="1:35" x14ac:dyDescent="0.3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row>
    <row r="47" spans="1:35" x14ac:dyDescent="0.3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row>
    <row r="48" spans="1:35" x14ac:dyDescent="0.3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row>
    <row r="49" spans="1:35" x14ac:dyDescent="0.3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row>
    <row r="50" spans="1:35" x14ac:dyDescent="0.3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row>
    <row r="51" spans="1:35" x14ac:dyDescent="0.3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row>
    <row r="52" spans="1:35" x14ac:dyDescent="0.3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row>
    <row r="53" spans="1:35" x14ac:dyDescent="0.3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row>
    <row r="90" spans="1:1" hidden="1" x14ac:dyDescent="0.35">
      <c r="A90" s="17" t="str">
        <f>LEFT($B$11,FIND("*",SUBSTITUTE($B$11," ","*",2))-1)</f>
        <v>North Dakota</v>
      </c>
    </row>
  </sheetData>
  <sheetProtection algorithmName="SHA-512" hashValue="M3ju7PuhVhPdzbvsJ/pk1AZkpJy0aYA8X6ifeK36kn7w3TlCw3rCl2wtqtQlZ0YQxQ0IAfDP0m0bscoNHUvA2Q==" saltValue="AnVULbsLz/X1Jhj6JFvXrA==" spinCount="100000" sheet="1" objects="1" scenarios="1"/>
  <hyperlinks>
    <hyperlink ref="B15" location="Crops!A1" display="Crop production &amp; prices" xr:uid="{39DA230B-2058-4504-8E71-20F2C82FDCDA}"/>
    <hyperlink ref="B16" location="Livestock!A1" display="Livestock and dairy production &amp; prices" xr:uid="{E00AC7AC-9C59-4F8D-93B8-A457EE80C833}"/>
    <hyperlink ref="B17" location="Land!A1" display="Land use, prices, &amp; rental rates" xr:uid="{2AD19EC7-0714-4021-AC6A-6A545391184F}"/>
    <hyperlink ref="B19" location="GovtPaymentsPrograms!A1" display="Government payments and programs" xr:uid="{88169F35-6EF8-4E22-BC2F-0DF2D54BE147}"/>
    <hyperlink ref="B21" location="Expenses!A1" display="Production expenses" xr:uid="{859C2C96-0C46-49C5-BA0C-7E74EA4EF631}"/>
    <hyperlink ref="B22" location="FarmIncome!A1" display="Farm income statistics" xr:uid="{39D93088-001C-4081-8FFA-911C1101E463}"/>
    <hyperlink ref="B23" location="ValueAdded!A1" display="Value added to US economy by Missouri Ag sector" xr:uid="{17A7CA93-A8D0-49CF-8F74-EDD09117F79F}"/>
    <hyperlink ref="B18" location="Receipts!A1" display="Receipts from farming" xr:uid="{0F6FEEA4-FF3A-434E-A835-14AF5D456078}"/>
    <hyperlink ref="B20" location="CropInsurance!A1" display="Crop insurance" xr:uid="{E04FD1FE-3904-4952-B9A6-E39A9F40D63A}"/>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99D13-8747-43C1-B059-3526F87AB418}">
  <dimension ref="A1:AW89"/>
  <sheetViews>
    <sheetView workbookViewId="0">
      <pane xSplit="3" ySplit="2" topLeftCell="D3" activePane="bottomRight" state="frozen"/>
      <selection pane="topRight" activeCell="C1" sqref="C1"/>
      <selection pane="bottomLeft" activeCell="A2" sqref="A2"/>
      <selection pane="bottomRight" activeCell="D3" sqref="D3"/>
    </sheetView>
  </sheetViews>
  <sheetFormatPr defaultColWidth="8" defaultRowHeight="14.5" x14ac:dyDescent="0.35"/>
  <cols>
    <col min="1" max="1" width="8" style="4"/>
    <col min="2" max="2" width="47.83203125" style="4" customWidth="1"/>
    <col min="3" max="3" width="14.6640625" style="4" bestFit="1" customWidth="1"/>
    <col min="4" max="35" width="10.58203125" style="4" customWidth="1"/>
    <col min="36" max="49" width="9.58203125" style="4" bestFit="1" customWidth="1"/>
    <col min="50" max="16384" width="8" style="4"/>
  </cols>
  <sheetData>
    <row r="1" spans="1:49" x14ac:dyDescent="0.35">
      <c r="A1" s="18" t="s">
        <v>326</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35">
      <c r="A2" s="3"/>
      <c r="B2" s="20" t="s">
        <v>327</v>
      </c>
      <c r="C2" s="21"/>
      <c r="D2" s="20">
        <v>1990</v>
      </c>
      <c r="E2" s="20">
        <v>1991</v>
      </c>
      <c r="F2" s="20">
        <v>1992</v>
      </c>
      <c r="G2" s="20">
        <v>1993</v>
      </c>
      <c r="H2" s="20">
        <v>1994</v>
      </c>
      <c r="I2" s="20">
        <v>1995</v>
      </c>
      <c r="J2" s="20">
        <v>1996</v>
      </c>
      <c r="K2" s="20">
        <v>1997</v>
      </c>
      <c r="L2" s="20">
        <v>1998</v>
      </c>
      <c r="M2" s="20">
        <v>1999</v>
      </c>
      <c r="N2" s="20">
        <v>2000</v>
      </c>
      <c r="O2" s="20">
        <v>2001</v>
      </c>
      <c r="P2" s="20">
        <v>2002</v>
      </c>
      <c r="Q2" s="20">
        <v>2003</v>
      </c>
      <c r="R2" s="20">
        <v>2004</v>
      </c>
      <c r="S2" s="20">
        <v>2005</v>
      </c>
      <c r="T2" s="20">
        <v>2006</v>
      </c>
      <c r="U2" s="20">
        <v>2007</v>
      </c>
      <c r="V2" s="20">
        <v>2008</v>
      </c>
      <c r="W2" s="20">
        <v>2009</v>
      </c>
      <c r="X2" s="20">
        <v>2010</v>
      </c>
      <c r="Y2" s="20">
        <v>2011</v>
      </c>
      <c r="Z2" s="20">
        <v>2012</v>
      </c>
      <c r="AA2" s="20">
        <v>2013</v>
      </c>
      <c r="AB2" s="20">
        <v>2014</v>
      </c>
      <c r="AC2" s="20">
        <v>2015</v>
      </c>
      <c r="AD2" s="20">
        <v>2016</v>
      </c>
      <c r="AE2" s="20">
        <v>2017</v>
      </c>
      <c r="AF2" s="20">
        <v>2018</v>
      </c>
      <c r="AG2" s="20">
        <v>2019</v>
      </c>
      <c r="AH2" s="20">
        <v>2020</v>
      </c>
      <c r="AI2" s="20">
        <v>2021</v>
      </c>
      <c r="AJ2" s="20">
        <v>2022</v>
      </c>
      <c r="AK2" s="20">
        <v>2023</v>
      </c>
      <c r="AL2" s="20">
        <v>2024</v>
      </c>
      <c r="AM2" s="20">
        <v>2025</v>
      </c>
      <c r="AN2" s="20">
        <v>2026</v>
      </c>
      <c r="AO2" s="20">
        <v>2027</v>
      </c>
      <c r="AP2" s="20">
        <v>2028</v>
      </c>
      <c r="AQ2" s="20">
        <v>2029</v>
      </c>
      <c r="AR2" s="20">
        <v>2030</v>
      </c>
      <c r="AS2" s="20">
        <v>2031</v>
      </c>
      <c r="AT2" s="20">
        <v>2032</v>
      </c>
      <c r="AU2" s="20">
        <v>2033</v>
      </c>
      <c r="AV2" s="20">
        <v>2034</v>
      </c>
      <c r="AW2" s="20">
        <v>2035</v>
      </c>
    </row>
    <row r="3" spans="1:49" x14ac:dyDescent="0.35">
      <c r="A3" s="3"/>
      <c r="B3" s="22"/>
      <c r="C3" s="23"/>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row>
    <row r="4" spans="1:49" x14ac:dyDescent="0.3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row>
    <row r="5" spans="1:49" x14ac:dyDescent="0.35">
      <c r="A5" s="3"/>
      <c r="B5" s="20" t="s">
        <v>0</v>
      </c>
      <c r="C5" s="21"/>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row>
    <row r="6" spans="1:49" ht="15" thickBot="1" x14ac:dyDescent="0.4">
      <c r="A6" s="3"/>
      <c r="B6" s="24"/>
      <c r="C6" s="25" t="s">
        <v>1</v>
      </c>
      <c r="D6" s="24">
        <v>1990</v>
      </c>
      <c r="E6" s="24">
        <v>1991</v>
      </c>
      <c r="F6" s="24">
        <v>1992</v>
      </c>
      <c r="G6" s="24">
        <v>1993</v>
      </c>
      <c r="H6" s="24">
        <v>1994</v>
      </c>
      <c r="I6" s="24">
        <v>1995</v>
      </c>
      <c r="J6" s="24">
        <v>1996</v>
      </c>
      <c r="K6" s="24">
        <v>1997</v>
      </c>
      <c r="L6" s="24">
        <v>1998</v>
      </c>
      <c r="M6" s="24">
        <v>1999</v>
      </c>
      <c r="N6" s="24">
        <v>2000</v>
      </c>
      <c r="O6" s="24">
        <v>2001</v>
      </c>
      <c r="P6" s="24">
        <v>2002</v>
      </c>
      <c r="Q6" s="24">
        <v>2003</v>
      </c>
      <c r="R6" s="24">
        <v>2004</v>
      </c>
      <c r="S6" s="24">
        <v>2005</v>
      </c>
      <c r="T6" s="24">
        <v>2006</v>
      </c>
      <c r="U6" s="24">
        <v>2007</v>
      </c>
      <c r="V6" s="24">
        <v>2008</v>
      </c>
      <c r="W6" s="24">
        <v>2009</v>
      </c>
      <c r="X6" s="24">
        <v>2010</v>
      </c>
      <c r="Y6" s="24">
        <v>2011</v>
      </c>
      <c r="Z6" s="24">
        <v>2012</v>
      </c>
      <c r="AA6" s="24">
        <v>2013</v>
      </c>
      <c r="AB6" s="24">
        <v>2014</v>
      </c>
      <c r="AC6" s="24">
        <v>2015</v>
      </c>
      <c r="AD6" s="24">
        <v>2016</v>
      </c>
      <c r="AE6" s="24">
        <v>2017</v>
      </c>
      <c r="AF6" s="24">
        <v>2018</v>
      </c>
      <c r="AG6" s="24">
        <v>2019</v>
      </c>
      <c r="AH6" s="24">
        <v>2020</v>
      </c>
      <c r="AI6" s="24">
        <v>2021</v>
      </c>
      <c r="AJ6" s="24">
        <v>2022</v>
      </c>
      <c r="AK6" s="24">
        <v>2023</v>
      </c>
      <c r="AL6" s="24">
        <v>2024</v>
      </c>
      <c r="AM6" s="24">
        <v>2025</v>
      </c>
      <c r="AN6" s="24">
        <v>2026</v>
      </c>
      <c r="AO6" s="24">
        <v>2027</v>
      </c>
      <c r="AP6" s="24">
        <v>2028</v>
      </c>
      <c r="AQ6" s="24">
        <v>2029</v>
      </c>
      <c r="AR6" s="24">
        <v>2030</v>
      </c>
      <c r="AS6" s="24">
        <v>2031</v>
      </c>
      <c r="AT6" s="24">
        <v>2032</v>
      </c>
      <c r="AU6" s="24">
        <v>2033</v>
      </c>
      <c r="AV6" s="24">
        <v>2034</v>
      </c>
      <c r="AW6" s="24">
        <v>2035</v>
      </c>
    </row>
    <row r="7" spans="1:49" x14ac:dyDescent="0.35">
      <c r="A7" s="3"/>
      <c r="B7" s="3"/>
      <c r="C7" s="26"/>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row>
    <row r="8" spans="1:49" x14ac:dyDescent="0.35">
      <c r="A8" s="3"/>
      <c r="B8" s="27" t="s">
        <v>2</v>
      </c>
      <c r="C8" s="26"/>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row>
    <row r="9" spans="1:49" x14ac:dyDescent="0.35">
      <c r="A9" s="3"/>
      <c r="B9" s="28" t="s">
        <v>3</v>
      </c>
      <c r="C9" s="26" t="s">
        <v>4</v>
      </c>
      <c r="D9" s="29">
        <v>2600</v>
      </c>
      <c r="E9" s="29">
        <v>2900</v>
      </c>
      <c r="F9" s="29">
        <v>2700</v>
      </c>
      <c r="G9" s="29">
        <v>2900</v>
      </c>
      <c r="H9" s="29">
        <v>2500</v>
      </c>
      <c r="I9" s="29">
        <v>2300</v>
      </c>
      <c r="J9" s="29">
        <v>2650</v>
      </c>
      <c r="K9" s="29">
        <v>2400</v>
      </c>
      <c r="L9" s="29">
        <v>2000</v>
      </c>
      <c r="M9" s="29">
        <v>1350</v>
      </c>
      <c r="N9" s="29">
        <v>1900</v>
      </c>
      <c r="O9" s="29">
        <v>1500</v>
      </c>
      <c r="P9" s="29">
        <v>1600</v>
      </c>
      <c r="Q9" s="29">
        <v>2050</v>
      </c>
      <c r="R9" s="29">
        <v>1600</v>
      </c>
      <c r="S9" s="29">
        <v>1200</v>
      </c>
      <c r="T9" s="29">
        <v>1100</v>
      </c>
      <c r="U9" s="29">
        <v>1470</v>
      </c>
      <c r="V9" s="29">
        <v>1650</v>
      </c>
      <c r="W9" s="29">
        <v>1210</v>
      </c>
      <c r="X9" s="29">
        <v>720</v>
      </c>
      <c r="Y9" s="29">
        <v>400</v>
      </c>
      <c r="Z9" s="29">
        <v>1060</v>
      </c>
      <c r="AA9" s="29">
        <v>760</v>
      </c>
      <c r="AB9" s="29">
        <v>620</v>
      </c>
      <c r="AC9" s="29">
        <v>1080</v>
      </c>
      <c r="AD9" s="29">
        <v>740</v>
      </c>
      <c r="AE9" s="29">
        <v>520</v>
      </c>
      <c r="AF9" s="29">
        <v>470</v>
      </c>
      <c r="AG9" s="29">
        <v>580</v>
      </c>
      <c r="AH9" s="29">
        <v>530</v>
      </c>
      <c r="AI9" s="29">
        <v>580</v>
      </c>
      <c r="AJ9" s="29">
        <v>730</v>
      </c>
      <c r="AK9" s="29">
        <v>690</v>
      </c>
      <c r="AL9" s="29">
        <v>370</v>
      </c>
      <c r="AM9" s="29">
        <v>450</v>
      </c>
      <c r="AN9" s="29">
        <v>399.06970844379578</v>
      </c>
      <c r="AO9" s="29">
        <v>414.6254280213094</v>
      </c>
      <c r="AP9" s="29">
        <v>425.90095343392079</v>
      </c>
      <c r="AQ9" s="29">
        <v>424.71361182856106</v>
      </c>
      <c r="AR9" s="29">
        <v>421.99998334038685</v>
      </c>
      <c r="AS9" s="29">
        <v>420.48701776318819</v>
      </c>
      <c r="AT9" s="29">
        <v>421.85848724550704</v>
      </c>
      <c r="AU9" s="29">
        <v>424.48193503467303</v>
      </c>
      <c r="AV9" s="29">
        <v>426.9684714151623</v>
      </c>
      <c r="AW9" s="29">
        <v>428.80622812138097</v>
      </c>
    </row>
    <row r="10" spans="1:49" x14ac:dyDescent="0.35">
      <c r="A10" s="3"/>
      <c r="B10" s="28" t="s">
        <v>5</v>
      </c>
      <c r="C10" s="26" t="s">
        <v>4</v>
      </c>
      <c r="D10" s="29">
        <v>2450</v>
      </c>
      <c r="E10" s="29">
        <v>2830</v>
      </c>
      <c r="F10" s="29">
        <v>2650</v>
      </c>
      <c r="G10" s="29">
        <v>2400</v>
      </c>
      <c r="H10" s="29">
        <v>2400</v>
      </c>
      <c r="I10" s="29">
        <v>2250</v>
      </c>
      <c r="J10" s="29">
        <v>2600</v>
      </c>
      <c r="K10" s="29">
        <v>2250</v>
      </c>
      <c r="L10" s="29">
        <v>1930</v>
      </c>
      <c r="M10" s="29">
        <v>1240</v>
      </c>
      <c r="N10" s="29">
        <v>1770</v>
      </c>
      <c r="O10" s="29">
        <v>1450</v>
      </c>
      <c r="P10" s="29">
        <v>1300</v>
      </c>
      <c r="Q10" s="29">
        <v>1980</v>
      </c>
      <c r="R10" s="29">
        <v>1480</v>
      </c>
      <c r="S10" s="29">
        <v>1060</v>
      </c>
      <c r="T10" s="29">
        <v>995</v>
      </c>
      <c r="U10" s="29">
        <v>1390</v>
      </c>
      <c r="V10" s="29">
        <v>1540</v>
      </c>
      <c r="W10" s="29">
        <v>1130</v>
      </c>
      <c r="X10" s="29">
        <v>670</v>
      </c>
      <c r="Y10" s="29">
        <v>350</v>
      </c>
      <c r="Z10" s="29">
        <v>1010</v>
      </c>
      <c r="AA10" s="29">
        <v>720</v>
      </c>
      <c r="AB10" s="29">
        <v>535</v>
      </c>
      <c r="AC10" s="29">
        <v>1050</v>
      </c>
      <c r="AD10" s="29">
        <v>640</v>
      </c>
      <c r="AE10" s="29">
        <v>400</v>
      </c>
      <c r="AF10" s="29">
        <v>385</v>
      </c>
      <c r="AG10" s="29">
        <v>445</v>
      </c>
      <c r="AH10" s="29">
        <v>460</v>
      </c>
      <c r="AI10" s="29">
        <v>430</v>
      </c>
      <c r="AJ10" s="29">
        <v>650</v>
      </c>
      <c r="AK10" s="29">
        <v>570</v>
      </c>
      <c r="AL10" s="29">
        <v>285</v>
      </c>
      <c r="AM10" s="29">
        <v>360</v>
      </c>
      <c r="AN10" s="29">
        <v>323.48429465528869</v>
      </c>
      <c r="AO10" s="29">
        <v>336.09369812885535</v>
      </c>
      <c r="AP10" s="29">
        <v>345.23359351060623</v>
      </c>
      <c r="AQ10" s="29">
        <v>344.27113919536737</v>
      </c>
      <c r="AR10" s="29">
        <v>342.07148289621745</v>
      </c>
      <c r="AS10" s="29">
        <v>340.8450790953757</v>
      </c>
      <c r="AT10" s="29">
        <v>341.95678669208689</v>
      </c>
      <c r="AU10" s="29">
        <v>344.0833428753661</v>
      </c>
      <c r="AV10" s="29">
        <v>346.09891925028978</v>
      </c>
      <c r="AW10" s="29">
        <v>347.58859742648696</v>
      </c>
    </row>
    <row r="11" spans="1:49" x14ac:dyDescent="0.35">
      <c r="A11" s="3"/>
      <c r="B11" s="28" t="s">
        <v>6</v>
      </c>
      <c r="C11" s="26" t="s">
        <v>7</v>
      </c>
      <c r="D11" s="29">
        <v>53</v>
      </c>
      <c r="E11" s="29">
        <v>49</v>
      </c>
      <c r="F11" s="29">
        <v>65</v>
      </c>
      <c r="G11" s="29">
        <v>49</v>
      </c>
      <c r="H11" s="29">
        <v>55</v>
      </c>
      <c r="I11" s="29">
        <v>45</v>
      </c>
      <c r="J11" s="29">
        <v>55</v>
      </c>
      <c r="K11" s="29">
        <v>45</v>
      </c>
      <c r="L11" s="29">
        <v>55</v>
      </c>
      <c r="M11" s="29">
        <v>48</v>
      </c>
      <c r="N11" s="29">
        <v>55</v>
      </c>
      <c r="O11" s="29">
        <v>55</v>
      </c>
      <c r="P11" s="29">
        <v>45</v>
      </c>
      <c r="Q11" s="29">
        <v>60</v>
      </c>
      <c r="R11" s="29">
        <v>62</v>
      </c>
      <c r="S11" s="29">
        <v>54</v>
      </c>
      <c r="T11" s="29">
        <v>49</v>
      </c>
      <c r="U11" s="29">
        <v>56</v>
      </c>
      <c r="V11" s="29">
        <v>56</v>
      </c>
      <c r="W11" s="29">
        <v>70</v>
      </c>
      <c r="X11" s="29">
        <v>65</v>
      </c>
      <c r="Y11" s="29">
        <v>47</v>
      </c>
      <c r="Z11" s="29">
        <v>60</v>
      </c>
      <c r="AA11" s="29">
        <v>64</v>
      </c>
      <c r="AB11" s="29">
        <v>67</v>
      </c>
      <c r="AC11" s="29">
        <v>64</v>
      </c>
      <c r="AD11" s="29">
        <v>67</v>
      </c>
      <c r="AE11" s="29">
        <v>65</v>
      </c>
      <c r="AF11" s="29">
        <v>74</v>
      </c>
      <c r="AG11" s="29">
        <v>72</v>
      </c>
      <c r="AH11" s="29">
        <v>63</v>
      </c>
      <c r="AI11" s="29">
        <v>51</v>
      </c>
      <c r="AJ11" s="29">
        <v>73</v>
      </c>
      <c r="AK11" s="29">
        <v>71</v>
      </c>
      <c r="AL11" s="29">
        <v>74</v>
      </c>
      <c r="AM11" s="29">
        <v>78</v>
      </c>
      <c r="AN11" s="29">
        <v>74.024280867614067</v>
      </c>
      <c r="AO11" s="29">
        <v>74.775540289901087</v>
      </c>
      <c r="AP11" s="29">
        <v>75.547596851417211</v>
      </c>
      <c r="AQ11" s="29">
        <v>76.264315875444268</v>
      </c>
      <c r="AR11" s="29">
        <v>76.984613907635733</v>
      </c>
      <c r="AS11" s="29">
        <v>77.691603069100395</v>
      </c>
      <c r="AT11" s="29">
        <v>78.470446128321171</v>
      </c>
      <c r="AU11" s="29">
        <v>79.112235000666956</v>
      </c>
      <c r="AV11" s="29">
        <v>79.756474243836365</v>
      </c>
      <c r="AW11" s="29">
        <v>80.371612154040434</v>
      </c>
    </row>
    <row r="12" spans="1:49" x14ac:dyDescent="0.35">
      <c r="A12" s="3"/>
      <c r="B12" s="28" t="s">
        <v>8</v>
      </c>
      <c r="C12" s="26" t="s">
        <v>9</v>
      </c>
      <c r="D12" s="29">
        <v>129850</v>
      </c>
      <c r="E12" s="29">
        <v>138670</v>
      </c>
      <c r="F12" s="29">
        <v>172250</v>
      </c>
      <c r="G12" s="29">
        <v>117600</v>
      </c>
      <c r="H12" s="29">
        <v>132000</v>
      </c>
      <c r="I12" s="29">
        <v>101250</v>
      </c>
      <c r="J12" s="29">
        <v>143000</v>
      </c>
      <c r="K12" s="29">
        <v>101250</v>
      </c>
      <c r="L12" s="29">
        <v>106150</v>
      </c>
      <c r="M12" s="29">
        <v>59520</v>
      </c>
      <c r="N12" s="29">
        <v>97350</v>
      </c>
      <c r="O12" s="29">
        <v>79750</v>
      </c>
      <c r="P12" s="29">
        <v>58500</v>
      </c>
      <c r="Q12" s="29">
        <v>118800</v>
      </c>
      <c r="R12" s="29">
        <v>91760</v>
      </c>
      <c r="S12" s="29">
        <v>57240</v>
      </c>
      <c r="T12" s="29">
        <v>48755</v>
      </c>
      <c r="U12" s="29">
        <v>77840</v>
      </c>
      <c r="V12" s="29">
        <v>86240</v>
      </c>
      <c r="W12" s="29">
        <v>79100</v>
      </c>
      <c r="X12" s="29">
        <v>43550</v>
      </c>
      <c r="Y12" s="29">
        <v>16450</v>
      </c>
      <c r="Z12" s="29">
        <v>60600</v>
      </c>
      <c r="AA12" s="29">
        <v>46080</v>
      </c>
      <c r="AB12" s="29">
        <v>35845</v>
      </c>
      <c r="AC12" s="29">
        <v>67200</v>
      </c>
      <c r="AD12" s="29">
        <v>42880</v>
      </c>
      <c r="AE12" s="29">
        <v>26000</v>
      </c>
      <c r="AF12" s="29">
        <v>28490</v>
      </c>
      <c r="AG12" s="29">
        <v>32040</v>
      </c>
      <c r="AH12" s="29">
        <v>28980</v>
      </c>
      <c r="AI12" s="29">
        <v>21930</v>
      </c>
      <c r="AJ12" s="29">
        <v>47450</v>
      </c>
      <c r="AK12" s="29">
        <v>40470</v>
      </c>
      <c r="AL12" s="29">
        <v>21090</v>
      </c>
      <c r="AM12" s="29">
        <v>28080</v>
      </c>
      <c r="AN12" s="29">
        <v>23945.692283826105</v>
      </c>
      <c r="AO12" s="29">
        <v>25131.587865608501</v>
      </c>
      <c r="AP12" s="29">
        <v>26081.568342093411</v>
      </c>
      <c r="AQ12" s="29">
        <v>26255.602906376294</v>
      </c>
      <c r="AR12" s="29">
        <v>26334.24103955078</v>
      </c>
      <c r="AS12" s="29">
        <v>26480.800593084663</v>
      </c>
      <c r="AT12" s="29">
        <v>26833.501608239108</v>
      </c>
      <c r="AU12" s="29">
        <v>27221.202281243368</v>
      </c>
      <c r="AV12" s="29">
        <v>27603.629538881454</v>
      </c>
      <c r="AW12" s="29">
        <v>27936.255941401498</v>
      </c>
    </row>
    <row r="13" spans="1:49" x14ac:dyDescent="0.35">
      <c r="A13" s="3"/>
      <c r="B13" s="28" t="s">
        <v>10</v>
      </c>
      <c r="C13" s="26" t="s">
        <v>11</v>
      </c>
      <c r="D13" s="30">
        <v>1.88</v>
      </c>
      <c r="E13" s="30">
        <v>1.77</v>
      </c>
      <c r="F13" s="30">
        <v>1.74</v>
      </c>
      <c r="G13" s="30">
        <v>1.69</v>
      </c>
      <c r="H13" s="30">
        <v>1.87</v>
      </c>
      <c r="I13" s="30">
        <v>2.92</v>
      </c>
      <c r="J13" s="30">
        <v>2.42</v>
      </c>
      <c r="K13" s="30">
        <v>1.96</v>
      </c>
      <c r="L13" s="30">
        <v>1.67</v>
      </c>
      <c r="M13" s="30">
        <v>1.91</v>
      </c>
      <c r="N13" s="30">
        <v>1.63</v>
      </c>
      <c r="O13" s="30">
        <v>1.71</v>
      </c>
      <c r="P13" s="30">
        <v>2.56</v>
      </c>
      <c r="Q13" s="30">
        <v>2.59</v>
      </c>
      <c r="R13" s="30">
        <v>2.12</v>
      </c>
      <c r="S13" s="30">
        <v>1.99</v>
      </c>
      <c r="T13" s="30">
        <v>2.65</v>
      </c>
      <c r="U13" s="30">
        <v>3.91</v>
      </c>
      <c r="V13" s="30">
        <v>5.18</v>
      </c>
      <c r="W13" s="30">
        <v>3.85</v>
      </c>
      <c r="X13" s="30">
        <v>3.74</v>
      </c>
      <c r="Y13" s="30">
        <v>5.42</v>
      </c>
      <c r="Z13" s="30">
        <v>6.56</v>
      </c>
      <c r="AA13" s="30">
        <v>6.09</v>
      </c>
      <c r="AB13" s="30">
        <v>5.3</v>
      </c>
      <c r="AC13" s="30">
        <v>4.88</v>
      </c>
      <c r="AD13" s="30">
        <v>4.47</v>
      </c>
      <c r="AE13" s="30">
        <v>4.3099999999999996</v>
      </c>
      <c r="AF13" s="30">
        <v>4.24</v>
      </c>
      <c r="AG13" s="30">
        <v>4.16</v>
      </c>
      <c r="AH13" s="30">
        <v>4.5599999999999996</v>
      </c>
      <c r="AI13" s="30">
        <v>5.38</v>
      </c>
      <c r="AJ13" s="30">
        <v>7.41</v>
      </c>
      <c r="AK13" s="30">
        <v>6.67</v>
      </c>
      <c r="AL13" s="30">
        <v>5.8</v>
      </c>
      <c r="AM13" s="30">
        <v>5.0532562651718358</v>
      </c>
      <c r="AN13" s="30">
        <v>5.165400599494105</v>
      </c>
      <c r="AO13" s="30">
        <v>5.2706825839259439</v>
      </c>
      <c r="AP13" s="30">
        <v>5.302251008094073</v>
      </c>
      <c r="AQ13" s="30">
        <v>5.2206646446775471</v>
      </c>
      <c r="AR13" s="30">
        <v>5.1708626957385881</v>
      </c>
      <c r="AS13" s="30">
        <v>5.1532192339748244</v>
      </c>
      <c r="AT13" s="30">
        <v>5.1775534166823913</v>
      </c>
      <c r="AU13" s="30">
        <v>5.1934695459613058</v>
      </c>
      <c r="AV13" s="30">
        <v>5.1679090880337091</v>
      </c>
      <c r="AW13" s="30">
        <v>5.1410670123260997</v>
      </c>
    </row>
    <row r="14" spans="1:49" x14ac:dyDescent="0.35">
      <c r="A14" s="3"/>
      <c r="B14" s="28"/>
      <c r="C14" s="26"/>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row>
    <row r="15" spans="1:49" x14ac:dyDescent="0.35">
      <c r="A15" s="3"/>
      <c r="B15" s="27" t="s">
        <v>12</v>
      </c>
      <c r="C15" s="26"/>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row>
    <row r="16" spans="1:49" x14ac:dyDescent="0.35">
      <c r="A16" s="3"/>
      <c r="B16" s="28" t="s">
        <v>3</v>
      </c>
      <c r="C16" s="26" t="s">
        <v>4</v>
      </c>
      <c r="D16" s="29">
        <v>0</v>
      </c>
      <c r="E16" s="29">
        <v>18</v>
      </c>
      <c r="F16" s="29">
        <v>23</v>
      </c>
      <c r="G16" s="29">
        <v>48</v>
      </c>
      <c r="H16" s="29">
        <v>130</v>
      </c>
      <c r="I16" s="29">
        <v>215</v>
      </c>
      <c r="J16" s="29">
        <v>220</v>
      </c>
      <c r="K16" s="29">
        <v>460</v>
      </c>
      <c r="L16" s="29">
        <v>800</v>
      </c>
      <c r="M16" s="29">
        <v>855</v>
      </c>
      <c r="N16" s="29">
        <v>1270</v>
      </c>
      <c r="O16" s="29">
        <v>1300</v>
      </c>
      <c r="P16" s="29">
        <v>1300</v>
      </c>
      <c r="Q16" s="29">
        <v>970</v>
      </c>
      <c r="R16" s="29">
        <v>780</v>
      </c>
      <c r="S16" s="29">
        <v>1040</v>
      </c>
      <c r="T16" s="29">
        <v>940</v>
      </c>
      <c r="U16" s="29">
        <v>1080</v>
      </c>
      <c r="V16" s="29">
        <v>910</v>
      </c>
      <c r="W16" s="29">
        <v>730</v>
      </c>
      <c r="X16" s="29">
        <v>1280</v>
      </c>
      <c r="Y16" s="29">
        <v>860</v>
      </c>
      <c r="Z16" s="29">
        <v>1460</v>
      </c>
      <c r="AA16" s="29">
        <v>920</v>
      </c>
      <c r="AB16" s="29">
        <v>1200</v>
      </c>
      <c r="AC16" s="29">
        <v>1410</v>
      </c>
      <c r="AD16" s="29">
        <v>1460</v>
      </c>
      <c r="AE16" s="29">
        <v>1590</v>
      </c>
      <c r="AF16" s="29">
        <v>1590</v>
      </c>
      <c r="AG16" s="29">
        <v>1700</v>
      </c>
      <c r="AH16" s="29">
        <v>1520</v>
      </c>
      <c r="AI16" s="29">
        <v>1750</v>
      </c>
      <c r="AJ16" s="29">
        <v>1800</v>
      </c>
      <c r="AK16" s="29">
        <v>1930</v>
      </c>
      <c r="AL16" s="29">
        <v>2140</v>
      </c>
      <c r="AM16" s="29">
        <v>1810</v>
      </c>
      <c r="AN16" s="29">
        <v>1874.6384039937657</v>
      </c>
      <c r="AO16" s="29">
        <v>1946.6478587727352</v>
      </c>
      <c r="AP16" s="29">
        <v>2011.5102009807556</v>
      </c>
      <c r="AQ16" s="29">
        <v>2030.0461168615147</v>
      </c>
      <c r="AR16" s="29">
        <v>2051.2901242226048</v>
      </c>
      <c r="AS16" s="29">
        <v>2078.1899787696748</v>
      </c>
      <c r="AT16" s="29">
        <v>2103.7616071253401</v>
      </c>
      <c r="AU16" s="29">
        <v>2126.4895320729438</v>
      </c>
      <c r="AV16" s="29">
        <v>2146.784101449055</v>
      </c>
      <c r="AW16" s="29">
        <v>2170.450266533549</v>
      </c>
    </row>
    <row r="17" spans="1:49" x14ac:dyDescent="0.35">
      <c r="A17" s="3"/>
      <c r="B17" s="28" t="s">
        <v>5</v>
      </c>
      <c r="C17" s="26" t="s">
        <v>4</v>
      </c>
      <c r="D17" s="29">
        <v>0</v>
      </c>
      <c r="E17" s="29">
        <v>17.5</v>
      </c>
      <c r="F17" s="29">
        <v>21.4</v>
      </c>
      <c r="G17" s="29">
        <v>46.5</v>
      </c>
      <c r="H17" s="29">
        <v>126</v>
      </c>
      <c r="I17" s="29">
        <v>211</v>
      </c>
      <c r="J17" s="29">
        <v>217</v>
      </c>
      <c r="K17" s="29">
        <v>430</v>
      </c>
      <c r="L17" s="29">
        <v>775</v>
      </c>
      <c r="M17" s="29">
        <v>835</v>
      </c>
      <c r="N17" s="29">
        <v>1250</v>
      </c>
      <c r="O17" s="29">
        <v>1285</v>
      </c>
      <c r="P17" s="29">
        <v>1160</v>
      </c>
      <c r="Q17" s="29">
        <v>960</v>
      </c>
      <c r="R17" s="29">
        <v>750</v>
      </c>
      <c r="S17" s="29">
        <v>1015</v>
      </c>
      <c r="T17" s="29">
        <v>935</v>
      </c>
      <c r="U17" s="29">
        <v>1070</v>
      </c>
      <c r="V17" s="29">
        <v>895</v>
      </c>
      <c r="W17" s="29">
        <v>725</v>
      </c>
      <c r="X17" s="29">
        <v>1270</v>
      </c>
      <c r="Y17" s="29">
        <v>850</v>
      </c>
      <c r="Z17" s="29">
        <v>1455</v>
      </c>
      <c r="AA17" s="29">
        <v>915</v>
      </c>
      <c r="AB17" s="29">
        <v>1190</v>
      </c>
      <c r="AC17" s="29">
        <v>1400</v>
      </c>
      <c r="AD17" s="29">
        <v>1450</v>
      </c>
      <c r="AE17" s="29">
        <v>1560</v>
      </c>
      <c r="AF17" s="29">
        <v>1580</v>
      </c>
      <c r="AG17" s="29">
        <v>1610</v>
      </c>
      <c r="AH17" s="29">
        <v>1505</v>
      </c>
      <c r="AI17" s="29">
        <v>1720</v>
      </c>
      <c r="AJ17" s="29">
        <v>1785</v>
      </c>
      <c r="AK17" s="29">
        <v>1915</v>
      </c>
      <c r="AL17" s="29">
        <v>2125</v>
      </c>
      <c r="AM17" s="29">
        <v>1800</v>
      </c>
      <c r="AN17" s="29">
        <v>1855.3923056041135</v>
      </c>
      <c r="AO17" s="29">
        <v>1926.6624705868912</v>
      </c>
      <c r="AP17" s="29">
        <v>1990.8588992948353</v>
      </c>
      <c r="AQ17" s="29">
        <v>2009.2045149773246</v>
      </c>
      <c r="AR17" s="29">
        <v>2030.2304193437506</v>
      </c>
      <c r="AS17" s="29">
        <v>2056.8541047858498</v>
      </c>
      <c r="AT17" s="29">
        <v>2082.1632003614764</v>
      </c>
      <c r="AU17" s="29">
        <v>2104.6577875611747</v>
      </c>
      <c r="AV17" s="29">
        <v>2124.7440013803925</v>
      </c>
      <c r="AW17" s="29">
        <v>2148.1671962180708</v>
      </c>
    </row>
    <row r="18" spans="1:49" x14ac:dyDescent="0.35">
      <c r="A18" s="3"/>
      <c r="B18" s="28" t="s">
        <v>6</v>
      </c>
      <c r="C18" s="26" t="s">
        <v>13</v>
      </c>
      <c r="D18" s="29">
        <v>0</v>
      </c>
      <c r="E18" s="29">
        <v>1400</v>
      </c>
      <c r="F18" s="29">
        <v>1530</v>
      </c>
      <c r="G18" s="29">
        <v>1230</v>
      </c>
      <c r="H18" s="29">
        <v>1400</v>
      </c>
      <c r="I18" s="29">
        <v>1220</v>
      </c>
      <c r="J18" s="29">
        <v>1380</v>
      </c>
      <c r="K18" s="29">
        <v>1180</v>
      </c>
      <c r="L18" s="29">
        <v>1480</v>
      </c>
      <c r="M18" s="29">
        <v>1300</v>
      </c>
      <c r="N18" s="29">
        <v>1320</v>
      </c>
      <c r="O18" s="29">
        <v>1400</v>
      </c>
      <c r="P18" s="29">
        <v>1210</v>
      </c>
      <c r="Q18" s="29">
        <v>1410</v>
      </c>
      <c r="R18" s="29">
        <v>1630</v>
      </c>
      <c r="S18" s="29">
        <v>1440</v>
      </c>
      <c r="T18" s="29">
        <v>1370</v>
      </c>
      <c r="U18" s="29">
        <v>1230</v>
      </c>
      <c r="V18" s="29">
        <v>1460</v>
      </c>
      <c r="W18" s="29">
        <v>1840</v>
      </c>
      <c r="X18" s="29">
        <v>1720</v>
      </c>
      <c r="Y18" s="29">
        <v>1500</v>
      </c>
      <c r="Z18" s="29">
        <v>1380</v>
      </c>
      <c r="AA18" s="29">
        <v>1820</v>
      </c>
      <c r="AB18" s="29">
        <v>1800</v>
      </c>
      <c r="AC18" s="29">
        <v>1780</v>
      </c>
      <c r="AD18" s="29">
        <v>1840</v>
      </c>
      <c r="AE18" s="29">
        <v>1600</v>
      </c>
      <c r="AF18" s="29">
        <v>1960</v>
      </c>
      <c r="AG18" s="29">
        <v>1800</v>
      </c>
      <c r="AH18" s="29">
        <v>1970</v>
      </c>
      <c r="AI18" s="29">
        <v>1340</v>
      </c>
      <c r="AJ18" s="29">
        <v>1820</v>
      </c>
      <c r="AK18" s="29">
        <v>1810</v>
      </c>
      <c r="AL18" s="29">
        <v>1860</v>
      </c>
      <c r="AM18" s="29">
        <v>2120</v>
      </c>
      <c r="AN18" s="29">
        <v>1963.3851528822024</v>
      </c>
      <c r="AO18" s="29">
        <v>1984.975757953317</v>
      </c>
      <c r="AP18" s="29">
        <v>2008.5937537125562</v>
      </c>
      <c r="AQ18" s="29">
        <v>2027.9489281984461</v>
      </c>
      <c r="AR18" s="29">
        <v>2049.0385901193558</v>
      </c>
      <c r="AS18" s="29">
        <v>2066.9521908251331</v>
      </c>
      <c r="AT18" s="29">
        <v>2082.023760140848</v>
      </c>
      <c r="AU18" s="29">
        <v>2099.3703509153947</v>
      </c>
      <c r="AV18" s="29">
        <v>2117.662071529483</v>
      </c>
      <c r="AW18" s="29">
        <v>2136.7114072014656</v>
      </c>
    </row>
    <row r="19" spans="1:49" x14ac:dyDescent="0.35">
      <c r="A19" s="3"/>
      <c r="B19" s="28" t="s">
        <v>8</v>
      </c>
      <c r="C19" s="26" t="s">
        <v>14</v>
      </c>
      <c r="D19" s="29">
        <v>0</v>
      </c>
      <c r="E19" s="29">
        <v>24500</v>
      </c>
      <c r="F19" s="29">
        <v>32742</v>
      </c>
      <c r="G19" s="29">
        <v>57195</v>
      </c>
      <c r="H19" s="29">
        <v>176400</v>
      </c>
      <c r="I19" s="29">
        <v>257420</v>
      </c>
      <c r="J19" s="29">
        <v>299460</v>
      </c>
      <c r="K19" s="29">
        <v>507400</v>
      </c>
      <c r="L19" s="29">
        <v>1147000</v>
      </c>
      <c r="M19" s="29">
        <v>1085500</v>
      </c>
      <c r="N19" s="29">
        <v>1650000</v>
      </c>
      <c r="O19" s="29">
        <v>1799000</v>
      </c>
      <c r="P19" s="29">
        <v>1403600</v>
      </c>
      <c r="Q19" s="29">
        <v>1353600</v>
      </c>
      <c r="R19" s="29">
        <v>1222500</v>
      </c>
      <c r="S19" s="29">
        <v>1461600</v>
      </c>
      <c r="T19" s="29">
        <v>1280950</v>
      </c>
      <c r="U19" s="29">
        <v>1316100</v>
      </c>
      <c r="V19" s="29">
        <v>1306700</v>
      </c>
      <c r="W19" s="29">
        <v>1334000</v>
      </c>
      <c r="X19" s="29">
        <v>2184400</v>
      </c>
      <c r="Y19" s="29">
        <v>1275000</v>
      </c>
      <c r="Z19" s="29">
        <v>2007900</v>
      </c>
      <c r="AA19" s="29">
        <v>1665300</v>
      </c>
      <c r="AB19" s="29">
        <v>2142000</v>
      </c>
      <c r="AC19" s="29">
        <v>2492000</v>
      </c>
      <c r="AD19" s="29">
        <v>2668000</v>
      </c>
      <c r="AE19" s="29">
        <v>2496000</v>
      </c>
      <c r="AF19" s="29">
        <v>3096800</v>
      </c>
      <c r="AG19" s="29">
        <v>2898000</v>
      </c>
      <c r="AH19" s="29">
        <v>2964850</v>
      </c>
      <c r="AI19" s="29">
        <v>2304800</v>
      </c>
      <c r="AJ19" s="29">
        <v>3248700</v>
      </c>
      <c r="AK19" s="29">
        <v>3466150</v>
      </c>
      <c r="AL19" s="29">
        <v>3952500</v>
      </c>
      <c r="AM19" s="29">
        <v>3816000</v>
      </c>
      <c r="AN19" s="29">
        <v>3642849.7055949997</v>
      </c>
      <c r="AO19" s="29">
        <v>3824378.2978734318</v>
      </c>
      <c r="AP19" s="29">
        <v>3998826.7496466986</v>
      </c>
      <c r="AQ19" s="29">
        <v>4074564.1426797952</v>
      </c>
      <c r="AR19" s="29">
        <v>4160020.4760696129</v>
      </c>
      <c r="AS19" s="29">
        <v>4251419.0980948899</v>
      </c>
      <c r="AT19" s="29">
        <v>4335113.2556436667</v>
      </c>
      <c r="AU19" s="29">
        <v>4418456.1580292424</v>
      </c>
      <c r="AV19" s="29">
        <v>4499489.7834331263</v>
      </c>
      <c r="AW19" s="29">
        <v>4590013.3527352232</v>
      </c>
    </row>
    <row r="20" spans="1:49" x14ac:dyDescent="0.35">
      <c r="A20" s="3"/>
      <c r="B20" s="28" t="s">
        <v>10</v>
      </c>
      <c r="C20" s="26" t="s">
        <v>15</v>
      </c>
      <c r="D20" s="30">
        <v>0</v>
      </c>
      <c r="E20" s="30">
        <v>9</v>
      </c>
      <c r="F20" s="30">
        <v>9.0500000000000007</v>
      </c>
      <c r="G20" s="30">
        <v>9.0500000000000007</v>
      </c>
      <c r="H20" s="30">
        <v>10.5</v>
      </c>
      <c r="I20" s="30">
        <v>11</v>
      </c>
      <c r="J20" s="30">
        <v>12.9</v>
      </c>
      <c r="K20" s="30">
        <v>11.1</v>
      </c>
      <c r="L20" s="30">
        <v>10.199999999999999</v>
      </c>
      <c r="M20" s="30">
        <v>7.5</v>
      </c>
      <c r="N20" s="30">
        <v>6.55</v>
      </c>
      <c r="O20" s="30">
        <v>8.8000000000000007</v>
      </c>
      <c r="P20" s="30">
        <v>10.6</v>
      </c>
      <c r="Q20" s="30">
        <v>10.6</v>
      </c>
      <c r="R20" s="30">
        <v>10.7</v>
      </c>
      <c r="S20" s="30">
        <v>9.64</v>
      </c>
      <c r="T20" s="30">
        <v>11.9</v>
      </c>
      <c r="U20" s="30">
        <v>18.3</v>
      </c>
      <c r="V20" s="30">
        <v>18.7</v>
      </c>
      <c r="W20" s="30">
        <v>16.100000000000001</v>
      </c>
      <c r="X20" s="30">
        <v>19.3</v>
      </c>
      <c r="Y20" s="30">
        <v>24</v>
      </c>
      <c r="Z20" s="30">
        <v>26.5</v>
      </c>
      <c r="AA20" s="30">
        <v>20.6</v>
      </c>
      <c r="AB20" s="30">
        <v>16.899999999999999</v>
      </c>
      <c r="AC20" s="30">
        <v>15.6</v>
      </c>
      <c r="AD20" s="30">
        <v>16.8</v>
      </c>
      <c r="AE20" s="30">
        <v>17.600000000000001</v>
      </c>
      <c r="AF20" s="30">
        <v>15.8</v>
      </c>
      <c r="AG20" s="30">
        <v>14.8</v>
      </c>
      <c r="AH20" s="30">
        <v>18.5</v>
      </c>
      <c r="AI20" s="30">
        <v>33.4</v>
      </c>
      <c r="AJ20" s="30">
        <v>29.9</v>
      </c>
      <c r="AK20" s="30">
        <v>24.4</v>
      </c>
      <c r="AL20" s="30">
        <v>20.3</v>
      </c>
      <c r="AM20" s="30">
        <v>21.03930693652346</v>
      </c>
      <c r="AN20" s="30">
        <v>21.578950044082251</v>
      </c>
      <c r="AO20" s="30">
        <v>23.230013607076746</v>
      </c>
      <c r="AP20" s="30">
        <v>23.085527153205799</v>
      </c>
      <c r="AQ20" s="30">
        <v>22.749000383277824</v>
      </c>
      <c r="AR20" s="30">
        <v>22.63238955734402</v>
      </c>
      <c r="AS20" s="30">
        <v>22.724311407299638</v>
      </c>
      <c r="AT20" s="30">
        <v>22.786232309083424</v>
      </c>
      <c r="AU20" s="30">
        <v>22.6914130593705</v>
      </c>
      <c r="AV20" s="30">
        <v>22.528453314759627</v>
      </c>
      <c r="AW20" s="30">
        <v>22.430441968096375</v>
      </c>
    </row>
    <row r="21" spans="1:49" x14ac:dyDescent="0.35">
      <c r="A21" s="3"/>
      <c r="B21" s="28"/>
      <c r="C21" s="26"/>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row>
    <row r="22" spans="1:49" x14ac:dyDescent="0.35">
      <c r="A22" s="3"/>
      <c r="B22" s="27" t="s">
        <v>16</v>
      </c>
      <c r="C22" s="26"/>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row>
    <row r="23" spans="1:49" x14ac:dyDescent="0.35">
      <c r="A23" s="3"/>
      <c r="B23" s="28" t="s">
        <v>17</v>
      </c>
      <c r="C23" s="26" t="s">
        <v>4</v>
      </c>
      <c r="D23" s="29">
        <v>850</v>
      </c>
      <c r="E23" s="29">
        <v>930</v>
      </c>
      <c r="F23" s="29">
        <v>1000</v>
      </c>
      <c r="G23" s="29">
        <v>780</v>
      </c>
      <c r="H23" s="29">
        <v>770</v>
      </c>
      <c r="I23" s="29">
        <v>700</v>
      </c>
      <c r="J23" s="29">
        <v>750</v>
      </c>
      <c r="K23" s="29">
        <v>780</v>
      </c>
      <c r="L23" s="29">
        <v>970</v>
      </c>
      <c r="M23" s="29">
        <v>800</v>
      </c>
      <c r="N23" s="29">
        <v>1080</v>
      </c>
      <c r="O23" s="29">
        <v>880</v>
      </c>
      <c r="P23" s="29">
        <v>1230</v>
      </c>
      <c r="Q23" s="29">
        <v>1450</v>
      </c>
      <c r="R23" s="29">
        <v>1800</v>
      </c>
      <c r="S23" s="29">
        <v>1410</v>
      </c>
      <c r="T23" s="29">
        <v>1690</v>
      </c>
      <c r="U23" s="29">
        <v>2560</v>
      </c>
      <c r="V23" s="29">
        <v>2550</v>
      </c>
      <c r="W23" s="29">
        <v>1950</v>
      </c>
      <c r="X23" s="29">
        <v>2050</v>
      </c>
      <c r="Y23" s="29">
        <v>2230</v>
      </c>
      <c r="Z23" s="29">
        <v>3640</v>
      </c>
      <c r="AA23" s="29">
        <v>3850</v>
      </c>
      <c r="AB23" s="29">
        <v>2800</v>
      </c>
      <c r="AC23" s="29">
        <v>2750</v>
      </c>
      <c r="AD23" s="29">
        <v>3450</v>
      </c>
      <c r="AE23" s="29">
        <v>3420</v>
      </c>
      <c r="AF23" s="29">
        <v>3150</v>
      </c>
      <c r="AG23" s="29">
        <v>3500</v>
      </c>
      <c r="AH23" s="29">
        <v>1950</v>
      </c>
      <c r="AI23" s="29">
        <v>4100</v>
      </c>
      <c r="AJ23" s="29">
        <v>2950</v>
      </c>
      <c r="AK23" s="29">
        <v>4050</v>
      </c>
      <c r="AL23" s="29">
        <v>3950</v>
      </c>
      <c r="AM23" s="29">
        <v>4700</v>
      </c>
      <c r="AN23" s="29">
        <v>4237.5566068685002</v>
      </c>
      <c r="AO23" s="29">
        <v>4204.4279056237056</v>
      </c>
      <c r="AP23" s="29">
        <v>4200.451886701042</v>
      </c>
      <c r="AQ23" s="29">
        <v>4203.8296910539393</v>
      </c>
      <c r="AR23" s="29">
        <v>4201.2327270099031</v>
      </c>
      <c r="AS23" s="29">
        <v>4203.5406325395925</v>
      </c>
      <c r="AT23" s="29">
        <v>4204.8138624319063</v>
      </c>
      <c r="AU23" s="29">
        <v>4203.0770299735204</v>
      </c>
      <c r="AV23" s="29">
        <v>4194.2706992264812</v>
      </c>
      <c r="AW23" s="29">
        <v>4184.233495036965</v>
      </c>
    </row>
    <row r="24" spans="1:49" x14ac:dyDescent="0.35">
      <c r="A24" s="3"/>
      <c r="B24" s="28" t="s">
        <v>18</v>
      </c>
      <c r="C24" s="26" t="s">
        <v>4</v>
      </c>
      <c r="D24" s="29">
        <v>460</v>
      </c>
      <c r="E24" s="29">
        <v>570</v>
      </c>
      <c r="F24" s="29">
        <v>580</v>
      </c>
      <c r="G24" s="29">
        <v>365</v>
      </c>
      <c r="H24" s="29">
        <v>520</v>
      </c>
      <c r="I24" s="29">
        <v>510</v>
      </c>
      <c r="J24" s="29">
        <v>600</v>
      </c>
      <c r="K24" s="29">
        <v>590</v>
      </c>
      <c r="L24" s="29">
        <v>825</v>
      </c>
      <c r="M24" s="29">
        <v>655</v>
      </c>
      <c r="N24" s="29">
        <v>930</v>
      </c>
      <c r="O24" s="29">
        <v>705</v>
      </c>
      <c r="P24" s="29">
        <v>995</v>
      </c>
      <c r="Q24" s="29">
        <v>1170</v>
      </c>
      <c r="R24" s="29">
        <v>1150</v>
      </c>
      <c r="S24" s="29">
        <v>1200</v>
      </c>
      <c r="T24" s="29">
        <v>1400</v>
      </c>
      <c r="U24" s="29">
        <v>2350</v>
      </c>
      <c r="V24" s="29">
        <v>2300</v>
      </c>
      <c r="W24" s="29">
        <v>1740</v>
      </c>
      <c r="X24" s="29">
        <v>1880</v>
      </c>
      <c r="Y24" s="29">
        <v>2060</v>
      </c>
      <c r="Z24" s="29">
        <v>3460</v>
      </c>
      <c r="AA24" s="29">
        <v>3600</v>
      </c>
      <c r="AB24" s="29">
        <v>2530</v>
      </c>
      <c r="AC24" s="29">
        <v>2560</v>
      </c>
      <c r="AD24" s="29">
        <v>3270</v>
      </c>
      <c r="AE24" s="29">
        <v>3230</v>
      </c>
      <c r="AF24" s="29">
        <v>2930</v>
      </c>
      <c r="AG24" s="29">
        <v>3130</v>
      </c>
      <c r="AH24" s="29">
        <v>1780</v>
      </c>
      <c r="AI24" s="29">
        <v>3630</v>
      </c>
      <c r="AJ24" s="29">
        <v>2650</v>
      </c>
      <c r="AK24" s="29">
        <v>3800</v>
      </c>
      <c r="AL24" s="29">
        <v>3640</v>
      </c>
      <c r="AM24" s="29">
        <v>4500</v>
      </c>
      <c r="AN24" s="29">
        <v>3870.4667777598011</v>
      </c>
      <c r="AO24" s="29">
        <v>3841.5308118125895</v>
      </c>
      <c r="AP24" s="29">
        <v>3838.0579938678534</v>
      </c>
      <c r="AQ24" s="29">
        <v>3841.0083066755028</v>
      </c>
      <c r="AR24" s="29">
        <v>3838.7400118025548</v>
      </c>
      <c r="AS24" s="29">
        <v>3840.755831084296</v>
      </c>
      <c r="AT24" s="29">
        <v>3841.8679222214196</v>
      </c>
      <c r="AU24" s="29">
        <v>3840.3509015775949</v>
      </c>
      <c r="AV24" s="29">
        <v>3832.6590913071632</v>
      </c>
      <c r="AW24" s="29">
        <v>3823.8921856334596</v>
      </c>
    </row>
    <row r="25" spans="1:49" x14ac:dyDescent="0.35">
      <c r="A25" s="3"/>
      <c r="B25" s="28" t="s">
        <v>19</v>
      </c>
      <c r="C25" s="26" t="s">
        <v>7</v>
      </c>
      <c r="D25" s="29">
        <v>80</v>
      </c>
      <c r="E25" s="29">
        <v>90</v>
      </c>
      <c r="F25" s="29">
        <v>63</v>
      </c>
      <c r="G25" s="29">
        <v>45</v>
      </c>
      <c r="H25" s="29">
        <v>100</v>
      </c>
      <c r="I25" s="29">
        <v>79</v>
      </c>
      <c r="J25" s="29">
        <v>91</v>
      </c>
      <c r="K25" s="29">
        <v>99</v>
      </c>
      <c r="L25" s="29">
        <v>107</v>
      </c>
      <c r="M25" s="29">
        <v>117</v>
      </c>
      <c r="N25" s="29">
        <v>112</v>
      </c>
      <c r="O25" s="29">
        <v>115</v>
      </c>
      <c r="P25" s="29">
        <v>114</v>
      </c>
      <c r="Q25" s="29">
        <v>112</v>
      </c>
      <c r="R25" s="29">
        <v>105</v>
      </c>
      <c r="S25" s="29">
        <v>129</v>
      </c>
      <c r="T25" s="29">
        <v>111</v>
      </c>
      <c r="U25" s="29">
        <v>116</v>
      </c>
      <c r="V25" s="29">
        <v>124</v>
      </c>
      <c r="W25" s="29">
        <v>115</v>
      </c>
      <c r="X25" s="29">
        <v>132</v>
      </c>
      <c r="Y25" s="29">
        <v>105</v>
      </c>
      <c r="Z25" s="29">
        <v>122</v>
      </c>
      <c r="AA25" s="29">
        <v>110</v>
      </c>
      <c r="AB25" s="29">
        <v>124</v>
      </c>
      <c r="AC25" s="29">
        <v>128</v>
      </c>
      <c r="AD25" s="29">
        <v>158</v>
      </c>
      <c r="AE25" s="29">
        <v>139</v>
      </c>
      <c r="AF25" s="29">
        <v>153</v>
      </c>
      <c r="AG25" s="29">
        <v>131</v>
      </c>
      <c r="AH25" s="29">
        <v>139</v>
      </c>
      <c r="AI25" s="29">
        <v>105</v>
      </c>
      <c r="AJ25" s="29">
        <v>130</v>
      </c>
      <c r="AK25" s="29">
        <v>143</v>
      </c>
      <c r="AL25" s="29">
        <v>149</v>
      </c>
      <c r="AM25" s="29">
        <v>158</v>
      </c>
      <c r="AN25" s="29">
        <v>145.96664132865698</v>
      </c>
      <c r="AO25" s="29">
        <v>147.59132864030386</v>
      </c>
      <c r="AP25" s="29">
        <v>149.2145160086225</v>
      </c>
      <c r="AQ25" s="29">
        <v>150.72300547928063</v>
      </c>
      <c r="AR25" s="29">
        <v>152.39753334327722</v>
      </c>
      <c r="AS25" s="29">
        <v>153.74976324718108</v>
      </c>
      <c r="AT25" s="29">
        <v>155.22928282751238</v>
      </c>
      <c r="AU25" s="29">
        <v>156.80558878855516</v>
      </c>
      <c r="AV25" s="29">
        <v>158.51975671902153</v>
      </c>
      <c r="AW25" s="29">
        <v>160.17722950834127</v>
      </c>
    </row>
    <row r="26" spans="1:49" x14ac:dyDescent="0.35">
      <c r="A26" s="3"/>
      <c r="B26" s="28" t="s">
        <v>20</v>
      </c>
      <c r="C26" s="26" t="s">
        <v>9</v>
      </c>
      <c r="D26" s="29">
        <v>36800</v>
      </c>
      <c r="E26" s="29">
        <v>51300</v>
      </c>
      <c r="F26" s="29">
        <v>36540</v>
      </c>
      <c r="G26" s="29">
        <v>16425</v>
      </c>
      <c r="H26" s="29">
        <v>52000</v>
      </c>
      <c r="I26" s="29">
        <v>40290</v>
      </c>
      <c r="J26" s="29">
        <v>54600</v>
      </c>
      <c r="K26" s="29">
        <v>58410</v>
      </c>
      <c r="L26" s="29">
        <v>88275</v>
      </c>
      <c r="M26" s="29">
        <v>76635</v>
      </c>
      <c r="N26" s="29">
        <v>104160</v>
      </c>
      <c r="O26" s="29">
        <v>81075</v>
      </c>
      <c r="P26" s="29">
        <v>113430</v>
      </c>
      <c r="Q26" s="29">
        <v>131040</v>
      </c>
      <c r="R26" s="29">
        <v>120750</v>
      </c>
      <c r="S26" s="29">
        <v>154800</v>
      </c>
      <c r="T26" s="29">
        <v>155400</v>
      </c>
      <c r="U26" s="29">
        <v>272600</v>
      </c>
      <c r="V26" s="29">
        <v>285200</v>
      </c>
      <c r="W26" s="29">
        <v>200100</v>
      </c>
      <c r="X26" s="29">
        <v>248160</v>
      </c>
      <c r="Y26" s="29">
        <v>216300</v>
      </c>
      <c r="Z26" s="29">
        <v>422120</v>
      </c>
      <c r="AA26" s="29">
        <v>396000</v>
      </c>
      <c r="AB26" s="29">
        <v>313720</v>
      </c>
      <c r="AC26" s="29">
        <v>327680</v>
      </c>
      <c r="AD26" s="29">
        <v>516660</v>
      </c>
      <c r="AE26" s="29">
        <v>448970</v>
      </c>
      <c r="AF26" s="29">
        <v>448290</v>
      </c>
      <c r="AG26" s="29">
        <v>410030</v>
      </c>
      <c r="AH26" s="29">
        <v>247420</v>
      </c>
      <c r="AI26" s="29">
        <v>381150</v>
      </c>
      <c r="AJ26" s="29">
        <v>344500</v>
      </c>
      <c r="AK26" s="29">
        <v>543400</v>
      </c>
      <c r="AL26" s="29">
        <v>542360</v>
      </c>
      <c r="AM26" s="29">
        <v>711000</v>
      </c>
      <c r="AN26" s="29">
        <v>564959.0359237591</v>
      </c>
      <c r="AO26" s="29">
        <v>566976.63652797812</v>
      </c>
      <c r="AP26" s="29">
        <v>572693.96596792655</v>
      </c>
      <c r="AQ26" s="29">
        <v>578928.3160529196</v>
      </c>
      <c r="AR26" s="29">
        <v>585014.50894473854</v>
      </c>
      <c r="AS26" s="29">
        <v>590515.29971942236</v>
      </c>
      <c r="AT26" s="29">
        <v>596370.40228446596</v>
      </c>
      <c r="AU26" s="29">
        <v>602188.48427613347</v>
      </c>
      <c r="AV26" s="29">
        <v>607552.18674024893</v>
      </c>
      <c r="AW26" s="29">
        <v>612500.4562326977</v>
      </c>
    </row>
    <row r="27" spans="1:49" x14ac:dyDescent="0.35">
      <c r="A27" s="3"/>
      <c r="B27" s="28" t="s">
        <v>10</v>
      </c>
      <c r="C27" s="26" t="s">
        <v>11</v>
      </c>
      <c r="D27" s="30">
        <v>2.15</v>
      </c>
      <c r="E27" s="30">
        <v>2.19</v>
      </c>
      <c r="F27" s="30">
        <v>1.85</v>
      </c>
      <c r="G27" s="30">
        <v>2.27</v>
      </c>
      <c r="H27" s="30">
        <v>2.06</v>
      </c>
      <c r="I27" s="30">
        <v>3.16</v>
      </c>
      <c r="J27" s="30">
        <v>2.4300000000000002</v>
      </c>
      <c r="K27" s="30">
        <v>2.12</v>
      </c>
      <c r="L27" s="30">
        <v>1.71</v>
      </c>
      <c r="M27" s="30">
        <v>1.59</v>
      </c>
      <c r="N27" s="30">
        <v>1.65</v>
      </c>
      <c r="O27" s="30">
        <v>1.87</v>
      </c>
      <c r="P27" s="30">
        <v>2.16</v>
      </c>
      <c r="Q27" s="30">
        <v>2.37</v>
      </c>
      <c r="R27" s="30">
        <v>1.88</v>
      </c>
      <c r="S27" s="30">
        <v>1.8</v>
      </c>
      <c r="T27" s="30">
        <v>2.77</v>
      </c>
      <c r="U27" s="30">
        <v>4.0599999999999996</v>
      </c>
      <c r="V27" s="30">
        <v>3.74</v>
      </c>
      <c r="W27" s="30">
        <v>3.18</v>
      </c>
      <c r="X27" s="30">
        <v>5.01</v>
      </c>
      <c r="Y27" s="30">
        <v>5.81</v>
      </c>
      <c r="Z27" s="30">
        <v>6.46</v>
      </c>
      <c r="AA27" s="30">
        <v>3.91</v>
      </c>
      <c r="AB27" s="30">
        <v>3.34</v>
      </c>
      <c r="AC27" s="30">
        <v>3.28</v>
      </c>
      <c r="AD27" s="30">
        <v>3.01</v>
      </c>
      <c r="AE27" s="30">
        <v>3.04</v>
      </c>
      <c r="AF27" s="30">
        <v>3.32</v>
      </c>
      <c r="AG27" s="30">
        <v>3.07</v>
      </c>
      <c r="AH27" s="30">
        <v>4.4400000000000004</v>
      </c>
      <c r="AI27" s="30">
        <v>5.86</v>
      </c>
      <c r="AJ27" s="30">
        <v>6.16</v>
      </c>
      <c r="AK27" s="30">
        <v>4.1399999999999997</v>
      </c>
      <c r="AL27" s="30">
        <v>3.96</v>
      </c>
      <c r="AM27" s="30">
        <v>3.8550832413702905</v>
      </c>
      <c r="AN27" s="30">
        <v>3.9611663015619056</v>
      </c>
      <c r="AO27" s="30">
        <v>3.9809000981859741</v>
      </c>
      <c r="AP27" s="30">
        <v>4.0053026014442512</v>
      </c>
      <c r="AQ27" s="30">
        <v>3.9436958323787188</v>
      </c>
      <c r="AR27" s="30">
        <v>3.9263034464278075</v>
      </c>
      <c r="AS27" s="30">
        <v>3.9323085233295823</v>
      </c>
      <c r="AT27" s="30">
        <v>3.9805823402501987</v>
      </c>
      <c r="AU27" s="30">
        <v>4.0039719045319426</v>
      </c>
      <c r="AV27" s="30">
        <v>3.982227480089513</v>
      </c>
      <c r="AW27" s="30">
        <v>3.9667889486487065</v>
      </c>
    </row>
    <row r="28" spans="1:49" x14ac:dyDescent="0.35">
      <c r="A28" s="3"/>
      <c r="B28" s="28"/>
      <c r="C28" s="26"/>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row>
    <row r="29" spans="1:49" x14ac:dyDescent="0.35">
      <c r="A29" s="3"/>
      <c r="B29" s="27" t="s">
        <v>21</v>
      </c>
      <c r="C29" s="26"/>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row>
    <row r="30" spans="1:49" x14ac:dyDescent="0.35">
      <c r="A30" s="3"/>
      <c r="B30" s="28" t="s">
        <v>5</v>
      </c>
      <c r="C30" s="26" t="s">
        <v>4</v>
      </c>
      <c r="D30" s="29">
        <v>3500</v>
      </c>
      <c r="E30" s="29">
        <v>3300</v>
      </c>
      <c r="F30" s="29">
        <v>2900</v>
      </c>
      <c r="G30" s="29">
        <v>2950</v>
      </c>
      <c r="H30" s="29">
        <v>2800</v>
      </c>
      <c r="I30" s="29">
        <v>2700</v>
      </c>
      <c r="J30" s="29">
        <v>2900</v>
      </c>
      <c r="K30" s="29">
        <v>3150</v>
      </c>
      <c r="L30" s="29">
        <v>2600</v>
      </c>
      <c r="M30" s="29">
        <v>2900</v>
      </c>
      <c r="N30" s="29">
        <v>2400</v>
      </c>
      <c r="O30" s="29">
        <v>2750</v>
      </c>
      <c r="P30" s="29">
        <v>3300</v>
      </c>
      <c r="Q30" s="29">
        <v>2950</v>
      </c>
      <c r="R30" s="29">
        <v>2730</v>
      </c>
      <c r="S30" s="29">
        <v>3030</v>
      </c>
      <c r="T30" s="29">
        <v>2720</v>
      </c>
      <c r="U30" s="29">
        <v>2680</v>
      </c>
      <c r="V30" s="29">
        <v>3220</v>
      </c>
      <c r="W30" s="29">
        <v>2960</v>
      </c>
      <c r="X30" s="29">
        <v>2550</v>
      </c>
      <c r="Y30" s="29">
        <v>2480</v>
      </c>
      <c r="Z30" s="29">
        <v>2190</v>
      </c>
      <c r="AA30" s="29">
        <v>2620</v>
      </c>
      <c r="AB30" s="29">
        <v>2700</v>
      </c>
      <c r="AC30" s="29">
        <v>2750</v>
      </c>
      <c r="AD30" s="29">
        <v>2530</v>
      </c>
      <c r="AE30" s="29">
        <v>2580</v>
      </c>
      <c r="AF30" s="29">
        <v>2670</v>
      </c>
      <c r="AG30" s="29">
        <v>2400</v>
      </c>
      <c r="AH30" s="29">
        <v>2190</v>
      </c>
      <c r="AI30" s="29">
        <v>1990</v>
      </c>
      <c r="AJ30" s="29">
        <v>2140</v>
      </c>
      <c r="AK30" s="29">
        <v>2790</v>
      </c>
      <c r="AL30" s="29">
        <v>1930</v>
      </c>
      <c r="AM30" s="29">
        <v>2390</v>
      </c>
      <c r="AN30" s="29">
        <v>2329.9927772818255</v>
      </c>
      <c r="AO30" s="29">
        <v>2312.5934128366744</v>
      </c>
      <c r="AP30" s="29">
        <v>2312.0051433417457</v>
      </c>
      <c r="AQ30" s="29">
        <v>2320.4441295324223</v>
      </c>
      <c r="AR30" s="29">
        <v>2335.0394024787092</v>
      </c>
      <c r="AS30" s="29">
        <v>2343.5739977697267</v>
      </c>
      <c r="AT30" s="29">
        <v>2343.8166679872056</v>
      </c>
      <c r="AU30" s="29">
        <v>2342.4899596033565</v>
      </c>
      <c r="AV30" s="29">
        <v>2342.9094988606266</v>
      </c>
      <c r="AW30" s="29">
        <v>2341.1371391505763</v>
      </c>
    </row>
    <row r="31" spans="1:49" x14ac:dyDescent="0.35">
      <c r="A31" s="3"/>
      <c r="B31" s="28" t="s">
        <v>6</v>
      </c>
      <c r="C31" s="26" t="s">
        <v>22</v>
      </c>
      <c r="D31" s="29">
        <v>1.07</v>
      </c>
      <c r="E31" s="29">
        <v>1.45</v>
      </c>
      <c r="F31" s="29">
        <v>1.21</v>
      </c>
      <c r="G31" s="29">
        <v>1.71</v>
      </c>
      <c r="H31" s="29">
        <v>1.61</v>
      </c>
      <c r="I31" s="29">
        <v>1.89</v>
      </c>
      <c r="J31" s="29">
        <v>1.66</v>
      </c>
      <c r="K31" s="29">
        <v>1.39</v>
      </c>
      <c r="L31" s="29">
        <v>1.61</v>
      </c>
      <c r="M31" s="29">
        <v>1.9</v>
      </c>
      <c r="N31" s="29">
        <v>2.09</v>
      </c>
      <c r="O31" s="29">
        <v>1.87</v>
      </c>
      <c r="P31" s="29">
        <v>1.19</v>
      </c>
      <c r="Q31" s="29">
        <v>1.56</v>
      </c>
      <c r="R31" s="29">
        <v>1.34</v>
      </c>
      <c r="S31" s="29">
        <v>1.86</v>
      </c>
      <c r="T31" s="29">
        <v>1.1499999999999999</v>
      </c>
      <c r="U31" s="29">
        <v>1.89</v>
      </c>
      <c r="V31" s="29">
        <v>1.28</v>
      </c>
      <c r="W31" s="29">
        <v>1.77</v>
      </c>
      <c r="X31" s="29">
        <v>2.09</v>
      </c>
      <c r="Y31" s="29">
        <v>2.11</v>
      </c>
      <c r="Z31" s="29">
        <v>1.44</v>
      </c>
      <c r="AA31" s="29">
        <v>1.94</v>
      </c>
      <c r="AB31" s="29">
        <v>2.02</v>
      </c>
      <c r="AC31" s="29">
        <v>1.8090909090909091</v>
      </c>
      <c r="AD31" s="29">
        <v>1.6936758893280632</v>
      </c>
      <c r="AE31" s="29">
        <v>1.3267441860465117</v>
      </c>
      <c r="AF31" s="29">
        <v>1.655056179775281</v>
      </c>
      <c r="AG31" s="29">
        <v>1.7041666666666666</v>
      </c>
      <c r="AH31" s="29">
        <v>1.6264840182648401</v>
      </c>
      <c r="AI31" s="29">
        <v>1.0321608040201005</v>
      </c>
      <c r="AJ31" s="29">
        <v>1.7864485981308411</v>
      </c>
      <c r="AK31" s="29">
        <v>1.5870967741935484</v>
      </c>
      <c r="AL31" s="29">
        <v>1.7704663212435232</v>
      </c>
      <c r="AM31" s="29">
        <v>1.8769874476987447</v>
      </c>
      <c r="AN31" s="29">
        <v>1.7565937418817037</v>
      </c>
      <c r="AO31" s="29">
        <v>1.7679074708223754</v>
      </c>
      <c r="AP31" s="29">
        <v>1.7784823954239597</v>
      </c>
      <c r="AQ31" s="29">
        <v>1.788496138721108</v>
      </c>
      <c r="AR31" s="29">
        <v>1.800084932270078</v>
      </c>
      <c r="AS31" s="29">
        <v>1.8115046577497984</v>
      </c>
      <c r="AT31" s="29">
        <v>1.821524522468748</v>
      </c>
      <c r="AU31" s="29">
        <v>1.8311932211443003</v>
      </c>
      <c r="AV31" s="29">
        <v>1.8434015478515831</v>
      </c>
      <c r="AW31" s="29">
        <v>1.855191025589217</v>
      </c>
    </row>
    <row r="32" spans="1:49" x14ac:dyDescent="0.35">
      <c r="A32" s="3"/>
      <c r="B32" s="28" t="s">
        <v>8</v>
      </c>
      <c r="C32" s="26" t="s">
        <v>23</v>
      </c>
      <c r="D32" s="29">
        <v>3745</v>
      </c>
      <c r="E32" s="29">
        <v>4780</v>
      </c>
      <c r="F32" s="29">
        <v>3515</v>
      </c>
      <c r="G32" s="29">
        <v>5043</v>
      </c>
      <c r="H32" s="29">
        <v>4510</v>
      </c>
      <c r="I32" s="29">
        <v>5095</v>
      </c>
      <c r="J32" s="29">
        <v>4825</v>
      </c>
      <c r="K32" s="29">
        <v>4375</v>
      </c>
      <c r="L32" s="29">
        <v>4190</v>
      </c>
      <c r="M32" s="29">
        <v>5511</v>
      </c>
      <c r="N32" s="29">
        <v>5025</v>
      </c>
      <c r="O32" s="29">
        <v>5143</v>
      </c>
      <c r="P32" s="29">
        <v>3920</v>
      </c>
      <c r="Q32" s="29">
        <v>4598</v>
      </c>
      <c r="R32" s="29">
        <v>3666</v>
      </c>
      <c r="S32" s="29">
        <v>5646</v>
      </c>
      <c r="T32" s="29">
        <v>3137</v>
      </c>
      <c r="U32" s="29">
        <v>5063</v>
      </c>
      <c r="V32" s="29">
        <v>4118</v>
      </c>
      <c r="W32" s="29">
        <v>5240</v>
      </c>
      <c r="X32" s="29">
        <v>5321</v>
      </c>
      <c r="Y32" s="29">
        <v>5224</v>
      </c>
      <c r="Z32" s="29">
        <v>3156</v>
      </c>
      <c r="AA32" s="29">
        <v>5090</v>
      </c>
      <c r="AB32" s="29">
        <v>5460</v>
      </c>
      <c r="AC32" s="29">
        <v>4975</v>
      </c>
      <c r="AD32" s="29">
        <v>4285</v>
      </c>
      <c r="AE32" s="29">
        <v>3423</v>
      </c>
      <c r="AF32" s="29">
        <v>4419</v>
      </c>
      <c r="AG32" s="29">
        <v>4090</v>
      </c>
      <c r="AH32" s="29">
        <v>3562</v>
      </c>
      <c r="AI32" s="29">
        <v>2054</v>
      </c>
      <c r="AJ32" s="29">
        <v>3823</v>
      </c>
      <c r="AK32" s="29">
        <v>4428</v>
      </c>
      <c r="AL32" s="29">
        <v>3417</v>
      </c>
      <c r="AM32" s="29">
        <v>4486</v>
      </c>
      <c r="AN32" s="29">
        <v>4092.850731202825</v>
      </c>
      <c r="AO32" s="29">
        <v>4088.4511715285707</v>
      </c>
      <c r="AP32" s="29">
        <v>4111.8604455629429</v>
      </c>
      <c r="AQ32" s="29">
        <v>4150.1053657867997</v>
      </c>
      <c r="AR32" s="29">
        <v>4203.2692446588508</v>
      </c>
      <c r="AS32" s="29">
        <v>4245.3952127411758</v>
      </c>
      <c r="AT32" s="29">
        <v>4269.3195369096866</v>
      </c>
      <c r="AU32" s="29">
        <v>4289.5517346242523</v>
      </c>
      <c r="AV32" s="29">
        <v>4318.9229966758558</v>
      </c>
      <c r="AW32" s="29">
        <v>4343.2566102257633</v>
      </c>
    </row>
    <row r="33" spans="1:49" x14ac:dyDescent="0.35">
      <c r="A33" s="3"/>
      <c r="B33" s="28" t="s">
        <v>10</v>
      </c>
      <c r="C33" s="26" t="s">
        <v>24</v>
      </c>
      <c r="D33" s="31">
        <v>62.5</v>
      </c>
      <c r="E33" s="31">
        <v>43.5</v>
      </c>
      <c r="F33" s="31">
        <v>46.5</v>
      </c>
      <c r="G33" s="31">
        <v>51</v>
      </c>
      <c r="H33" s="31">
        <v>48</v>
      </c>
      <c r="I33" s="31">
        <v>43</v>
      </c>
      <c r="J33" s="31">
        <v>52</v>
      </c>
      <c r="K33" s="31">
        <v>60</v>
      </c>
      <c r="L33" s="31">
        <v>51</v>
      </c>
      <c r="M33" s="31">
        <v>39</v>
      </c>
      <c r="N33" s="31">
        <v>42.5</v>
      </c>
      <c r="O33" s="31">
        <v>45.5</v>
      </c>
      <c r="P33" s="31">
        <v>64.5</v>
      </c>
      <c r="Q33" s="31">
        <v>52.5</v>
      </c>
      <c r="R33" s="31">
        <v>58.5</v>
      </c>
      <c r="S33" s="31">
        <v>52</v>
      </c>
      <c r="T33" s="31">
        <v>64</v>
      </c>
      <c r="U33" s="31">
        <v>57</v>
      </c>
      <c r="V33" s="31">
        <v>79.5</v>
      </c>
      <c r="W33" s="31">
        <v>64.5</v>
      </c>
      <c r="X33" s="31">
        <v>58</v>
      </c>
      <c r="Y33" s="31">
        <v>71</v>
      </c>
      <c r="Z33" s="31">
        <v>121</v>
      </c>
      <c r="AA33" s="31">
        <v>103</v>
      </c>
      <c r="AB33" s="31">
        <v>81.5</v>
      </c>
      <c r="AC33" s="31">
        <v>72.175879396984925</v>
      </c>
      <c r="AD33" s="31">
        <v>72.913652275379235</v>
      </c>
      <c r="AE33" s="31">
        <v>92.239263803680984</v>
      </c>
      <c r="AF33" s="31">
        <v>81.006788866259328</v>
      </c>
      <c r="AG33" s="31">
        <v>78.102689486552563</v>
      </c>
      <c r="AH33" s="31">
        <v>82.279056709713643</v>
      </c>
      <c r="AI33" s="31">
        <v>137.30087633885103</v>
      </c>
      <c r="AJ33" s="31">
        <v>112.42218153282762</v>
      </c>
      <c r="AK33" s="31">
        <v>106.79674796747967</v>
      </c>
      <c r="AL33" s="31">
        <v>87.582967515364359</v>
      </c>
      <c r="AM33" s="31">
        <v>87</v>
      </c>
      <c r="AN33" s="31">
        <v>84.286225927156238</v>
      </c>
      <c r="AO33" s="31">
        <v>85.122103009661615</v>
      </c>
      <c r="AP33" s="31">
        <v>86.677732366407653</v>
      </c>
      <c r="AQ33" s="31">
        <v>87.594993589310533</v>
      </c>
      <c r="AR33" s="31">
        <v>87.88886735480007</v>
      </c>
      <c r="AS33" s="31">
        <v>87.648170690504415</v>
      </c>
      <c r="AT33" s="31">
        <v>87.136148268433715</v>
      </c>
      <c r="AU33" s="31">
        <v>87.818287760842694</v>
      </c>
      <c r="AV33" s="31">
        <v>87.303685716372286</v>
      </c>
      <c r="AW33" s="31">
        <v>85.818451775887013</v>
      </c>
    </row>
    <row r="34" spans="1:49" x14ac:dyDescent="0.35">
      <c r="A34" s="3"/>
      <c r="B34" s="28"/>
      <c r="C34" s="26"/>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row>
    <row r="35" spans="1:49" x14ac:dyDescent="0.35">
      <c r="A35" s="3"/>
      <c r="B35" s="27" t="s">
        <v>25</v>
      </c>
      <c r="C35" s="26"/>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row>
    <row r="36" spans="1:49" x14ac:dyDescent="0.35">
      <c r="A36" s="3"/>
      <c r="B36" s="28" t="s">
        <v>3</v>
      </c>
      <c r="C36" s="26" t="s">
        <v>4</v>
      </c>
      <c r="D36" s="29">
        <v>1000</v>
      </c>
      <c r="E36" s="29">
        <v>950</v>
      </c>
      <c r="F36" s="29">
        <v>780</v>
      </c>
      <c r="G36" s="29">
        <v>800</v>
      </c>
      <c r="H36" s="29">
        <v>860</v>
      </c>
      <c r="I36" s="29">
        <v>650</v>
      </c>
      <c r="J36" s="29">
        <v>530</v>
      </c>
      <c r="K36" s="29">
        <v>700</v>
      </c>
      <c r="L36" s="29">
        <v>730</v>
      </c>
      <c r="M36" s="29">
        <v>650</v>
      </c>
      <c r="N36" s="29">
        <v>600</v>
      </c>
      <c r="O36" s="29">
        <v>575</v>
      </c>
      <c r="P36" s="29">
        <v>670</v>
      </c>
      <c r="Q36" s="29">
        <v>620</v>
      </c>
      <c r="R36" s="29">
        <v>490</v>
      </c>
      <c r="S36" s="29">
        <v>490</v>
      </c>
      <c r="T36" s="29">
        <v>420</v>
      </c>
      <c r="U36" s="29">
        <v>460</v>
      </c>
      <c r="V36" s="29">
        <v>320</v>
      </c>
      <c r="W36" s="29">
        <v>350</v>
      </c>
      <c r="X36" s="29">
        <v>280</v>
      </c>
      <c r="Y36" s="29">
        <v>170</v>
      </c>
      <c r="Z36" s="29">
        <v>200</v>
      </c>
      <c r="AA36" s="29">
        <v>225</v>
      </c>
      <c r="AB36" s="29">
        <v>235</v>
      </c>
      <c r="AC36" s="29">
        <v>275</v>
      </c>
      <c r="AD36" s="29">
        <v>290</v>
      </c>
      <c r="AE36" s="29">
        <v>295</v>
      </c>
      <c r="AF36" s="29">
        <v>300</v>
      </c>
      <c r="AG36" s="29">
        <v>355</v>
      </c>
      <c r="AH36" s="29">
        <v>365</v>
      </c>
      <c r="AI36" s="29">
        <v>355</v>
      </c>
      <c r="AJ36" s="29">
        <v>345</v>
      </c>
      <c r="AK36" s="29">
        <v>280</v>
      </c>
      <c r="AL36" s="29">
        <v>285</v>
      </c>
      <c r="AM36" s="29">
        <v>335</v>
      </c>
      <c r="AN36" s="29">
        <v>316.57306471763269</v>
      </c>
      <c r="AO36" s="29">
        <v>303.32921269546608</v>
      </c>
      <c r="AP36" s="29">
        <v>302.31449565404125</v>
      </c>
      <c r="AQ36" s="29">
        <v>300.78928935199053</v>
      </c>
      <c r="AR36" s="29">
        <v>298.14559183231904</v>
      </c>
      <c r="AS36" s="29">
        <v>294.36891209058575</v>
      </c>
      <c r="AT36" s="29">
        <v>288.9420485226039</v>
      </c>
      <c r="AU36" s="29">
        <v>283.4916223461326</v>
      </c>
      <c r="AV36" s="29">
        <v>279.08468512490759</v>
      </c>
      <c r="AW36" s="29">
        <v>275.43319208002089</v>
      </c>
    </row>
    <row r="37" spans="1:49" x14ac:dyDescent="0.35">
      <c r="A37" s="3"/>
      <c r="B37" s="28" t="s">
        <v>5</v>
      </c>
      <c r="C37" s="26" t="s">
        <v>4</v>
      </c>
      <c r="D37" s="29">
        <v>600</v>
      </c>
      <c r="E37" s="29">
        <v>650</v>
      </c>
      <c r="F37" s="29">
        <v>550</v>
      </c>
      <c r="G37" s="29">
        <v>530</v>
      </c>
      <c r="H37" s="29">
        <v>550</v>
      </c>
      <c r="I37" s="29">
        <v>450</v>
      </c>
      <c r="J37" s="29">
        <v>380</v>
      </c>
      <c r="K37" s="29">
        <v>425</v>
      </c>
      <c r="L37" s="29">
        <v>420</v>
      </c>
      <c r="M37" s="29">
        <v>330</v>
      </c>
      <c r="N37" s="29">
        <v>315</v>
      </c>
      <c r="O37" s="29">
        <v>240</v>
      </c>
      <c r="P37" s="29">
        <v>300</v>
      </c>
      <c r="Q37" s="29">
        <v>360</v>
      </c>
      <c r="R37" s="29">
        <v>220</v>
      </c>
      <c r="S37" s="29">
        <v>240</v>
      </c>
      <c r="T37" s="29">
        <v>120</v>
      </c>
      <c r="U37" s="29">
        <v>260</v>
      </c>
      <c r="V37" s="29">
        <v>125</v>
      </c>
      <c r="W37" s="29">
        <v>160</v>
      </c>
      <c r="X37" s="29">
        <v>105</v>
      </c>
      <c r="Y37" s="29">
        <v>80</v>
      </c>
      <c r="Z37" s="29">
        <v>105</v>
      </c>
      <c r="AA37" s="29">
        <v>135</v>
      </c>
      <c r="AB37" s="29">
        <v>105</v>
      </c>
      <c r="AC37" s="29">
        <v>140</v>
      </c>
      <c r="AD37" s="29">
        <v>110</v>
      </c>
      <c r="AE37" s="29">
        <v>80</v>
      </c>
      <c r="AF37" s="29">
        <v>105</v>
      </c>
      <c r="AG37" s="29">
        <v>115</v>
      </c>
      <c r="AH37" s="29">
        <v>105</v>
      </c>
      <c r="AI37" s="29">
        <v>83</v>
      </c>
      <c r="AJ37" s="29">
        <v>190</v>
      </c>
      <c r="AK37" s="29">
        <v>105</v>
      </c>
      <c r="AL37" s="29">
        <v>137</v>
      </c>
      <c r="AM37" s="29">
        <v>175</v>
      </c>
      <c r="AN37" s="29">
        <v>118.3271564024207</v>
      </c>
      <c r="AO37" s="29">
        <v>113.37693313952518</v>
      </c>
      <c r="AP37" s="29">
        <v>112.99765708780419</v>
      </c>
      <c r="AQ37" s="29">
        <v>112.42757281760814</v>
      </c>
      <c r="AR37" s="29">
        <v>111.43942428374731</v>
      </c>
      <c r="AS37" s="29">
        <v>110.0277951086422</v>
      </c>
      <c r="AT37" s="29">
        <v>107.99936816451432</v>
      </c>
      <c r="AU37" s="29">
        <v>105.96213409975364</v>
      </c>
      <c r="AV37" s="29">
        <v>104.31493031542468</v>
      </c>
      <c r="AW37" s="29">
        <v>102.95009282160827</v>
      </c>
    </row>
    <row r="38" spans="1:49" x14ac:dyDescent="0.35">
      <c r="A38" s="3"/>
      <c r="B38" s="28" t="s">
        <v>6</v>
      </c>
      <c r="C38" s="26" t="s">
        <v>7</v>
      </c>
      <c r="D38" s="29">
        <v>51</v>
      </c>
      <c r="E38" s="29">
        <v>50</v>
      </c>
      <c r="F38" s="29">
        <v>68</v>
      </c>
      <c r="G38" s="29">
        <v>70</v>
      </c>
      <c r="H38" s="29">
        <v>61</v>
      </c>
      <c r="I38" s="29">
        <v>48</v>
      </c>
      <c r="J38" s="29">
        <v>50</v>
      </c>
      <c r="K38" s="29">
        <v>44</v>
      </c>
      <c r="L38" s="29">
        <v>60</v>
      </c>
      <c r="M38" s="29">
        <v>51</v>
      </c>
      <c r="N38" s="29">
        <v>63</v>
      </c>
      <c r="O38" s="29">
        <v>62</v>
      </c>
      <c r="P38" s="29">
        <v>42</v>
      </c>
      <c r="Q38" s="29">
        <v>59</v>
      </c>
      <c r="R38" s="29">
        <v>64</v>
      </c>
      <c r="S38" s="29">
        <v>59</v>
      </c>
      <c r="T38" s="29">
        <v>41</v>
      </c>
      <c r="U38" s="29">
        <v>59</v>
      </c>
      <c r="V38" s="29">
        <v>51</v>
      </c>
      <c r="W38" s="29">
        <v>68</v>
      </c>
      <c r="X38" s="29">
        <v>61</v>
      </c>
      <c r="Y38" s="29">
        <v>52</v>
      </c>
      <c r="Z38" s="29">
        <v>62</v>
      </c>
      <c r="AA38" s="29">
        <v>62</v>
      </c>
      <c r="AB38" s="29">
        <v>73</v>
      </c>
      <c r="AC38" s="29">
        <v>74</v>
      </c>
      <c r="AD38" s="29">
        <v>66</v>
      </c>
      <c r="AE38" s="29">
        <v>58</v>
      </c>
      <c r="AF38" s="29">
        <v>82</v>
      </c>
      <c r="AG38" s="29">
        <v>86</v>
      </c>
      <c r="AH38" s="29">
        <v>78</v>
      </c>
      <c r="AI38" s="29">
        <v>48</v>
      </c>
      <c r="AJ38" s="29">
        <v>72</v>
      </c>
      <c r="AK38" s="29">
        <v>76</v>
      </c>
      <c r="AL38" s="29">
        <v>98</v>
      </c>
      <c r="AM38" s="29">
        <v>77</v>
      </c>
      <c r="AN38" s="29">
        <v>69.418500923911949</v>
      </c>
      <c r="AO38" s="29">
        <v>70.125509851109484</v>
      </c>
      <c r="AP38" s="29">
        <v>70.830694417882881</v>
      </c>
      <c r="AQ38" s="29">
        <v>71.505620077652736</v>
      </c>
      <c r="AR38" s="29">
        <v>72.161112441234593</v>
      </c>
      <c r="AS38" s="29">
        <v>72.794680127814928</v>
      </c>
      <c r="AT38" s="29">
        <v>73.445543378834287</v>
      </c>
      <c r="AU38" s="29">
        <v>74.082193955280303</v>
      </c>
      <c r="AV38" s="29">
        <v>74.728477100824222</v>
      </c>
      <c r="AW38" s="29">
        <v>75.309212325987687</v>
      </c>
    </row>
    <row r="39" spans="1:49" x14ac:dyDescent="0.35">
      <c r="A39" s="3"/>
      <c r="B39" s="28" t="s">
        <v>8</v>
      </c>
      <c r="C39" s="26" t="s">
        <v>9</v>
      </c>
      <c r="D39" s="29">
        <v>30600</v>
      </c>
      <c r="E39" s="29">
        <v>32500</v>
      </c>
      <c r="F39" s="29">
        <v>37400</v>
      </c>
      <c r="G39" s="29">
        <v>37100</v>
      </c>
      <c r="H39" s="29">
        <v>33550</v>
      </c>
      <c r="I39" s="29">
        <v>21600</v>
      </c>
      <c r="J39" s="29">
        <v>19000</v>
      </c>
      <c r="K39" s="29">
        <v>18700</v>
      </c>
      <c r="L39" s="29">
        <v>25200</v>
      </c>
      <c r="M39" s="29">
        <v>16830</v>
      </c>
      <c r="N39" s="29">
        <v>19845</v>
      </c>
      <c r="O39" s="29">
        <v>14880</v>
      </c>
      <c r="P39" s="29">
        <v>12600</v>
      </c>
      <c r="Q39" s="29">
        <v>21240</v>
      </c>
      <c r="R39" s="29">
        <v>14080</v>
      </c>
      <c r="S39" s="29">
        <v>14160</v>
      </c>
      <c r="T39" s="29">
        <v>4920</v>
      </c>
      <c r="U39" s="29">
        <v>15340</v>
      </c>
      <c r="V39" s="29">
        <v>6375</v>
      </c>
      <c r="W39" s="29">
        <v>10880</v>
      </c>
      <c r="X39" s="29">
        <v>6405</v>
      </c>
      <c r="Y39" s="29">
        <v>4160</v>
      </c>
      <c r="Z39" s="29">
        <v>6510</v>
      </c>
      <c r="AA39" s="29">
        <v>8370</v>
      </c>
      <c r="AB39" s="29">
        <v>7665</v>
      </c>
      <c r="AC39" s="29">
        <v>10360</v>
      </c>
      <c r="AD39" s="29">
        <v>7260</v>
      </c>
      <c r="AE39" s="29">
        <v>4640</v>
      </c>
      <c r="AF39" s="29">
        <v>8610</v>
      </c>
      <c r="AG39" s="29">
        <v>9890</v>
      </c>
      <c r="AH39" s="29">
        <v>8190</v>
      </c>
      <c r="AI39" s="29">
        <v>3984</v>
      </c>
      <c r="AJ39" s="29">
        <v>13680</v>
      </c>
      <c r="AK39" s="29">
        <v>7980</v>
      </c>
      <c r="AL39" s="29">
        <v>13426</v>
      </c>
      <c r="AM39" s="29">
        <v>13475</v>
      </c>
      <c r="AN39" s="29">
        <v>8214.0938160453588</v>
      </c>
      <c r="AO39" s="29">
        <v>7950.6152417644735</v>
      </c>
      <c r="AP39" s="29">
        <v>8003.7025191233288</v>
      </c>
      <c r="AQ39" s="29">
        <v>8039.2033081490654</v>
      </c>
      <c r="AR39" s="29">
        <v>8041.5928261265435</v>
      </c>
      <c r="AS39" s="29">
        <v>8009.4381501015932</v>
      </c>
      <c r="AT39" s="29">
        <v>7932.0722794086632</v>
      </c>
      <c r="AU39" s="29">
        <v>7849.9073702852083</v>
      </c>
      <c r="AV39" s="29">
        <v>7795.2958813422201</v>
      </c>
      <c r="AW39" s="29">
        <v>7753.0903992752264</v>
      </c>
    </row>
    <row r="40" spans="1:49" x14ac:dyDescent="0.35">
      <c r="A40" s="3"/>
      <c r="B40" s="28" t="s">
        <v>10</v>
      </c>
      <c r="C40" s="26" t="s">
        <v>11</v>
      </c>
      <c r="D40" s="31">
        <v>0.94</v>
      </c>
      <c r="E40" s="31">
        <v>1.05</v>
      </c>
      <c r="F40" s="31">
        <v>1.1599999999999999</v>
      </c>
      <c r="G40" s="31">
        <v>1.19</v>
      </c>
      <c r="H40" s="31">
        <v>1.05</v>
      </c>
      <c r="I40" s="31">
        <v>1.52</v>
      </c>
      <c r="J40" s="31">
        <v>1.68</v>
      </c>
      <c r="K40" s="31">
        <v>1.32</v>
      </c>
      <c r="L40" s="31">
        <v>0.93</v>
      </c>
      <c r="M40" s="31">
        <v>0.9</v>
      </c>
      <c r="N40" s="31">
        <v>0.86</v>
      </c>
      <c r="O40" s="31">
        <v>1.63</v>
      </c>
      <c r="P40" s="31">
        <v>1.68</v>
      </c>
      <c r="Q40" s="31">
        <v>1.33</v>
      </c>
      <c r="R40" s="31">
        <v>1.18</v>
      </c>
      <c r="S40" s="31">
        <v>1.55</v>
      </c>
      <c r="T40" s="31">
        <v>1.84</v>
      </c>
      <c r="U40" s="31">
        <v>2.5299999999999998</v>
      </c>
      <c r="V40" s="31">
        <v>2.7</v>
      </c>
      <c r="W40" s="31">
        <v>1.97</v>
      </c>
      <c r="X40" s="31">
        <v>2.6</v>
      </c>
      <c r="Y40" s="31">
        <v>3.03</v>
      </c>
      <c r="Z40" s="31">
        <v>3.36</v>
      </c>
      <c r="AA40" s="31">
        <v>3.14</v>
      </c>
      <c r="AB40" s="31">
        <v>2.42</v>
      </c>
      <c r="AC40" s="31">
        <v>2</v>
      </c>
      <c r="AD40" s="31">
        <v>2.25</v>
      </c>
      <c r="AE40" s="31">
        <v>2.5499999999999998</v>
      </c>
      <c r="AF40" s="31">
        <v>2.41</v>
      </c>
      <c r="AG40" s="31">
        <v>2.4700000000000002</v>
      </c>
      <c r="AH40" s="31">
        <v>2.54</v>
      </c>
      <c r="AI40" s="31">
        <v>4.8</v>
      </c>
      <c r="AJ40" s="31">
        <v>4.38</v>
      </c>
      <c r="AK40" s="31">
        <v>3.99</v>
      </c>
      <c r="AL40" s="31">
        <v>3.43</v>
      </c>
      <c r="AM40" s="31">
        <v>3.266614415282727</v>
      </c>
      <c r="AN40" s="31">
        <v>3.3420614387453149</v>
      </c>
      <c r="AO40" s="31">
        <v>3.4425600875564202</v>
      </c>
      <c r="AP40" s="31">
        <v>3.4905559729997888</v>
      </c>
      <c r="AQ40" s="31">
        <v>3.4794329188491089</v>
      </c>
      <c r="AR40" s="31">
        <v>3.4742088362044692</v>
      </c>
      <c r="AS40" s="31">
        <v>3.4720665213213016</v>
      </c>
      <c r="AT40" s="31">
        <v>3.4809400919994546</v>
      </c>
      <c r="AU40" s="31">
        <v>3.4905495780215965</v>
      </c>
      <c r="AV40" s="31">
        <v>3.4914304036407744</v>
      </c>
      <c r="AW40" s="31">
        <v>3.4920107548460368</v>
      </c>
    </row>
    <row r="41" spans="1:49" x14ac:dyDescent="0.35">
      <c r="A41" s="3"/>
      <c r="B41" s="28"/>
      <c r="C41" s="26"/>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row>
    <row r="42" spans="1:49" x14ac:dyDescent="0.35">
      <c r="A42" s="3"/>
      <c r="B42" s="27" t="s">
        <v>26</v>
      </c>
      <c r="C42" s="26"/>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row>
    <row r="43" spans="1:49" x14ac:dyDescent="0.35">
      <c r="A43" s="3"/>
      <c r="B43" s="28" t="s">
        <v>3</v>
      </c>
      <c r="C43" s="26" t="s">
        <v>4</v>
      </c>
      <c r="D43" s="29">
        <v>500</v>
      </c>
      <c r="E43" s="29">
        <v>635</v>
      </c>
      <c r="F43" s="29">
        <v>700</v>
      </c>
      <c r="G43" s="29">
        <v>600</v>
      </c>
      <c r="H43" s="29">
        <v>640</v>
      </c>
      <c r="I43" s="29">
        <v>660</v>
      </c>
      <c r="J43" s="29">
        <v>850</v>
      </c>
      <c r="K43" s="29">
        <v>1150</v>
      </c>
      <c r="L43" s="29">
        <v>1500</v>
      </c>
      <c r="M43" s="29">
        <v>1350</v>
      </c>
      <c r="N43" s="29">
        <v>1900</v>
      </c>
      <c r="O43" s="29">
        <v>2150</v>
      </c>
      <c r="P43" s="29">
        <v>2670</v>
      </c>
      <c r="Q43" s="29">
        <v>3150</v>
      </c>
      <c r="R43" s="29">
        <v>3750</v>
      </c>
      <c r="S43" s="29">
        <v>2950</v>
      </c>
      <c r="T43" s="29">
        <v>3900</v>
      </c>
      <c r="U43" s="29">
        <v>3100</v>
      </c>
      <c r="V43" s="29">
        <v>3800</v>
      </c>
      <c r="W43" s="29">
        <v>3900</v>
      </c>
      <c r="X43" s="29">
        <v>4100</v>
      </c>
      <c r="Y43" s="29">
        <v>4000</v>
      </c>
      <c r="Z43" s="29">
        <v>4750</v>
      </c>
      <c r="AA43" s="29">
        <v>4650</v>
      </c>
      <c r="AB43" s="29">
        <v>5900</v>
      </c>
      <c r="AC43" s="29">
        <v>5750</v>
      </c>
      <c r="AD43" s="29">
        <v>6050</v>
      </c>
      <c r="AE43" s="29">
        <v>7100</v>
      </c>
      <c r="AF43" s="29">
        <v>6900</v>
      </c>
      <c r="AG43" s="29">
        <v>5600</v>
      </c>
      <c r="AH43" s="29">
        <v>5750</v>
      </c>
      <c r="AI43" s="29">
        <v>7250</v>
      </c>
      <c r="AJ43" s="29">
        <v>5700</v>
      </c>
      <c r="AK43" s="29">
        <v>6200</v>
      </c>
      <c r="AL43" s="29">
        <v>6600</v>
      </c>
      <c r="AM43" s="29">
        <v>6550</v>
      </c>
      <c r="AN43" s="29">
        <v>6557.8263490229492</v>
      </c>
      <c r="AO43" s="29">
        <v>6551.6104104771057</v>
      </c>
      <c r="AP43" s="29">
        <v>6544.4940938439922</v>
      </c>
      <c r="AQ43" s="29">
        <v>6515.7204507433926</v>
      </c>
      <c r="AR43" s="29">
        <v>6488.2832937509738</v>
      </c>
      <c r="AS43" s="29">
        <v>6474.2974603555194</v>
      </c>
      <c r="AT43" s="29">
        <v>6475.1580359380168</v>
      </c>
      <c r="AU43" s="29">
        <v>6479.4859860611796</v>
      </c>
      <c r="AV43" s="29">
        <v>6477.5190049366411</v>
      </c>
      <c r="AW43" s="29">
        <v>6474.458688164179</v>
      </c>
    </row>
    <row r="44" spans="1:49" x14ac:dyDescent="0.35">
      <c r="A44" s="3"/>
      <c r="B44" s="28" t="s">
        <v>5</v>
      </c>
      <c r="C44" s="26" t="s">
        <v>4</v>
      </c>
      <c r="D44" s="29">
        <v>495</v>
      </c>
      <c r="E44" s="29">
        <v>630</v>
      </c>
      <c r="F44" s="29">
        <v>690</v>
      </c>
      <c r="G44" s="29">
        <v>540</v>
      </c>
      <c r="H44" s="29">
        <v>610</v>
      </c>
      <c r="I44" s="29">
        <v>640</v>
      </c>
      <c r="J44" s="29">
        <v>845</v>
      </c>
      <c r="K44" s="29">
        <v>1140</v>
      </c>
      <c r="L44" s="29">
        <v>1475</v>
      </c>
      <c r="M44" s="29">
        <v>1340</v>
      </c>
      <c r="N44" s="29">
        <v>1850</v>
      </c>
      <c r="O44" s="29">
        <v>2110</v>
      </c>
      <c r="P44" s="29">
        <v>2630</v>
      </c>
      <c r="Q44" s="29">
        <v>3050</v>
      </c>
      <c r="R44" s="29">
        <v>3570</v>
      </c>
      <c r="S44" s="29">
        <v>2900</v>
      </c>
      <c r="T44" s="29">
        <v>3870</v>
      </c>
      <c r="U44" s="29">
        <v>3060</v>
      </c>
      <c r="V44" s="29">
        <v>3760</v>
      </c>
      <c r="W44" s="29">
        <v>3870</v>
      </c>
      <c r="X44" s="29">
        <v>4070</v>
      </c>
      <c r="Y44" s="29">
        <v>3960</v>
      </c>
      <c r="Z44" s="29">
        <v>4730</v>
      </c>
      <c r="AA44" s="29">
        <v>4630</v>
      </c>
      <c r="AB44" s="29">
        <v>5870</v>
      </c>
      <c r="AC44" s="29">
        <v>5720</v>
      </c>
      <c r="AD44" s="29">
        <v>5990</v>
      </c>
      <c r="AE44" s="29">
        <v>7050</v>
      </c>
      <c r="AF44" s="29">
        <v>6840</v>
      </c>
      <c r="AG44" s="29">
        <v>5400</v>
      </c>
      <c r="AH44" s="29">
        <v>5700</v>
      </c>
      <c r="AI44" s="29">
        <v>7120</v>
      </c>
      <c r="AJ44" s="29">
        <v>5670</v>
      </c>
      <c r="AK44" s="29">
        <v>6160</v>
      </c>
      <c r="AL44" s="29">
        <v>6550</v>
      </c>
      <c r="AM44" s="29">
        <v>6490</v>
      </c>
      <c r="AN44" s="29">
        <v>6495.9617632996351</v>
      </c>
      <c r="AO44" s="29">
        <v>6489.8044640931994</v>
      </c>
      <c r="AP44" s="29">
        <v>6482.7552806796148</v>
      </c>
      <c r="AQ44" s="29">
        <v>6454.2530795681041</v>
      </c>
      <c r="AR44" s="29">
        <v>6427.0747565886577</v>
      </c>
      <c r="AS44" s="29">
        <v>6413.2208612916666</v>
      </c>
      <c r="AT44" s="29">
        <v>6414.0733184675028</v>
      </c>
      <c r="AU44" s="29">
        <v>6418.3604401465882</v>
      </c>
      <c r="AV44" s="29">
        <v>6416.412014903849</v>
      </c>
      <c r="AW44" s="29">
        <v>6413.3805681816739</v>
      </c>
    </row>
    <row r="45" spans="1:49" x14ac:dyDescent="0.35">
      <c r="A45" s="3"/>
      <c r="B45" s="28" t="s">
        <v>6</v>
      </c>
      <c r="C45" s="26" t="s">
        <v>7</v>
      </c>
      <c r="D45" s="29">
        <v>26</v>
      </c>
      <c r="E45" s="29">
        <v>30.5</v>
      </c>
      <c r="F45" s="29">
        <v>25</v>
      </c>
      <c r="G45" s="29">
        <v>17</v>
      </c>
      <c r="H45" s="29">
        <v>31</v>
      </c>
      <c r="I45" s="29">
        <v>29</v>
      </c>
      <c r="J45" s="29">
        <v>29</v>
      </c>
      <c r="K45" s="29">
        <v>29.5</v>
      </c>
      <c r="L45" s="29">
        <v>32</v>
      </c>
      <c r="M45" s="29">
        <v>35</v>
      </c>
      <c r="N45" s="29">
        <v>32</v>
      </c>
      <c r="O45" s="29">
        <v>33.5</v>
      </c>
      <c r="P45" s="29">
        <v>33</v>
      </c>
      <c r="Q45" s="29">
        <v>29</v>
      </c>
      <c r="R45" s="29">
        <v>23</v>
      </c>
      <c r="S45" s="29">
        <v>36.5</v>
      </c>
      <c r="T45" s="29">
        <v>31.5</v>
      </c>
      <c r="U45" s="29">
        <v>35.5</v>
      </c>
      <c r="V45" s="29">
        <v>28</v>
      </c>
      <c r="W45" s="29">
        <v>30</v>
      </c>
      <c r="X45" s="29">
        <v>34</v>
      </c>
      <c r="Y45" s="29">
        <v>29</v>
      </c>
      <c r="Z45" s="29">
        <v>34.5</v>
      </c>
      <c r="AA45" s="29">
        <v>30.5</v>
      </c>
      <c r="AB45" s="29">
        <v>34.5</v>
      </c>
      <c r="AC45" s="29">
        <v>32.5</v>
      </c>
      <c r="AD45" s="29">
        <v>41.5</v>
      </c>
      <c r="AE45" s="29">
        <v>34.5</v>
      </c>
      <c r="AF45" s="29">
        <v>35</v>
      </c>
      <c r="AG45" s="29">
        <v>31.5</v>
      </c>
      <c r="AH45" s="29">
        <v>34</v>
      </c>
      <c r="AI45" s="29">
        <v>25.5</v>
      </c>
      <c r="AJ45" s="29">
        <v>35</v>
      </c>
      <c r="AK45" s="29">
        <v>35.5</v>
      </c>
      <c r="AL45" s="29">
        <v>37.5</v>
      </c>
      <c r="AM45" s="29">
        <v>34.5</v>
      </c>
      <c r="AN45" s="29">
        <v>36.82623283080526</v>
      </c>
      <c r="AO45" s="29">
        <v>37.074025776378171</v>
      </c>
      <c r="AP45" s="29">
        <v>37.357128002143277</v>
      </c>
      <c r="AQ45" s="29">
        <v>37.668458628006242</v>
      </c>
      <c r="AR45" s="29">
        <v>37.989349388951112</v>
      </c>
      <c r="AS45" s="29">
        <v>38.255561840321917</v>
      </c>
      <c r="AT45" s="29">
        <v>38.549268360336654</v>
      </c>
      <c r="AU45" s="29">
        <v>38.821082220536034</v>
      </c>
      <c r="AV45" s="29">
        <v>39.094747871675466</v>
      </c>
      <c r="AW45" s="29">
        <v>39.383487119308256</v>
      </c>
    </row>
    <row r="46" spans="1:49" x14ac:dyDescent="0.35">
      <c r="A46" s="3"/>
      <c r="B46" s="28" t="s">
        <v>8</v>
      </c>
      <c r="C46" s="26" t="s">
        <v>9</v>
      </c>
      <c r="D46" s="29">
        <v>12870</v>
      </c>
      <c r="E46" s="29">
        <v>19215</v>
      </c>
      <c r="F46" s="29">
        <v>17250</v>
      </c>
      <c r="G46" s="29">
        <v>9180</v>
      </c>
      <c r="H46" s="29">
        <v>18910</v>
      </c>
      <c r="I46" s="29">
        <v>18560</v>
      </c>
      <c r="J46" s="29">
        <v>24505</v>
      </c>
      <c r="K46" s="29">
        <v>33630</v>
      </c>
      <c r="L46" s="29">
        <v>47200</v>
      </c>
      <c r="M46" s="29">
        <v>46900</v>
      </c>
      <c r="N46" s="29">
        <v>59200</v>
      </c>
      <c r="O46" s="29">
        <v>70685</v>
      </c>
      <c r="P46" s="29">
        <v>86790</v>
      </c>
      <c r="Q46" s="29">
        <v>88450</v>
      </c>
      <c r="R46" s="29">
        <v>82110</v>
      </c>
      <c r="S46" s="29">
        <v>105850</v>
      </c>
      <c r="T46" s="29">
        <v>121905</v>
      </c>
      <c r="U46" s="29">
        <v>108630</v>
      </c>
      <c r="V46" s="29">
        <v>105280</v>
      </c>
      <c r="W46" s="29">
        <v>116100</v>
      </c>
      <c r="X46" s="29">
        <v>138380</v>
      </c>
      <c r="Y46" s="29">
        <v>114840</v>
      </c>
      <c r="Z46" s="29">
        <v>163185</v>
      </c>
      <c r="AA46" s="29">
        <v>141215</v>
      </c>
      <c r="AB46" s="29">
        <v>202515</v>
      </c>
      <c r="AC46" s="29">
        <v>185900</v>
      </c>
      <c r="AD46" s="29">
        <v>248585</v>
      </c>
      <c r="AE46" s="29">
        <v>243225</v>
      </c>
      <c r="AF46" s="29">
        <v>239400</v>
      </c>
      <c r="AG46" s="29">
        <v>170100</v>
      </c>
      <c r="AH46" s="29">
        <v>193800</v>
      </c>
      <c r="AI46" s="29">
        <v>181560</v>
      </c>
      <c r="AJ46" s="29">
        <v>198450</v>
      </c>
      <c r="AK46" s="29">
        <v>218680</v>
      </c>
      <c r="AL46" s="29">
        <v>245625</v>
      </c>
      <c r="AM46" s="29">
        <v>223905</v>
      </c>
      <c r="AN46" s="29">
        <v>239221.80035528453</v>
      </c>
      <c r="AO46" s="29">
        <v>240603.17798546061</v>
      </c>
      <c r="AP46" s="29">
        <v>242177.11882694863</v>
      </c>
      <c r="AQ46" s="29">
        <v>243121.76510242253</v>
      </c>
      <c r="AR46" s="29">
        <v>244160.38847699048</v>
      </c>
      <c r="AS46" s="29">
        <v>245341.36725473244</v>
      </c>
      <c r="AT46" s="29">
        <v>247257.83363621647</v>
      </c>
      <c r="AU46" s="29">
        <v>249167.69836780813</v>
      </c>
      <c r="AV46" s="29">
        <v>250848.00996335931</v>
      </c>
      <c r="AW46" s="29">
        <v>252581.29099807754</v>
      </c>
    </row>
    <row r="47" spans="1:49" x14ac:dyDescent="0.35">
      <c r="A47" s="3"/>
      <c r="B47" s="28" t="s">
        <v>10</v>
      </c>
      <c r="C47" s="26" t="s">
        <v>11</v>
      </c>
      <c r="D47" s="31">
        <v>5.53</v>
      </c>
      <c r="E47" s="31">
        <v>5.4</v>
      </c>
      <c r="F47" s="31">
        <v>5.32</v>
      </c>
      <c r="G47" s="31">
        <v>6.12</v>
      </c>
      <c r="H47" s="31">
        <v>5.19</v>
      </c>
      <c r="I47" s="31">
        <v>6.49</v>
      </c>
      <c r="J47" s="31">
        <v>7.05</v>
      </c>
      <c r="K47" s="31">
        <v>6.1</v>
      </c>
      <c r="L47" s="31">
        <v>4.6399999999999997</v>
      </c>
      <c r="M47" s="31">
        <v>4.1900000000000004</v>
      </c>
      <c r="N47" s="31">
        <v>4.2300000000000004</v>
      </c>
      <c r="O47" s="31">
        <v>4.05</v>
      </c>
      <c r="P47" s="31">
        <v>5.32</v>
      </c>
      <c r="Q47" s="31">
        <v>6.62</v>
      </c>
      <c r="R47" s="31">
        <v>5.75</v>
      </c>
      <c r="S47" s="31">
        <v>5.37</v>
      </c>
      <c r="T47" s="31">
        <v>5.98</v>
      </c>
      <c r="U47" s="31">
        <v>9.6300000000000008</v>
      </c>
      <c r="V47" s="31">
        <v>9.7100000000000009</v>
      </c>
      <c r="W47" s="31">
        <v>9.26</v>
      </c>
      <c r="X47" s="31">
        <v>10.9</v>
      </c>
      <c r="Y47" s="31">
        <v>11.9</v>
      </c>
      <c r="Z47" s="31">
        <v>14</v>
      </c>
      <c r="AA47" s="31">
        <v>12.4</v>
      </c>
      <c r="AB47" s="31">
        <v>9.49</v>
      </c>
      <c r="AC47" s="31">
        <v>8.49</v>
      </c>
      <c r="AD47" s="31">
        <v>8.9700000000000006</v>
      </c>
      <c r="AE47" s="31">
        <v>8.8800000000000008</v>
      </c>
      <c r="AF47" s="31">
        <v>7.98</v>
      </c>
      <c r="AG47" s="31">
        <v>7.93</v>
      </c>
      <c r="AH47" s="31">
        <v>10.199999999999999</v>
      </c>
      <c r="AI47" s="31">
        <v>12.6</v>
      </c>
      <c r="AJ47" s="31">
        <v>13.7</v>
      </c>
      <c r="AK47" s="31">
        <v>12</v>
      </c>
      <c r="AL47" s="31">
        <v>9.5299999999999994</v>
      </c>
      <c r="AM47" s="31">
        <v>9.7507525182492341</v>
      </c>
      <c r="AN47" s="31">
        <v>9.8858668095080109</v>
      </c>
      <c r="AO47" s="31">
        <v>10.022215992851025</v>
      </c>
      <c r="AP47" s="31">
        <v>10.085934272830832</v>
      </c>
      <c r="AQ47" s="31">
        <v>9.8661586004364921</v>
      </c>
      <c r="AR47" s="31">
        <v>9.8077717790054919</v>
      </c>
      <c r="AS47" s="31">
        <v>9.8496941707229855</v>
      </c>
      <c r="AT47" s="31">
        <v>9.9595731484979098</v>
      </c>
      <c r="AU47" s="31">
        <v>10.010254516310347</v>
      </c>
      <c r="AV47" s="31">
        <v>9.9772329634430577</v>
      </c>
      <c r="AW47" s="31">
        <v>9.9518425789035394</v>
      </c>
    </row>
    <row r="48" spans="1:49" x14ac:dyDescent="0.35">
      <c r="A48" s="3"/>
      <c r="B48" s="28"/>
      <c r="C48" s="26"/>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row>
    <row r="49" spans="1:49" x14ac:dyDescent="0.35">
      <c r="A49" s="3"/>
      <c r="B49" s="27" t="s">
        <v>27</v>
      </c>
      <c r="C49" s="26"/>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row>
    <row r="50" spans="1:49" x14ac:dyDescent="0.35">
      <c r="A50" s="3"/>
      <c r="B50" s="28" t="s">
        <v>3</v>
      </c>
      <c r="C50" s="26" t="s">
        <v>4</v>
      </c>
      <c r="D50" s="29">
        <v>193.9</v>
      </c>
      <c r="E50" s="29">
        <v>195</v>
      </c>
      <c r="F50" s="29">
        <v>195.5</v>
      </c>
      <c r="G50" s="29">
        <v>193.8</v>
      </c>
      <c r="H50" s="29">
        <v>205.8</v>
      </c>
      <c r="I50" s="29">
        <v>207</v>
      </c>
      <c r="J50" s="29">
        <v>226.6</v>
      </c>
      <c r="K50" s="29">
        <v>231.4</v>
      </c>
      <c r="L50" s="29">
        <v>250</v>
      </c>
      <c r="M50" s="29">
        <v>251.6</v>
      </c>
      <c r="N50" s="29">
        <v>258</v>
      </c>
      <c r="O50" s="29">
        <v>261</v>
      </c>
      <c r="P50" s="29">
        <v>265</v>
      </c>
      <c r="Q50" s="29">
        <v>259</v>
      </c>
      <c r="R50" s="29">
        <v>256</v>
      </c>
      <c r="S50" s="29">
        <v>255</v>
      </c>
      <c r="T50" s="29">
        <v>261</v>
      </c>
      <c r="U50" s="29">
        <v>252</v>
      </c>
      <c r="V50" s="29">
        <v>208</v>
      </c>
      <c r="W50" s="29">
        <v>225</v>
      </c>
      <c r="X50" s="29">
        <v>217</v>
      </c>
      <c r="Y50" s="29">
        <v>231</v>
      </c>
      <c r="Z50" s="29">
        <v>222</v>
      </c>
      <c r="AA50" s="29">
        <v>227</v>
      </c>
      <c r="AB50" s="29">
        <v>215</v>
      </c>
      <c r="AC50" s="29">
        <v>208</v>
      </c>
      <c r="AD50" s="29">
        <v>213</v>
      </c>
      <c r="AE50" s="29">
        <v>214</v>
      </c>
      <c r="AF50" s="29">
        <v>202</v>
      </c>
      <c r="AG50" s="29">
        <v>212</v>
      </c>
      <c r="AH50" s="29">
        <v>221</v>
      </c>
      <c r="AI50" s="29">
        <v>226</v>
      </c>
      <c r="AJ50" s="29">
        <v>251</v>
      </c>
      <c r="AK50" s="29">
        <v>228.8</v>
      </c>
      <c r="AL50" s="29">
        <v>215.8</v>
      </c>
      <c r="AM50" s="29">
        <v>213</v>
      </c>
      <c r="AN50" s="29">
        <v>204.37650280282065</v>
      </c>
      <c r="AO50" s="29">
        <v>204.25845428328478</v>
      </c>
      <c r="AP50" s="29">
        <v>201.40093522537504</v>
      </c>
      <c r="AQ50" s="29">
        <v>199.81718970853777</v>
      </c>
      <c r="AR50" s="29">
        <v>198.53131507075165</v>
      </c>
      <c r="AS50" s="29">
        <v>196.99165348288898</v>
      </c>
      <c r="AT50" s="29">
        <v>195.52128141707715</v>
      </c>
      <c r="AU50" s="29">
        <v>194.239793735673</v>
      </c>
      <c r="AV50" s="29">
        <v>193.23245311359489</v>
      </c>
      <c r="AW50" s="29">
        <v>192.25035697099116</v>
      </c>
    </row>
    <row r="51" spans="1:49" x14ac:dyDescent="0.35">
      <c r="A51" s="3"/>
      <c r="B51" s="28" t="s">
        <v>5</v>
      </c>
      <c r="C51" s="26" t="s">
        <v>4</v>
      </c>
      <c r="D51" s="29">
        <v>193.2</v>
      </c>
      <c r="E51" s="29">
        <v>193.9</v>
      </c>
      <c r="F51" s="29">
        <v>194.7</v>
      </c>
      <c r="G51" s="29">
        <v>190.9</v>
      </c>
      <c r="H51" s="29">
        <v>201.5</v>
      </c>
      <c r="I51" s="29">
        <v>204.2</v>
      </c>
      <c r="J51" s="29">
        <v>225.3</v>
      </c>
      <c r="K51" s="29">
        <v>227.5</v>
      </c>
      <c r="L51" s="29">
        <v>242.6</v>
      </c>
      <c r="M51" s="29">
        <v>247</v>
      </c>
      <c r="N51" s="29">
        <v>232</v>
      </c>
      <c r="O51" s="29">
        <v>237</v>
      </c>
      <c r="P51" s="29">
        <v>258</v>
      </c>
      <c r="Q51" s="29">
        <v>255</v>
      </c>
      <c r="R51" s="29">
        <v>246</v>
      </c>
      <c r="S51" s="29">
        <v>243</v>
      </c>
      <c r="T51" s="29">
        <v>243</v>
      </c>
      <c r="U51" s="29">
        <v>247</v>
      </c>
      <c r="V51" s="29">
        <v>197</v>
      </c>
      <c r="W51" s="29">
        <v>218</v>
      </c>
      <c r="X51" s="29">
        <v>214</v>
      </c>
      <c r="Y51" s="29">
        <v>225</v>
      </c>
      <c r="Z51" s="29">
        <v>215</v>
      </c>
      <c r="AA51" s="29">
        <v>225</v>
      </c>
      <c r="AB51" s="29">
        <v>214</v>
      </c>
      <c r="AC51" s="29">
        <v>206</v>
      </c>
      <c r="AD51" s="29">
        <v>203</v>
      </c>
      <c r="AE51" s="29">
        <v>212</v>
      </c>
      <c r="AF51" s="29">
        <v>199</v>
      </c>
      <c r="AG51" s="29">
        <v>170</v>
      </c>
      <c r="AH51" s="29">
        <v>218</v>
      </c>
      <c r="AI51" s="29">
        <v>222</v>
      </c>
      <c r="AJ51" s="29">
        <v>249</v>
      </c>
      <c r="AK51" s="29">
        <v>227</v>
      </c>
      <c r="AL51" s="29">
        <v>211.9</v>
      </c>
      <c r="AM51" s="29">
        <v>207.5</v>
      </c>
      <c r="AN51" s="29">
        <v>200.43506554377129</v>
      </c>
      <c r="AO51" s="29">
        <v>200.31929361132342</v>
      </c>
      <c r="AP51" s="29">
        <v>197.51688231712126</v>
      </c>
      <c r="AQ51" s="29">
        <v>195.96367961509733</v>
      </c>
      <c r="AR51" s="29">
        <v>194.70260329942249</v>
      </c>
      <c r="AS51" s="29">
        <v>193.19263436327475</v>
      </c>
      <c r="AT51" s="29">
        <v>191.75061868834845</v>
      </c>
      <c r="AU51" s="29">
        <v>190.4938447219433</v>
      </c>
      <c r="AV51" s="29">
        <v>189.50593083876177</v>
      </c>
      <c r="AW51" s="29">
        <v>188.54277459480596</v>
      </c>
    </row>
    <row r="52" spans="1:49" x14ac:dyDescent="0.35">
      <c r="A52" s="3"/>
      <c r="B52" s="28" t="s">
        <v>6</v>
      </c>
      <c r="C52" s="26" t="s">
        <v>22</v>
      </c>
      <c r="D52" s="29">
        <v>14.4</v>
      </c>
      <c r="E52" s="29">
        <v>18.399999999999999</v>
      </c>
      <c r="F52" s="29">
        <v>17.399999999999999</v>
      </c>
      <c r="G52" s="29">
        <v>16.3</v>
      </c>
      <c r="H52" s="29">
        <v>21.2</v>
      </c>
      <c r="I52" s="29">
        <v>19.2</v>
      </c>
      <c r="J52" s="29">
        <v>18.7</v>
      </c>
      <c r="K52" s="29">
        <v>18.5</v>
      </c>
      <c r="L52" s="29">
        <v>22.2</v>
      </c>
      <c r="M52" s="29">
        <v>20.8</v>
      </c>
      <c r="N52" s="29">
        <v>22.1</v>
      </c>
      <c r="O52" s="29">
        <v>18.100000000000001</v>
      </c>
      <c r="P52" s="29">
        <v>18.600000000000001</v>
      </c>
      <c r="Q52" s="29">
        <v>20.399999999999999</v>
      </c>
      <c r="R52" s="29">
        <v>19.7</v>
      </c>
      <c r="S52" s="29">
        <v>18.8</v>
      </c>
      <c r="T52" s="29">
        <v>26</v>
      </c>
      <c r="U52" s="29">
        <v>23.1</v>
      </c>
      <c r="V52" s="29">
        <v>25.9</v>
      </c>
      <c r="W52" s="29">
        <v>22</v>
      </c>
      <c r="X52" s="29">
        <v>26.5</v>
      </c>
      <c r="Y52" s="29">
        <v>20.5</v>
      </c>
      <c r="Z52" s="29">
        <v>28</v>
      </c>
      <c r="AA52" s="29">
        <v>25.3</v>
      </c>
      <c r="AB52" s="29">
        <v>23.8</v>
      </c>
      <c r="AC52" s="29">
        <v>27.898058252427184</v>
      </c>
      <c r="AD52" s="29">
        <v>30.798029556650246</v>
      </c>
      <c r="AE52" s="29">
        <v>30.400943396226417</v>
      </c>
      <c r="AF52" s="29">
        <v>28.798994974874372</v>
      </c>
      <c r="AG52" s="29">
        <v>26</v>
      </c>
      <c r="AH52" s="29">
        <v>24.899082568807341</v>
      </c>
      <c r="AI52" s="29">
        <v>29.198198198198199</v>
      </c>
      <c r="AJ52" s="29">
        <v>26.100401606425702</v>
      </c>
      <c r="AK52" s="29">
        <v>28.898678414096917</v>
      </c>
      <c r="AL52" s="29">
        <v>31.500707881075979</v>
      </c>
      <c r="AM52" s="29">
        <v>33.200000000000003</v>
      </c>
      <c r="AN52" s="29">
        <v>29.703621099055148</v>
      </c>
      <c r="AO52" s="29">
        <v>29.968523330387058</v>
      </c>
      <c r="AP52" s="29">
        <v>30.191843069179818</v>
      </c>
      <c r="AQ52" s="29">
        <v>30.462367475255206</v>
      </c>
      <c r="AR52" s="29">
        <v>30.746163629806677</v>
      </c>
      <c r="AS52" s="29">
        <v>30.995872606671256</v>
      </c>
      <c r="AT52" s="29">
        <v>31.207434831410758</v>
      </c>
      <c r="AU52" s="29">
        <v>31.419839336573702</v>
      </c>
      <c r="AV52" s="29">
        <v>31.589833928258887</v>
      </c>
      <c r="AW52" s="29">
        <v>31.777322840721943</v>
      </c>
    </row>
    <row r="53" spans="1:49" x14ac:dyDescent="0.35">
      <c r="A53" s="3"/>
      <c r="B53" s="28" t="s">
        <v>8</v>
      </c>
      <c r="C53" s="26" t="s">
        <v>23</v>
      </c>
      <c r="D53" s="29">
        <v>2782</v>
      </c>
      <c r="E53" s="29">
        <v>3568</v>
      </c>
      <c r="F53" s="29">
        <v>3388</v>
      </c>
      <c r="G53" s="29">
        <v>3112</v>
      </c>
      <c r="H53" s="29">
        <v>4272</v>
      </c>
      <c r="I53" s="29">
        <v>3929</v>
      </c>
      <c r="J53" s="29">
        <v>4213</v>
      </c>
      <c r="K53" s="29">
        <v>4205</v>
      </c>
      <c r="L53" s="29">
        <v>5386</v>
      </c>
      <c r="M53" s="29">
        <v>5138</v>
      </c>
      <c r="N53" s="29">
        <v>5127</v>
      </c>
      <c r="O53" s="29">
        <v>4290</v>
      </c>
      <c r="P53" s="29">
        <v>4799</v>
      </c>
      <c r="Q53" s="29">
        <v>5202</v>
      </c>
      <c r="R53" s="29">
        <v>4846</v>
      </c>
      <c r="S53" s="29">
        <v>4568</v>
      </c>
      <c r="T53" s="29">
        <v>6318</v>
      </c>
      <c r="U53" s="29">
        <v>5706</v>
      </c>
      <c r="V53" s="29">
        <v>5102</v>
      </c>
      <c r="W53" s="29">
        <v>4796</v>
      </c>
      <c r="X53" s="29">
        <v>5671</v>
      </c>
      <c r="Y53" s="29">
        <v>4613</v>
      </c>
      <c r="Z53" s="29">
        <v>6020</v>
      </c>
      <c r="AA53" s="29">
        <v>5693</v>
      </c>
      <c r="AB53" s="29">
        <v>5093</v>
      </c>
      <c r="AC53" s="29">
        <v>5747</v>
      </c>
      <c r="AD53" s="29">
        <v>6252</v>
      </c>
      <c r="AE53" s="29">
        <v>6445</v>
      </c>
      <c r="AF53" s="29">
        <v>5731</v>
      </c>
      <c r="AG53" s="29">
        <v>4420</v>
      </c>
      <c r="AH53" s="29">
        <v>5428</v>
      </c>
      <c r="AI53" s="29">
        <v>6482</v>
      </c>
      <c r="AJ53" s="29">
        <v>6499</v>
      </c>
      <c r="AK53" s="29">
        <v>6560</v>
      </c>
      <c r="AL53" s="29">
        <v>6675</v>
      </c>
      <c r="AM53" s="29">
        <v>6889</v>
      </c>
      <c r="AN53" s="29">
        <v>5953.6472418764452</v>
      </c>
      <c r="AO53" s="29">
        <v>6003.2734241175212</v>
      </c>
      <c r="AP53" s="29">
        <v>5963.3987144320972</v>
      </c>
      <c r="AQ53" s="29">
        <v>5969.5176202382354</v>
      </c>
      <c r="AR53" s="29">
        <v>5986.3581001933871</v>
      </c>
      <c r="AS53" s="29">
        <v>5988.1742832713562</v>
      </c>
      <c r="AT53" s="29">
        <v>5984.0449365994837</v>
      </c>
      <c r="AU53" s="29">
        <v>5985.2859957697765</v>
      </c>
      <c r="AV53" s="29">
        <v>5986.4608836165862</v>
      </c>
      <c r="AW53" s="29">
        <v>5991.3846175846129</v>
      </c>
    </row>
    <row r="54" spans="1:49" x14ac:dyDescent="0.35">
      <c r="A54" s="3"/>
      <c r="B54" s="28" t="s">
        <v>10</v>
      </c>
      <c r="C54" s="26" t="s">
        <v>24</v>
      </c>
      <c r="D54" s="31">
        <v>48.3</v>
      </c>
      <c r="E54" s="31">
        <v>39.6</v>
      </c>
      <c r="F54" s="31">
        <v>46</v>
      </c>
      <c r="G54" s="31">
        <v>41.1</v>
      </c>
      <c r="H54" s="31">
        <v>40.4</v>
      </c>
      <c r="I54" s="31">
        <v>39.1</v>
      </c>
      <c r="J54" s="31">
        <v>46.1</v>
      </c>
      <c r="K54" s="31">
        <v>37.9</v>
      </c>
      <c r="L54" s="31">
        <v>35.4</v>
      </c>
      <c r="M54" s="31">
        <v>38</v>
      </c>
      <c r="N54" s="31">
        <v>37.799999999999997</v>
      </c>
      <c r="O54" s="31">
        <v>46.1</v>
      </c>
      <c r="P54" s="31">
        <v>41</v>
      </c>
      <c r="Q54" s="31">
        <v>46.3</v>
      </c>
      <c r="R54" s="31">
        <v>39.5</v>
      </c>
      <c r="S54" s="31">
        <v>49.2</v>
      </c>
      <c r="T54" s="31">
        <v>48.9</v>
      </c>
      <c r="U54" s="31">
        <v>46.3</v>
      </c>
      <c r="V54" s="31">
        <v>51</v>
      </c>
      <c r="W54" s="31">
        <v>51.9</v>
      </c>
      <c r="X54" s="31">
        <v>69.900000000000006</v>
      </c>
      <c r="Y54" s="31">
        <v>60.8</v>
      </c>
      <c r="Z54" s="31">
        <v>69.099999999999994</v>
      </c>
      <c r="AA54" s="31">
        <v>44.9</v>
      </c>
      <c r="AB54" s="31">
        <v>44.2</v>
      </c>
      <c r="AC54" s="31">
        <v>48.3</v>
      </c>
      <c r="AD54" s="31">
        <v>36.6</v>
      </c>
      <c r="AE54" s="31">
        <v>44.2</v>
      </c>
      <c r="AF54" s="31">
        <v>35.6</v>
      </c>
      <c r="AG54" s="31">
        <v>38</v>
      </c>
      <c r="AH54" s="31">
        <v>49.3</v>
      </c>
      <c r="AI54" s="31">
        <v>58.4</v>
      </c>
      <c r="AJ54" s="31">
        <v>76.900000000000006</v>
      </c>
      <c r="AK54" s="31">
        <v>89.6</v>
      </c>
      <c r="AL54" s="31">
        <v>80</v>
      </c>
      <c r="AM54" s="31">
        <v>60.596054808734166</v>
      </c>
      <c r="AN54" s="31">
        <v>66.415785776127464</v>
      </c>
      <c r="AO54" s="31">
        <v>66.220427552562001</v>
      </c>
      <c r="AP54" s="31">
        <v>65.942807248967455</v>
      </c>
      <c r="AQ54" s="31">
        <v>65.591507532275358</v>
      </c>
      <c r="AR54" s="31">
        <v>65.746994029514497</v>
      </c>
      <c r="AS54" s="31">
        <v>66.422959140123339</v>
      </c>
      <c r="AT54" s="31">
        <v>67.199998849386219</v>
      </c>
      <c r="AU54" s="31">
        <v>67.66074236561775</v>
      </c>
      <c r="AV54" s="31">
        <v>68.053783824240227</v>
      </c>
      <c r="AW54" s="31">
        <v>68.172426496613653</v>
      </c>
    </row>
    <row r="55" spans="1:49" x14ac:dyDescent="0.35">
      <c r="A55" s="3"/>
      <c r="B55" s="28"/>
      <c r="C55" s="26"/>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row>
    <row r="56" spans="1:49" x14ac:dyDescent="0.35">
      <c r="A56" s="3"/>
      <c r="B56" s="27" t="s">
        <v>28</v>
      </c>
      <c r="C56" s="26"/>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row>
    <row r="57" spans="1:49" x14ac:dyDescent="0.35">
      <c r="A57" s="3"/>
      <c r="B57" s="28" t="s">
        <v>3</v>
      </c>
      <c r="C57" s="26" t="s">
        <v>4</v>
      </c>
      <c r="D57" s="29">
        <v>1370</v>
      </c>
      <c r="E57" s="29">
        <v>1710</v>
      </c>
      <c r="F57" s="29">
        <v>1225</v>
      </c>
      <c r="G57" s="29">
        <v>1320</v>
      </c>
      <c r="H57" s="29">
        <v>1590</v>
      </c>
      <c r="I57" s="29">
        <v>1450</v>
      </c>
      <c r="J57" s="29">
        <v>1180</v>
      </c>
      <c r="K57" s="29">
        <v>1470</v>
      </c>
      <c r="L57" s="29">
        <v>1990</v>
      </c>
      <c r="M57" s="29">
        <v>1700</v>
      </c>
      <c r="N57" s="29">
        <v>1330</v>
      </c>
      <c r="O57" s="29">
        <v>1070</v>
      </c>
      <c r="P57" s="29">
        <v>1370</v>
      </c>
      <c r="Q57" s="29">
        <v>1210</v>
      </c>
      <c r="R57" s="29">
        <v>880</v>
      </c>
      <c r="S57" s="29">
        <v>1140</v>
      </c>
      <c r="T57" s="29">
        <v>900</v>
      </c>
      <c r="U57" s="29">
        <v>1075</v>
      </c>
      <c r="V57" s="29">
        <v>1115</v>
      </c>
      <c r="W57" s="29">
        <v>885</v>
      </c>
      <c r="X57" s="29">
        <v>885</v>
      </c>
      <c r="Y57" s="29">
        <v>580</v>
      </c>
      <c r="Z57" s="29">
        <v>860</v>
      </c>
      <c r="AA57" s="29">
        <v>499</v>
      </c>
      <c r="AB57" s="29">
        <v>665</v>
      </c>
      <c r="AC57" s="29">
        <v>720</v>
      </c>
      <c r="AD57" s="29">
        <v>688</v>
      </c>
      <c r="AE57" s="29">
        <v>438</v>
      </c>
      <c r="AF57" s="29">
        <v>436</v>
      </c>
      <c r="AG57" s="29">
        <v>535</v>
      </c>
      <c r="AH57" s="29">
        <v>733</v>
      </c>
      <c r="AI57" s="29">
        <v>494</v>
      </c>
      <c r="AJ57" s="29">
        <v>717</v>
      </c>
      <c r="AK57" s="29">
        <v>575</v>
      </c>
      <c r="AL57" s="29">
        <v>305</v>
      </c>
      <c r="AM57" s="29">
        <v>575</v>
      </c>
      <c r="AN57" s="29">
        <v>416.44376092002312</v>
      </c>
      <c r="AO57" s="29">
        <v>407.68519802688866</v>
      </c>
      <c r="AP57" s="29">
        <v>444.56427394268451</v>
      </c>
      <c r="AQ57" s="29">
        <v>438.29812684935644</v>
      </c>
      <c r="AR57" s="29">
        <v>444.93423941578556</v>
      </c>
      <c r="AS57" s="29">
        <v>447.49849643219602</v>
      </c>
      <c r="AT57" s="29">
        <v>449.30407192598148</v>
      </c>
      <c r="AU57" s="29">
        <v>450.51082632858663</v>
      </c>
      <c r="AV57" s="29">
        <v>449.36850554883893</v>
      </c>
      <c r="AW57" s="29">
        <v>449.36068592576714</v>
      </c>
    </row>
    <row r="58" spans="1:49" x14ac:dyDescent="0.35">
      <c r="A58" s="3"/>
      <c r="B58" s="28" t="s">
        <v>5</v>
      </c>
      <c r="C58" s="26" t="s">
        <v>4</v>
      </c>
      <c r="D58" s="29">
        <v>1325</v>
      </c>
      <c r="E58" s="29">
        <v>1665</v>
      </c>
      <c r="F58" s="29">
        <v>1120</v>
      </c>
      <c r="G58" s="29">
        <v>1165</v>
      </c>
      <c r="H58" s="29">
        <v>1535</v>
      </c>
      <c r="I58" s="29">
        <v>1400</v>
      </c>
      <c r="J58" s="29">
        <v>1165</v>
      </c>
      <c r="K58" s="29">
        <v>1410</v>
      </c>
      <c r="L58" s="29">
        <v>1960</v>
      </c>
      <c r="M58" s="29">
        <v>1645</v>
      </c>
      <c r="N58" s="29">
        <v>1265</v>
      </c>
      <c r="O58" s="29">
        <v>1050</v>
      </c>
      <c r="P58" s="29">
        <v>1315</v>
      </c>
      <c r="Q58" s="29">
        <v>1165</v>
      </c>
      <c r="R58" s="29">
        <v>790</v>
      </c>
      <c r="S58" s="29">
        <v>1105</v>
      </c>
      <c r="T58" s="29">
        <v>860</v>
      </c>
      <c r="U58" s="29">
        <v>1055</v>
      </c>
      <c r="V58" s="29">
        <v>1080</v>
      </c>
      <c r="W58" s="29">
        <v>868</v>
      </c>
      <c r="X58" s="29">
        <v>862</v>
      </c>
      <c r="Y58" s="29">
        <v>561</v>
      </c>
      <c r="Z58" s="29">
        <v>843</v>
      </c>
      <c r="AA58" s="29">
        <v>471</v>
      </c>
      <c r="AB58" s="29">
        <v>644</v>
      </c>
      <c r="AC58" s="29">
        <v>702</v>
      </c>
      <c r="AD58" s="29">
        <v>663</v>
      </c>
      <c r="AE58" s="29">
        <v>423</v>
      </c>
      <c r="AF58" s="29">
        <v>420</v>
      </c>
      <c r="AG58" s="29">
        <v>494</v>
      </c>
      <c r="AH58" s="29">
        <v>715</v>
      </c>
      <c r="AI58" s="29">
        <v>482</v>
      </c>
      <c r="AJ58" s="29">
        <v>698</v>
      </c>
      <c r="AK58" s="29">
        <v>561</v>
      </c>
      <c r="AL58" s="29">
        <v>294</v>
      </c>
      <c r="AM58" s="29">
        <v>556</v>
      </c>
      <c r="AN58" s="29">
        <v>403.33651473823159</v>
      </c>
      <c r="AO58" s="29">
        <v>394.85362087914848</v>
      </c>
      <c r="AP58" s="29">
        <v>430.57195635762065</v>
      </c>
      <c r="AQ58" s="29">
        <v>424.50303140757774</v>
      </c>
      <c r="AR58" s="29">
        <v>430.93027740318621</v>
      </c>
      <c r="AS58" s="29">
        <v>433.4138263985036</v>
      </c>
      <c r="AT58" s="29">
        <v>435.1625728421007</v>
      </c>
      <c r="AU58" s="29">
        <v>436.33134561669101</v>
      </c>
      <c r="AV58" s="29">
        <v>435.22497851994751</v>
      </c>
      <c r="AW58" s="29">
        <v>435.21740500900597</v>
      </c>
    </row>
    <row r="59" spans="1:49" x14ac:dyDescent="0.35">
      <c r="A59" s="3"/>
      <c r="B59" s="28" t="s">
        <v>6</v>
      </c>
      <c r="C59" s="26" t="s">
        <v>13</v>
      </c>
      <c r="D59" s="29">
        <v>1163.2452830188679</v>
      </c>
      <c r="E59" s="29">
        <v>1342.3423423423424</v>
      </c>
      <c r="F59" s="29">
        <v>1133.75</v>
      </c>
      <c r="G59" s="29">
        <v>829.9570815450644</v>
      </c>
      <c r="H59" s="29">
        <v>1435.3420195439739</v>
      </c>
      <c r="I59" s="29">
        <v>1247.2857142857142</v>
      </c>
      <c r="J59" s="29">
        <v>1488.1974248927038</v>
      </c>
      <c r="K59" s="29">
        <v>1321.2056737588653</v>
      </c>
      <c r="L59" s="29">
        <v>1516.7346938775511</v>
      </c>
      <c r="M59" s="29">
        <v>1134.4984802431611</v>
      </c>
      <c r="N59" s="29">
        <v>1374.4268774703557</v>
      </c>
      <c r="O59" s="29">
        <v>1403.1428571428571</v>
      </c>
      <c r="P59" s="29">
        <v>1292.4334600760455</v>
      </c>
      <c r="Q59" s="29">
        <v>1303.7339055793991</v>
      </c>
      <c r="R59" s="29">
        <v>1002.1518987341772</v>
      </c>
      <c r="S59" s="29">
        <v>1586.1085972850678</v>
      </c>
      <c r="T59" s="29">
        <v>1296.2790697674418</v>
      </c>
      <c r="U59" s="29">
        <v>1422.7014218009479</v>
      </c>
      <c r="V59" s="29">
        <v>1399.4444444444443</v>
      </c>
      <c r="W59" s="29">
        <v>1517.5115207373271</v>
      </c>
      <c r="X59" s="29">
        <v>1455.8932714617169</v>
      </c>
      <c r="Y59" s="29">
        <v>1365.8645276292334</v>
      </c>
      <c r="Z59" s="29">
        <v>1696.8683274021353</v>
      </c>
      <c r="AA59" s="29">
        <v>1275.0743099787685</v>
      </c>
      <c r="AB59" s="29">
        <v>1305.4658385093169</v>
      </c>
      <c r="AC59" s="29">
        <v>1522.5071225071224</v>
      </c>
      <c r="AD59" s="29">
        <v>1715.6108597285067</v>
      </c>
      <c r="AE59" s="29">
        <v>1664.8936170212767</v>
      </c>
      <c r="AF59" s="29">
        <v>1760.4761904761904</v>
      </c>
      <c r="AG59" s="29">
        <v>1516.3967611336031</v>
      </c>
      <c r="AH59" s="29">
        <v>1871.6783216783217</v>
      </c>
      <c r="AI59" s="29">
        <v>1580.7053941908714</v>
      </c>
      <c r="AJ59" s="29">
        <v>1920.5014326647565</v>
      </c>
      <c r="AK59" s="29">
        <v>1997.8431372549019</v>
      </c>
      <c r="AL59" s="29">
        <v>1751.7006802721089</v>
      </c>
      <c r="AM59" s="29">
        <v>1908.2368636352262</v>
      </c>
      <c r="AN59" s="29">
        <v>1944.9983029569507</v>
      </c>
      <c r="AO59" s="29">
        <v>1979.9707379070253</v>
      </c>
      <c r="AP59" s="29">
        <v>2016.9632466525882</v>
      </c>
      <c r="AQ59" s="29">
        <v>2052.8205421800485</v>
      </c>
      <c r="AR59" s="29">
        <v>2089.6361659468994</v>
      </c>
      <c r="AS59" s="29">
        <v>2123.1405033630854</v>
      </c>
      <c r="AT59" s="29">
        <v>2153.6729065070485</v>
      </c>
      <c r="AU59" s="29">
        <v>2188.3098739502198</v>
      </c>
      <c r="AV59" s="29">
        <v>2224.2144056703542</v>
      </c>
      <c r="AW59" s="29">
        <v>2259.855266468473</v>
      </c>
    </row>
    <row r="60" spans="1:49" x14ac:dyDescent="0.35">
      <c r="A60" s="3"/>
      <c r="B60" s="28" t="s">
        <v>8</v>
      </c>
      <c r="C60" s="26" t="s">
        <v>14</v>
      </c>
      <c r="D60" s="29">
        <v>1541300</v>
      </c>
      <c r="E60" s="29">
        <v>2235000</v>
      </c>
      <c r="F60" s="29">
        <v>1269800</v>
      </c>
      <c r="G60" s="29">
        <v>966900</v>
      </c>
      <c r="H60" s="29">
        <v>2203250</v>
      </c>
      <c r="I60" s="29">
        <v>1746200</v>
      </c>
      <c r="J60" s="29">
        <v>1733750</v>
      </c>
      <c r="K60" s="29">
        <v>1862900</v>
      </c>
      <c r="L60" s="29">
        <v>2972800</v>
      </c>
      <c r="M60" s="29">
        <v>1866250</v>
      </c>
      <c r="N60" s="29">
        <v>1738650</v>
      </c>
      <c r="O60" s="29">
        <v>1473300</v>
      </c>
      <c r="P60" s="29">
        <v>1699550</v>
      </c>
      <c r="Q60" s="29">
        <v>1518850</v>
      </c>
      <c r="R60" s="29">
        <v>791700</v>
      </c>
      <c r="S60" s="29">
        <v>1752650</v>
      </c>
      <c r="T60" s="29">
        <v>1114800</v>
      </c>
      <c r="U60" s="29">
        <v>1500950</v>
      </c>
      <c r="V60" s="29">
        <v>1511400</v>
      </c>
      <c r="W60" s="29">
        <v>1317200</v>
      </c>
      <c r="X60" s="29">
        <v>1254980</v>
      </c>
      <c r="Y60" s="29">
        <v>766250</v>
      </c>
      <c r="Z60" s="29">
        <v>1430460</v>
      </c>
      <c r="AA60" s="29">
        <v>600560</v>
      </c>
      <c r="AB60" s="29">
        <v>840720</v>
      </c>
      <c r="AC60" s="29">
        <v>1068800</v>
      </c>
      <c r="AD60" s="29">
        <v>1137450</v>
      </c>
      <c r="AE60" s="29">
        <v>704250</v>
      </c>
      <c r="AF60" s="29">
        <v>739400</v>
      </c>
      <c r="AG60" s="29">
        <v>749100</v>
      </c>
      <c r="AH60" s="29">
        <v>1338250</v>
      </c>
      <c r="AI60" s="29">
        <v>761900</v>
      </c>
      <c r="AJ60" s="29">
        <v>1340510</v>
      </c>
      <c r="AK60" s="29">
        <v>1120790</v>
      </c>
      <c r="AL60" s="29">
        <v>515000</v>
      </c>
      <c r="AM60" s="29">
        <v>1060979.6961811858</v>
      </c>
      <c r="AN60" s="29">
        <v>784488.83668641513</v>
      </c>
      <c r="AO60" s="29">
        <v>781798.61509731784</v>
      </c>
      <c r="AP60" s="29">
        <v>868447.81101272837</v>
      </c>
      <c r="AQ60" s="29">
        <v>871428.54309143499</v>
      </c>
      <c r="AR60" s="29">
        <v>900487.49266338733</v>
      </c>
      <c r="AS60" s="29">
        <v>920198.44954425597</v>
      </c>
      <c r="AT60" s="29">
        <v>937197.84305584396</v>
      </c>
      <c r="AU60" s="29">
        <v>954828.19192693476</v>
      </c>
      <c r="AV60" s="29">
        <v>968033.66693178203</v>
      </c>
      <c r="AW60" s="29">
        <v>983528.34476880019</v>
      </c>
    </row>
    <row r="61" spans="1:49" x14ac:dyDescent="0.35">
      <c r="A61" s="3"/>
      <c r="B61" s="28" t="s">
        <v>10</v>
      </c>
      <c r="C61" s="26" t="s">
        <v>15</v>
      </c>
      <c r="D61" s="31">
        <v>10.9</v>
      </c>
      <c r="E61" s="31">
        <v>8.8800000000000008</v>
      </c>
      <c r="F61" s="31">
        <v>9.9700000000000006</v>
      </c>
      <c r="G61" s="31">
        <v>13</v>
      </c>
      <c r="H61" s="31">
        <v>10.7</v>
      </c>
      <c r="I61" s="31">
        <v>11.9</v>
      </c>
      <c r="J61" s="31">
        <v>12.1</v>
      </c>
      <c r="K61" s="31">
        <v>11.8</v>
      </c>
      <c r="L61" s="31">
        <v>10.9</v>
      </c>
      <c r="M61" s="31">
        <v>8.18</v>
      </c>
      <c r="N61" s="31">
        <v>7.46</v>
      </c>
      <c r="O61" s="31">
        <v>10</v>
      </c>
      <c r="P61" s="31">
        <v>12.1</v>
      </c>
      <c r="Q61" s="31">
        <v>12.2</v>
      </c>
      <c r="R61" s="31">
        <v>14.1</v>
      </c>
      <c r="S61" s="31">
        <v>12.1</v>
      </c>
      <c r="T61" s="31">
        <v>14.4</v>
      </c>
      <c r="U61" s="31">
        <v>21.8</v>
      </c>
      <c r="V61" s="31">
        <v>22</v>
      </c>
      <c r="W61" s="31">
        <v>15.7</v>
      </c>
      <c r="X61" s="31">
        <v>24.2</v>
      </c>
      <c r="Y61" s="31">
        <v>29.3</v>
      </c>
      <c r="Z61" s="31">
        <v>25.6</v>
      </c>
      <c r="AA61" s="31">
        <v>23.2</v>
      </c>
      <c r="AB61" s="31">
        <v>22.6</v>
      </c>
      <c r="AC61" s="31">
        <v>20.7</v>
      </c>
      <c r="AD61" s="31">
        <v>17.7</v>
      </c>
      <c r="AE61" s="31">
        <v>17.7</v>
      </c>
      <c r="AF61" s="31">
        <v>18.100000000000001</v>
      </c>
      <c r="AG61" s="31">
        <v>19.7</v>
      </c>
      <c r="AH61" s="31">
        <v>21.6</v>
      </c>
      <c r="AI61" s="31">
        <v>32.6</v>
      </c>
      <c r="AJ61" s="31">
        <v>28.7</v>
      </c>
      <c r="AK61" s="31">
        <v>22.2</v>
      </c>
      <c r="AL61" s="31">
        <v>23.7</v>
      </c>
      <c r="AM61" s="31">
        <v>23.330387972774506</v>
      </c>
      <c r="AN61" s="31">
        <v>20.847074402704603</v>
      </c>
      <c r="AO61" s="31">
        <v>23.083700901081102</v>
      </c>
      <c r="AP61" s="31">
        <v>22.506887744526857</v>
      </c>
      <c r="AQ61" s="31">
        <v>22.49791786593234</v>
      </c>
      <c r="AR61" s="31">
        <v>22.432425708878942</v>
      </c>
      <c r="AS61" s="31">
        <v>22.482833212136867</v>
      </c>
      <c r="AT61" s="31">
        <v>22.588033314320356</v>
      </c>
      <c r="AU61" s="31">
        <v>22.478601050371637</v>
      </c>
      <c r="AV61" s="31">
        <v>22.33427057422227</v>
      </c>
      <c r="AW61" s="31">
        <v>22.177315827710867</v>
      </c>
    </row>
    <row r="62" spans="1:49" x14ac:dyDescent="0.35">
      <c r="A62" s="3"/>
      <c r="B62" s="28"/>
      <c r="C62" s="26"/>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row>
    <row r="63" spans="1:49" x14ac:dyDescent="0.35">
      <c r="A63" s="3"/>
      <c r="B63" s="27" t="s">
        <v>29</v>
      </c>
      <c r="C63" s="26"/>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row>
    <row r="64" spans="1:49" x14ac:dyDescent="0.35">
      <c r="A64" s="3"/>
      <c r="B64" s="28" t="s">
        <v>3</v>
      </c>
      <c r="C64" s="26" t="s">
        <v>4</v>
      </c>
      <c r="D64" s="29">
        <v>11350</v>
      </c>
      <c r="E64" s="29">
        <v>10000</v>
      </c>
      <c r="F64" s="29">
        <v>11650</v>
      </c>
      <c r="G64" s="29">
        <v>11750</v>
      </c>
      <c r="H64" s="29">
        <v>11590</v>
      </c>
      <c r="I64" s="29">
        <v>11290</v>
      </c>
      <c r="J64" s="29">
        <v>12680</v>
      </c>
      <c r="K64" s="29">
        <v>11625</v>
      </c>
      <c r="L64" s="29">
        <v>9770</v>
      </c>
      <c r="M64" s="29">
        <v>9410</v>
      </c>
      <c r="N64" s="29">
        <v>10170</v>
      </c>
      <c r="O64" s="29">
        <v>9450</v>
      </c>
      <c r="P64" s="29">
        <v>9080</v>
      </c>
      <c r="Q64" s="29">
        <v>8630</v>
      </c>
      <c r="R64" s="29">
        <v>8195</v>
      </c>
      <c r="S64" s="29">
        <v>9090</v>
      </c>
      <c r="T64" s="29">
        <v>8800</v>
      </c>
      <c r="U64" s="29">
        <v>8595</v>
      </c>
      <c r="V64" s="29">
        <v>9170</v>
      </c>
      <c r="W64" s="29">
        <v>8680</v>
      </c>
      <c r="X64" s="29">
        <v>8420</v>
      </c>
      <c r="Y64" s="29">
        <v>6800</v>
      </c>
      <c r="Z64" s="29">
        <v>7840</v>
      </c>
      <c r="AA64" s="29">
        <v>6105</v>
      </c>
      <c r="AB64" s="29">
        <v>7960</v>
      </c>
      <c r="AC64" s="29">
        <v>7990</v>
      </c>
      <c r="AD64" s="29">
        <v>7590</v>
      </c>
      <c r="AE64" s="29">
        <v>6680</v>
      </c>
      <c r="AF64" s="29">
        <v>7735</v>
      </c>
      <c r="AG64" s="29">
        <v>7505</v>
      </c>
      <c r="AH64" s="29">
        <v>6650</v>
      </c>
      <c r="AI64" s="29">
        <v>6470</v>
      </c>
      <c r="AJ64" s="29">
        <v>6195</v>
      </c>
      <c r="AK64" s="29">
        <v>6610</v>
      </c>
      <c r="AL64" s="29">
        <v>6575</v>
      </c>
      <c r="AM64" s="29">
        <v>6430</v>
      </c>
      <c r="AN64" s="29">
        <v>6456.5161826208696</v>
      </c>
      <c r="AO64" s="29">
        <v>6391.1267445869798</v>
      </c>
      <c r="AP64" s="29">
        <v>6263.3745714944598</v>
      </c>
      <c r="AQ64" s="29">
        <v>6228.3808945301298</v>
      </c>
      <c r="AR64" s="29">
        <v>6175.0305969379133</v>
      </c>
      <c r="AS64" s="29">
        <v>6112.3694828228672</v>
      </c>
      <c r="AT64" s="29">
        <v>6034.3793679624523</v>
      </c>
      <c r="AU64" s="29">
        <v>5958.0771170312055</v>
      </c>
      <c r="AV64" s="29">
        <v>5896.30786394797</v>
      </c>
      <c r="AW64" s="29">
        <v>5831.9709624918087</v>
      </c>
    </row>
    <row r="65" spans="1:49" x14ac:dyDescent="0.35">
      <c r="A65" s="3"/>
      <c r="B65" s="28" t="s">
        <v>5</v>
      </c>
      <c r="C65" s="26" t="s">
        <v>4</v>
      </c>
      <c r="D65" s="29">
        <v>10910</v>
      </c>
      <c r="E65" s="29">
        <v>9790</v>
      </c>
      <c r="F65" s="29">
        <v>11500</v>
      </c>
      <c r="G65" s="29">
        <v>10850</v>
      </c>
      <c r="H65" s="29">
        <v>11238</v>
      </c>
      <c r="I65" s="29">
        <v>11118</v>
      </c>
      <c r="J65" s="29">
        <v>12515</v>
      </c>
      <c r="K65" s="29">
        <v>11095</v>
      </c>
      <c r="L65" s="29">
        <v>9610</v>
      </c>
      <c r="M65" s="29">
        <v>8657</v>
      </c>
      <c r="N65" s="29">
        <v>9413</v>
      </c>
      <c r="O65" s="29">
        <v>9080</v>
      </c>
      <c r="P65" s="29">
        <v>7915</v>
      </c>
      <c r="Q65" s="29">
        <v>8500</v>
      </c>
      <c r="R65" s="29">
        <v>7775</v>
      </c>
      <c r="S65" s="29">
        <v>8835</v>
      </c>
      <c r="T65" s="29">
        <v>8290</v>
      </c>
      <c r="U65" s="29">
        <v>8405</v>
      </c>
      <c r="V65" s="29">
        <v>8590</v>
      </c>
      <c r="W65" s="29">
        <v>8415</v>
      </c>
      <c r="X65" s="29">
        <v>8290</v>
      </c>
      <c r="Y65" s="29">
        <v>6590</v>
      </c>
      <c r="Z65" s="29">
        <v>7765</v>
      </c>
      <c r="AA65" s="29">
        <v>6025</v>
      </c>
      <c r="AB65" s="29">
        <v>7490</v>
      </c>
      <c r="AC65" s="29">
        <v>7915</v>
      </c>
      <c r="AD65" s="29">
        <v>7405</v>
      </c>
      <c r="AE65" s="29">
        <v>6260</v>
      </c>
      <c r="AF65" s="29">
        <v>7635</v>
      </c>
      <c r="AG65" s="29">
        <v>6630</v>
      </c>
      <c r="AH65" s="29">
        <v>6563</v>
      </c>
      <c r="AI65" s="29">
        <v>6090</v>
      </c>
      <c r="AJ65" s="29">
        <v>6135</v>
      </c>
      <c r="AK65" s="29">
        <v>6500</v>
      </c>
      <c r="AL65" s="29">
        <v>6475</v>
      </c>
      <c r="AM65" s="29">
        <v>6325</v>
      </c>
      <c r="AN65" s="29">
        <v>6282.4681302555655</v>
      </c>
      <c r="AO65" s="29">
        <v>6218.393551111888</v>
      </c>
      <c r="AP65" s="29">
        <v>6092.5276196807117</v>
      </c>
      <c r="AQ65" s="29">
        <v>6056.937877473807</v>
      </c>
      <c r="AR65" s="29">
        <v>6003.9932792675809</v>
      </c>
      <c r="AS65" s="29">
        <v>5942.8467445629394</v>
      </c>
      <c r="AT65" s="29">
        <v>5867.3062004964277</v>
      </c>
      <c r="AU65" s="29">
        <v>5792.8593581328014</v>
      </c>
      <c r="AV65" s="29">
        <v>5732.5372401796094</v>
      </c>
      <c r="AW65" s="29">
        <v>5670.0892731555568</v>
      </c>
    </row>
    <row r="66" spans="1:49" x14ac:dyDescent="0.35">
      <c r="A66" s="3"/>
      <c r="B66" s="28" t="s">
        <v>6</v>
      </c>
      <c r="C66" s="26" t="s">
        <v>7</v>
      </c>
      <c r="D66" s="29">
        <v>35.299999999999997</v>
      </c>
      <c r="E66" s="29">
        <v>31</v>
      </c>
      <c r="F66" s="29">
        <v>41.1</v>
      </c>
      <c r="G66" s="29">
        <v>31</v>
      </c>
      <c r="H66" s="29">
        <v>31.7</v>
      </c>
      <c r="I66" s="29">
        <v>27</v>
      </c>
      <c r="J66" s="29">
        <v>31.6</v>
      </c>
      <c r="K66" s="29">
        <v>24.3</v>
      </c>
      <c r="L66" s="29">
        <v>32</v>
      </c>
      <c r="M66" s="29">
        <v>28</v>
      </c>
      <c r="N66" s="29">
        <v>33.700000000000003</v>
      </c>
      <c r="O66" s="29">
        <v>32.200000000000003</v>
      </c>
      <c r="P66" s="29">
        <v>27.3</v>
      </c>
      <c r="Q66" s="29">
        <v>37.299999999999997</v>
      </c>
      <c r="R66" s="29">
        <v>39.4</v>
      </c>
      <c r="S66" s="29">
        <v>34.299999999999997</v>
      </c>
      <c r="T66" s="29">
        <v>30.3</v>
      </c>
      <c r="U66" s="29">
        <v>35.6</v>
      </c>
      <c r="V66" s="29">
        <v>35.799999999999997</v>
      </c>
      <c r="W66" s="29">
        <v>44.8</v>
      </c>
      <c r="X66" s="29">
        <v>43</v>
      </c>
      <c r="Y66" s="29">
        <v>30.3</v>
      </c>
      <c r="Z66" s="29">
        <v>43.8</v>
      </c>
      <c r="AA66" s="29">
        <v>45.4</v>
      </c>
      <c r="AB66" s="29">
        <v>46.3</v>
      </c>
      <c r="AC66" s="29">
        <v>46.749589387239418</v>
      </c>
      <c r="AD66" s="29">
        <v>44.966644159351787</v>
      </c>
      <c r="AE66" s="29">
        <v>37.880670926517574</v>
      </c>
      <c r="AF66" s="29">
        <v>47.607465618860509</v>
      </c>
      <c r="AG66" s="29">
        <v>48.444193061840117</v>
      </c>
      <c r="AH66" s="29">
        <v>47.628675910406827</v>
      </c>
      <c r="AI66" s="29">
        <v>32.215927750410508</v>
      </c>
      <c r="AJ66" s="29">
        <v>48.883455582722085</v>
      </c>
      <c r="AK66" s="29">
        <v>47.136923076923075</v>
      </c>
      <c r="AL66" s="29">
        <v>56.877992277992277</v>
      </c>
      <c r="AM66" s="29">
        <v>52.81501976284585</v>
      </c>
      <c r="AN66" s="29">
        <v>48.771010145246372</v>
      </c>
      <c r="AO66" s="29">
        <v>49.166740075588855</v>
      </c>
      <c r="AP66" s="29">
        <v>49.575383845299534</v>
      </c>
      <c r="AQ66" s="29">
        <v>49.98106031302045</v>
      </c>
      <c r="AR66" s="29">
        <v>50.403185602713542</v>
      </c>
      <c r="AS66" s="29">
        <v>50.794479741734413</v>
      </c>
      <c r="AT66" s="29">
        <v>51.173499805306292</v>
      </c>
      <c r="AU66" s="29">
        <v>51.523850188215249</v>
      </c>
      <c r="AV66" s="29">
        <v>51.908026580403302</v>
      </c>
      <c r="AW66" s="29">
        <v>52.278502517297952</v>
      </c>
    </row>
    <row r="67" spans="1:49" x14ac:dyDescent="0.35">
      <c r="A67" s="3"/>
      <c r="B67" s="28" t="s">
        <v>8</v>
      </c>
      <c r="C67" s="26" t="s">
        <v>9</v>
      </c>
      <c r="D67" s="29">
        <v>385220</v>
      </c>
      <c r="E67" s="29">
        <v>303670</v>
      </c>
      <c r="F67" s="29">
        <v>472890</v>
      </c>
      <c r="G67" s="29">
        <v>336610</v>
      </c>
      <c r="H67" s="29">
        <v>356404</v>
      </c>
      <c r="I67" s="29">
        <v>300300</v>
      </c>
      <c r="J67" s="29">
        <v>395130</v>
      </c>
      <c r="K67" s="29">
        <v>269290</v>
      </c>
      <c r="L67" s="29">
        <v>307700</v>
      </c>
      <c r="M67" s="29">
        <v>242280</v>
      </c>
      <c r="N67" s="29">
        <v>316985</v>
      </c>
      <c r="O67" s="29">
        <v>292400</v>
      </c>
      <c r="P67" s="29">
        <v>216095</v>
      </c>
      <c r="Q67" s="29">
        <v>316970</v>
      </c>
      <c r="R67" s="29">
        <v>306425</v>
      </c>
      <c r="S67" s="29">
        <v>303480</v>
      </c>
      <c r="T67" s="29">
        <v>251590</v>
      </c>
      <c r="U67" s="29">
        <v>298875</v>
      </c>
      <c r="V67" s="29">
        <v>307415</v>
      </c>
      <c r="W67" s="29">
        <v>377190</v>
      </c>
      <c r="X67" s="29">
        <v>356600</v>
      </c>
      <c r="Y67" s="29">
        <v>199858</v>
      </c>
      <c r="Z67" s="29">
        <v>340100</v>
      </c>
      <c r="AA67" s="29">
        <v>273343</v>
      </c>
      <c r="AB67" s="29">
        <v>347068</v>
      </c>
      <c r="AC67" s="29">
        <v>370023</v>
      </c>
      <c r="AD67" s="29">
        <v>332978</v>
      </c>
      <c r="AE67" s="29">
        <v>237133</v>
      </c>
      <c r="AF67" s="29">
        <v>363483</v>
      </c>
      <c r="AG67" s="29">
        <v>321185</v>
      </c>
      <c r="AH67" s="29">
        <v>312587</v>
      </c>
      <c r="AI67" s="29">
        <v>196195</v>
      </c>
      <c r="AJ67" s="29">
        <v>299900</v>
      </c>
      <c r="AK67" s="29">
        <v>306390</v>
      </c>
      <c r="AL67" s="29">
        <v>368285</v>
      </c>
      <c r="AM67" s="29">
        <v>334055</v>
      </c>
      <c r="AN67" s="29">
        <v>306402.31691787689</v>
      </c>
      <c r="AO67" s="29">
        <v>305738.13941520464</v>
      </c>
      <c r="AP67" s="29">
        <v>302039.39533371729</v>
      </c>
      <c r="AQ67" s="29">
        <v>302732.17736618966</v>
      </c>
      <c r="AR67" s="29">
        <v>302620.38761230593</v>
      </c>
      <c r="AS67" s="29">
        <v>301863.80857482413</v>
      </c>
      <c r="AT67" s="29">
        <v>300250.59270853561</v>
      </c>
      <c r="AU67" s="29">
        <v>298470.41772943863</v>
      </c>
      <c r="AV67" s="29">
        <v>297564.69543600554</v>
      </c>
      <c r="AW67" s="29">
        <v>296423.77633960493</v>
      </c>
    </row>
    <row r="68" spans="1:49" x14ac:dyDescent="0.35">
      <c r="A68" s="3"/>
      <c r="B68" s="28" t="s">
        <v>10</v>
      </c>
      <c r="C68" s="26" t="s">
        <v>11</v>
      </c>
      <c r="D68" s="31">
        <v>2.46</v>
      </c>
      <c r="E68" s="31">
        <v>3.04</v>
      </c>
      <c r="F68" s="31">
        <v>3.14</v>
      </c>
      <c r="G68" s="31">
        <v>4.04</v>
      </c>
      <c r="H68" s="31">
        <v>3.7</v>
      </c>
      <c r="I68" s="31">
        <v>5.05</v>
      </c>
      <c r="J68" s="31">
        <v>4.1900000000000004</v>
      </c>
      <c r="K68" s="31">
        <v>3.82</v>
      </c>
      <c r="L68" s="31">
        <v>3.03</v>
      </c>
      <c r="M68" s="31">
        <v>2.77</v>
      </c>
      <c r="N68" s="31">
        <v>2.71</v>
      </c>
      <c r="O68" s="31">
        <v>2.79</v>
      </c>
      <c r="P68" s="31">
        <v>3.8</v>
      </c>
      <c r="Q68" s="31">
        <v>3.63</v>
      </c>
      <c r="R68" s="31">
        <v>3.4</v>
      </c>
      <c r="S68" s="31">
        <v>3.55</v>
      </c>
      <c r="T68" s="31">
        <v>4.5</v>
      </c>
      <c r="U68" s="31">
        <v>7.74</v>
      </c>
      <c r="V68" s="31">
        <v>7.31</v>
      </c>
      <c r="W68" s="31">
        <v>4.82</v>
      </c>
      <c r="X68" s="31">
        <v>6.61</v>
      </c>
      <c r="Y68" s="31">
        <v>8.24</v>
      </c>
      <c r="Z68" s="31">
        <v>8.07</v>
      </c>
      <c r="AA68" s="31">
        <v>6.62</v>
      </c>
      <c r="AB68" s="31">
        <v>5.74</v>
      </c>
      <c r="AC68" s="31">
        <v>4.8</v>
      </c>
      <c r="AD68" s="31">
        <v>4.68</v>
      </c>
      <c r="AE68" s="31">
        <v>5.74</v>
      </c>
      <c r="AF68" s="31">
        <v>5.09</v>
      </c>
      <c r="AG68" s="31">
        <v>4.47</v>
      </c>
      <c r="AH68" s="31">
        <v>5.22</v>
      </c>
      <c r="AI68" s="31">
        <v>9.35</v>
      </c>
      <c r="AJ68" s="31">
        <v>8.83</v>
      </c>
      <c r="AK68" s="31">
        <v>7.27</v>
      </c>
      <c r="AL68" s="31">
        <v>5.71</v>
      </c>
      <c r="AM68" s="31">
        <v>5.1465532141730774</v>
      </c>
      <c r="AN68" s="31">
        <v>5.8923107569105717</v>
      </c>
      <c r="AO68" s="31">
        <v>5.9112447963400285</v>
      </c>
      <c r="AP68" s="31">
        <v>5.9192804209140846</v>
      </c>
      <c r="AQ68" s="31">
        <v>5.863259371522318</v>
      </c>
      <c r="AR68" s="31">
        <v>5.81755521931888</v>
      </c>
      <c r="AS68" s="31">
        <v>5.8093310626639951</v>
      </c>
      <c r="AT68" s="31">
        <v>5.8317670438343674</v>
      </c>
      <c r="AU68" s="31">
        <v>5.8827315620083249</v>
      </c>
      <c r="AV68" s="31">
        <v>5.8646546646625737</v>
      </c>
      <c r="AW68" s="31">
        <v>5.8303095276346388</v>
      </c>
    </row>
    <row r="69" spans="1:49" ht="15" thickBot="1" x14ac:dyDescent="0.4">
      <c r="A69" s="3"/>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row>
    <row r="70" spans="1:49" x14ac:dyDescent="0.35">
      <c r="A70" s="3"/>
      <c r="B70" s="3"/>
      <c r="C70" s="26"/>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row>
    <row r="71" spans="1:49" x14ac:dyDescent="0.35">
      <c r="A71" s="3"/>
      <c r="B71" s="3"/>
      <c r="C71" s="26"/>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row>
    <row r="72" spans="1:49" x14ac:dyDescent="0.35">
      <c r="A72" s="3"/>
      <c r="B72" s="20" t="s">
        <v>30</v>
      </c>
      <c r="C72" s="21"/>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row>
    <row r="73" spans="1:49" ht="15" thickBot="1" x14ac:dyDescent="0.4">
      <c r="A73" s="3"/>
      <c r="B73" s="24"/>
      <c r="C73" s="25" t="s">
        <v>1</v>
      </c>
      <c r="D73" s="24">
        <v>1990</v>
      </c>
      <c r="E73" s="24">
        <v>1991</v>
      </c>
      <c r="F73" s="24">
        <v>1992</v>
      </c>
      <c r="G73" s="24">
        <v>1993</v>
      </c>
      <c r="H73" s="24">
        <v>1994</v>
      </c>
      <c r="I73" s="24">
        <v>1995</v>
      </c>
      <c r="J73" s="24">
        <v>1996</v>
      </c>
      <c r="K73" s="24">
        <v>1997</v>
      </c>
      <c r="L73" s="24">
        <v>1998</v>
      </c>
      <c r="M73" s="24">
        <v>1999</v>
      </c>
      <c r="N73" s="24">
        <v>2000</v>
      </c>
      <c r="O73" s="24">
        <v>2001</v>
      </c>
      <c r="P73" s="24">
        <v>2002</v>
      </c>
      <c r="Q73" s="24">
        <v>2003</v>
      </c>
      <c r="R73" s="24">
        <v>2004</v>
      </c>
      <c r="S73" s="24">
        <v>2005</v>
      </c>
      <c r="T73" s="24">
        <v>2006</v>
      </c>
      <c r="U73" s="24">
        <v>2007</v>
      </c>
      <c r="V73" s="24">
        <v>2008</v>
      </c>
      <c r="W73" s="24">
        <v>2009</v>
      </c>
      <c r="X73" s="24">
        <v>2010</v>
      </c>
      <c r="Y73" s="24">
        <v>2011</v>
      </c>
      <c r="Z73" s="24">
        <v>2012</v>
      </c>
      <c r="AA73" s="24">
        <v>2013</v>
      </c>
      <c r="AB73" s="24">
        <v>2014</v>
      </c>
      <c r="AC73" s="24">
        <v>2015</v>
      </c>
      <c r="AD73" s="24">
        <v>2016</v>
      </c>
      <c r="AE73" s="24">
        <v>2017</v>
      </c>
      <c r="AF73" s="24">
        <v>2018</v>
      </c>
      <c r="AG73" s="24">
        <v>2019</v>
      </c>
      <c r="AH73" s="24">
        <v>2020</v>
      </c>
      <c r="AI73" s="24">
        <v>2021</v>
      </c>
      <c r="AJ73" s="24">
        <v>2022</v>
      </c>
      <c r="AK73" s="24">
        <v>2023</v>
      </c>
      <c r="AL73" s="24">
        <v>2024</v>
      </c>
      <c r="AM73" s="24">
        <v>2025</v>
      </c>
      <c r="AN73" s="24">
        <v>2026</v>
      </c>
      <c r="AO73" s="24">
        <v>2027</v>
      </c>
      <c r="AP73" s="24">
        <v>2028</v>
      </c>
      <c r="AQ73" s="24">
        <v>2029</v>
      </c>
      <c r="AR73" s="24">
        <v>2030</v>
      </c>
      <c r="AS73" s="24">
        <v>2031</v>
      </c>
      <c r="AT73" s="24">
        <v>2032</v>
      </c>
      <c r="AU73" s="24">
        <v>2033</v>
      </c>
      <c r="AV73" s="24">
        <v>2034</v>
      </c>
      <c r="AW73" s="24">
        <v>2035</v>
      </c>
    </row>
    <row r="74" spans="1:49" x14ac:dyDescent="0.35">
      <c r="A74" s="3"/>
      <c r="B74" s="3"/>
      <c r="C74" s="26"/>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row>
    <row r="75" spans="1:49" x14ac:dyDescent="0.35">
      <c r="A75" s="3"/>
      <c r="B75" s="27" t="s">
        <v>31</v>
      </c>
      <c r="C75" s="26"/>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
      <c r="AK75" s="3"/>
      <c r="AL75" s="3"/>
      <c r="AM75" s="3"/>
      <c r="AN75" s="3"/>
      <c r="AO75" s="3"/>
      <c r="AP75" s="3"/>
      <c r="AQ75" s="3"/>
      <c r="AR75" s="3"/>
      <c r="AS75" s="3"/>
      <c r="AT75" s="3"/>
      <c r="AU75" s="3"/>
      <c r="AV75" s="3"/>
      <c r="AW75" s="3"/>
    </row>
    <row r="76" spans="1:49" x14ac:dyDescent="0.35">
      <c r="A76" s="3"/>
      <c r="B76" s="28" t="s">
        <v>3</v>
      </c>
      <c r="C76" s="26" t="s">
        <v>4</v>
      </c>
      <c r="D76" s="29">
        <v>570</v>
      </c>
      <c r="E76" s="29">
        <v>520</v>
      </c>
      <c r="F76" s="29">
        <v>440</v>
      </c>
      <c r="G76" s="29">
        <v>510</v>
      </c>
      <c r="H76" s="29">
        <v>570</v>
      </c>
      <c r="I76" s="29">
        <v>600</v>
      </c>
      <c r="J76" s="29">
        <v>580</v>
      </c>
      <c r="K76" s="29">
        <v>620</v>
      </c>
      <c r="L76" s="29">
        <v>750</v>
      </c>
      <c r="M76" s="29">
        <v>630</v>
      </c>
      <c r="N76" s="29">
        <v>610</v>
      </c>
      <c r="O76" s="29">
        <v>440</v>
      </c>
      <c r="P76" s="29">
        <v>790</v>
      </c>
      <c r="Q76" s="29">
        <v>540</v>
      </c>
      <c r="R76" s="29">
        <v>560</v>
      </c>
      <c r="S76" s="29">
        <v>620</v>
      </c>
      <c r="T76" s="29">
        <v>670</v>
      </c>
      <c r="U76" s="29">
        <v>690</v>
      </c>
      <c r="V76" s="29">
        <v>660</v>
      </c>
      <c r="W76" s="29">
        <v>610</v>
      </c>
      <c r="X76" s="29">
        <v>800</v>
      </c>
      <c r="Y76" s="29">
        <v>410</v>
      </c>
      <c r="Z76" s="29">
        <v>700</v>
      </c>
      <c r="AA76" s="29">
        <v>440</v>
      </c>
      <c r="AB76" s="29">
        <v>630</v>
      </c>
      <c r="AC76" s="29">
        <v>655</v>
      </c>
      <c r="AD76" s="29">
        <v>625</v>
      </c>
      <c r="AE76" s="29">
        <v>705</v>
      </c>
      <c r="AF76" s="29">
        <v>624</v>
      </c>
      <c r="AG76" s="29">
        <v>661</v>
      </c>
      <c r="AH76" s="29">
        <v>834.2</v>
      </c>
      <c r="AI76" s="29">
        <v>676.3</v>
      </c>
      <c r="AJ76" s="29">
        <v>584</v>
      </c>
      <c r="AK76" s="29">
        <v>551</v>
      </c>
      <c r="AL76" s="29">
        <v>777</v>
      </c>
      <c r="AM76" s="29">
        <v>617</v>
      </c>
      <c r="AN76" s="29">
        <v>707.07517268361619</v>
      </c>
      <c r="AO76" s="29">
        <v>702.85993480471154</v>
      </c>
      <c r="AP76" s="29">
        <v>707.0702169305921</v>
      </c>
      <c r="AQ76" s="29">
        <v>713.97596862696605</v>
      </c>
      <c r="AR76" s="29">
        <v>720.24067953609051</v>
      </c>
      <c r="AS76" s="29">
        <v>725.17645815747971</v>
      </c>
      <c r="AT76" s="29">
        <v>729.60986788527282</v>
      </c>
      <c r="AU76" s="29">
        <v>733.84426912876006</v>
      </c>
      <c r="AV76" s="29">
        <v>738.26464611151323</v>
      </c>
      <c r="AW76" s="29">
        <v>743.2826772077442</v>
      </c>
    </row>
    <row r="77" spans="1:49" x14ac:dyDescent="0.35">
      <c r="A77" s="3"/>
      <c r="B77" s="28" t="s">
        <v>5</v>
      </c>
      <c r="C77" s="26" t="s">
        <v>4</v>
      </c>
      <c r="D77" s="29">
        <v>550</v>
      </c>
      <c r="E77" s="29">
        <v>510</v>
      </c>
      <c r="F77" s="29">
        <v>390</v>
      </c>
      <c r="G77" s="29">
        <v>380</v>
      </c>
      <c r="H77" s="29">
        <v>470</v>
      </c>
      <c r="I77" s="29">
        <v>540</v>
      </c>
      <c r="J77" s="29">
        <v>570</v>
      </c>
      <c r="K77" s="29">
        <v>565</v>
      </c>
      <c r="L77" s="29">
        <v>710</v>
      </c>
      <c r="M77" s="29">
        <v>570</v>
      </c>
      <c r="N77" s="29">
        <v>525</v>
      </c>
      <c r="O77" s="29">
        <v>400</v>
      </c>
      <c r="P77" s="29">
        <v>690</v>
      </c>
      <c r="Q77" s="29">
        <v>520</v>
      </c>
      <c r="R77" s="29">
        <v>475</v>
      </c>
      <c r="S77" s="29">
        <v>565</v>
      </c>
      <c r="T77" s="29">
        <v>640</v>
      </c>
      <c r="U77" s="29">
        <v>665</v>
      </c>
      <c r="V77" s="29">
        <v>640</v>
      </c>
      <c r="W77" s="29">
        <v>580</v>
      </c>
      <c r="X77" s="29">
        <v>770</v>
      </c>
      <c r="Y77" s="29">
        <v>380</v>
      </c>
      <c r="Z77" s="29">
        <v>685</v>
      </c>
      <c r="AA77" s="29">
        <v>430</v>
      </c>
      <c r="AB77" s="29">
        <v>615</v>
      </c>
      <c r="AC77" s="29">
        <v>635</v>
      </c>
      <c r="AD77" s="29">
        <v>565</v>
      </c>
      <c r="AE77" s="29">
        <v>685</v>
      </c>
      <c r="AF77" s="29">
        <v>604.20000000000005</v>
      </c>
      <c r="AG77" s="29">
        <v>577</v>
      </c>
      <c r="AH77" s="29">
        <v>803.7</v>
      </c>
      <c r="AI77" s="29">
        <v>630.70000000000005</v>
      </c>
      <c r="AJ77" s="29">
        <v>578.70000000000005</v>
      </c>
      <c r="AK77" s="29">
        <v>545.9</v>
      </c>
      <c r="AL77" s="29">
        <v>766.3</v>
      </c>
      <c r="AM77" s="29">
        <v>600.1</v>
      </c>
      <c r="AN77" s="29">
        <v>679.63140659424687</v>
      </c>
      <c r="AO77" s="29">
        <v>675.57977508795659</v>
      </c>
      <c r="AP77" s="29">
        <v>679.626643192252</v>
      </c>
      <c r="AQ77" s="29">
        <v>686.26436138799579</v>
      </c>
      <c r="AR77" s="29">
        <v>692.28591956550508</v>
      </c>
      <c r="AS77" s="29">
        <v>697.0301254155554</v>
      </c>
      <c r="AT77" s="29">
        <v>701.29146085414675</v>
      </c>
      <c r="AU77" s="29">
        <v>705.36151193158207</v>
      </c>
      <c r="AV77" s="29">
        <v>709.61032045921206</v>
      </c>
      <c r="AW77" s="29">
        <v>714.43358630883245</v>
      </c>
    </row>
    <row r="78" spans="1:49" x14ac:dyDescent="0.35">
      <c r="A78" s="3"/>
      <c r="B78" s="28" t="s">
        <v>6</v>
      </c>
      <c r="C78" s="26" t="s">
        <v>32</v>
      </c>
      <c r="D78" s="29">
        <v>910</v>
      </c>
      <c r="E78" s="29">
        <v>1480</v>
      </c>
      <c r="F78" s="29">
        <v>1200</v>
      </c>
      <c r="G78" s="29">
        <v>780</v>
      </c>
      <c r="H78" s="29">
        <v>1300</v>
      </c>
      <c r="I78" s="29">
        <v>1330</v>
      </c>
      <c r="J78" s="29">
        <v>1320</v>
      </c>
      <c r="K78" s="29">
        <v>1260</v>
      </c>
      <c r="L78" s="29">
        <v>1380</v>
      </c>
      <c r="M78" s="29">
        <v>1450</v>
      </c>
      <c r="N78" s="29">
        <v>1450.0952380952381</v>
      </c>
      <c r="O78" s="29">
        <v>1550</v>
      </c>
      <c r="P78" s="29">
        <v>1540</v>
      </c>
      <c r="Q78" s="29">
        <v>1500</v>
      </c>
      <c r="R78" s="29">
        <v>1000</v>
      </c>
      <c r="S78" s="29">
        <v>1520</v>
      </c>
      <c r="T78" s="29">
        <v>1200</v>
      </c>
      <c r="U78" s="29">
        <v>1620</v>
      </c>
      <c r="V78" s="29">
        <v>1570</v>
      </c>
      <c r="W78" s="29">
        <v>1470</v>
      </c>
      <c r="X78" s="29">
        <v>1490</v>
      </c>
      <c r="Y78" s="29">
        <v>1300</v>
      </c>
      <c r="Z78" s="29">
        <v>1702.1897810218977</v>
      </c>
      <c r="AA78" s="29">
        <v>1653.9534883720928</v>
      </c>
      <c r="AB78" s="29">
        <v>1430.0813008130081</v>
      </c>
      <c r="AC78" s="29">
        <v>1401.732283464567</v>
      </c>
      <c r="AD78" s="29">
        <v>1576.6371681415928</v>
      </c>
      <c r="AE78" s="29">
        <v>1809.051094890511</v>
      </c>
      <c r="AF78" s="29">
        <v>1757.0340946706388</v>
      </c>
      <c r="AG78" s="29">
        <v>1409.8786828422878</v>
      </c>
      <c r="AH78" s="29">
        <v>1635.3116834639789</v>
      </c>
      <c r="AI78" s="29">
        <v>1036.784525130807</v>
      </c>
      <c r="AJ78" s="29">
        <v>1831.1733195092447</v>
      </c>
      <c r="AK78" s="29">
        <v>1693.7167979483422</v>
      </c>
      <c r="AL78" s="29">
        <v>1823.3067989038236</v>
      </c>
      <c r="AM78" s="29">
        <v>1628.7285452424594</v>
      </c>
      <c r="AN78" s="29">
        <v>1687.7484776181352</v>
      </c>
      <c r="AO78" s="29">
        <v>1699.4329705955336</v>
      </c>
      <c r="AP78" s="29">
        <v>1711.2053982533821</v>
      </c>
      <c r="AQ78" s="29">
        <v>1724.3056288198252</v>
      </c>
      <c r="AR78" s="29">
        <v>1737.1711321094122</v>
      </c>
      <c r="AS78" s="29">
        <v>1749.019230782277</v>
      </c>
      <c r="AT78" s="29">
        <v>1761.9289270430793</v>
      </c>
      <c r="AU78" s="29">
        <v>1773.6531856382771</v>
      </c>
      <c r="AV78" s="29">
        <v>1785.5396749500176</v>
      </c>
      <c r="AW78" s="29">
        <v>1797.5153688244714</v>
      </c>
    </row>
    <row r="79" spans="1:49" x14ac:dyDescent="0.35">
      <c r="A79" s="3"/>
      <c r="B79" s="28" t="s">
        <v>8</v>
      </c>
      <c r="C79" s="26" t="s">
        <v>33</v>
      </c>
      <c r="D79" s="29">
        <v>5005</v>
      </c>
      <c r="E79" s="29">
        <v>7548</v>
      </c>
      <c r="F79" s="29">
        <v>4680</v>
      </c>
      <c r="G79" s="29">
        <v>2964</v>
      </c>
      <c r="H79" s="29">
        <v>6110</v>
      </c>
      <c r="I79" s="29">
        <v>7182</v>
      </c>
      <c r="J79" s="29">
        <v>7524</v>
      </c>
      <c r="K79" s="29">
        <v>7119</v>
      </c>
      <c r="L79" s="29">
        <v>9798</v>
      </c>
      <c r="M79" s="29">
        <v>8265</v>
      </c>
      <c r="N79" s="29">
        <v>7613</v>
      </c>
      <c r="O79" s="29">
        <v>6200</v>
      </c>
      <c r="P79" s="29">
        <v>10626</v>
      </c>
      <c r="Q79" s="29">
        <v>7800</v>
      </c>
      <c r="R79" s="29">
        <v>4750</v>
      </c>
      <c r="S79" s="29">
        <v>8588</v>
      </c>
      <c r="T79" s="29">
        <v>7680</v>
      </c>
      <c r="U79" s="29">
        <v>10773</v>
      </c>
      <c r="V79" s="29">
        <v>10048</v>
      </c>
      <c r="W79" s="29">
        <v>8526</v>
      </c>
      <c r="X79" s="29">
        <v>11473</v>
      </c>
      <c r="Y79" s="29">
        <v>4940</v>
      </c>
      <c r="Z79" s="29">
        <v>11660</v>
      </c>
      <c r="AA79" s="29">
        <v>7112</v>
      </c>
      <c r="AB79" s="29">
        <v>8795</v>
      </c>
      <c r="AC79" s="29">
        <v>8901</v>
      </c>
      <c r="AD79" s="29">
        <v>8908</v>
      </c>
      <c r="AE79" s="29">
        <v>12392</v>
      </c>
      <c r="AF79" s="29">
        <v>10616</v>
      </c>
      <c r="AG79" s="29">
        <v>8135</v>
      </c>
      <c r="AH79" s="29">
        <v>13143</v>
      </c>
      <c r="AI79" s="29">
        <v>6539</v>
      </c>
      <c r="AJ79" s="29">
        <v>10597</v>
      </c>
      <c r="AK79" s="29">
        <v>9246</v>
      </c>
      <c r="AL79" s="29">
        <v>13972</v>
      </c>
      <c r="AM79" s="29">
        <v>9774</v>
      </c>
      <c r="AN79" s="29">
        <v>11470.468718209035</v>
      </c>
      <c r="AO79" s="29">
        <v>11481.025440519814</v>
      </c>
      <c r="AP79" s="29">
        <v>11629.807806274297</v>
      </c>
      <c r="AQ79" s="29">
        <v>11833.295011998091</v>
      </c>
      <c r="AR79" s="29">
        <v>12026.19114635068</v>
      </c>
      <c r="AS79" s="29">
        <v>12191.19093786323</v>
      </c>
      <c r="AT79" s="29">
        <v>12356.25711166833</v>
      </c>
      <c r="AU79" s="29">
        <v>12510.666926634891</v>
      </c>
      <c r="AV79" s="29">
        <v>12670.373809334249</v>
      </c>
      <c r="AW79" s="29">
        <v>12842.053513941355</v>
      </c>
    </row>
    <row r="80" spans="1:49" x14ac:dyDescent="0.35">
      <c r="A80" s="3"/>
      <c r="B80" s="28" t="s">
        <v>10</v>
      </c>
      <c r="C80" s="26" t="s">
        <v>15</v>
      </c>
      <c r="D80" s="31">
        <v>15.5</v>
      </c>
      <c r="E80" s="31">
        <v>12.2</v>
      </c>
      <c r="F80" s="31">
        <v>16.8</v>
      </c>
      <c r="G80" s="31">
        <v>23</v>
      </c>
      <c r="H80" s="31">
        <v>17.899999999999999</v>
      </c>
      <c r="I80" s="31">
        <v>16.899999999999999</v>
      </c>
      <c r="J80" s="31">
        <v>20.3</v>
      </c>
      <c r="K80" s="31">
        <v>16.8</v>
      </c>
      <c r="L80" s="31">
        <v>15.5</v>
      </c>
      <c r="M80" s="31">
        <v>13.9</v>
      </c>
      <c r="N80" s="31">
        <v>12.6</v>
      </c>
      <c r="O80" s="31">
        <v>20.399999999999999</v>
      </c>
      <c r="P80" s="31">
        <v>14.3</v>
      </c>
      <c r="Q80" s="31">
        <v>16.100000000000001</v>
      </c>
      <c r="R80" s="31">
        <v>24.8</v>
      </c>
      <c r="S80" s="31">
        <v>15.5</v>
      </c>
      <c r="T80" s="31">
        <v>20.2</v>
      </c>
      <c r="U80" s="31">
        <v>25.7</v>
      </c>
      <c r="V80" s="31">
        <v>29.7</v>
      </c>
      <c r="W80" s="31">
        <v>26.7</v>
      </c>
      <c r="X80" s="31">
        <v>24.7</v>
      </c>
      <c r="Y80" s="31">
        <v>39.9</v>
      </c>
      <c r="Z80" s="31">
        <v>35.1</v>
      </c>
      <c r="AA80" s="31">
        <v>35.299999999999997</v>
      </c>
      <c r="AB80" s="31">
        <v>28.2</v>
      </c>
      <c r="AC80" s="31">
        <v>24</v>
      </c>
      <c r="AD80" s="31">
        <v>27.9</v>
      </c>
      <c r="AE80" s="31">
        <v>24.1</v>
      </c>
      <c r="AF80" s="31">
        <v>22.9</v>
      </c>
      <c r="AG80" s="31">
        <v>29.6</v>
      </c>
      <c r="AH80" s="31">
        <v>28.290907707524902</v>
      </c>
      <c r="AI80" s="31">
        <v>41.021731151552203</v>
      </c>
      <c r="AJ80" s="31">
        <v>37.903699160139702</v>
      </c>
      <c r="AK80" s="31">
        <v>38.483787583820003</v>
      </c>
      <c r="AL80" s="31">
        <v>31.804337245920401</v>
      </c>
      <c r="AM80" s="31">
        <v>34.929668719621915</v>
      </c>
      <c r="AN80" s="31">
        <v>34.107731257816035</v>
      </c>
      <c r="AO80" s="31">
        <v>34.144958344870005</v>
      </c>
      <c r="AP80" s="31">
        <v>34.276716159806725</v>
      </c>
      <c r="AQ80" s="31">
        <v>34.164081836494752</v>
      </c>
      <c r="AR80" s="31">
        <v>33.997027027581275</v>
      </c>
      <c r="AS80" s="31">
        <v>33.957841100640451</v>
      </c>
      <c r="AT80" s="31">
        <v>33.998159140030907</v>
      </c>
      <c r="AU80" s="31">
        <v>33.975632257731775</v>
      </c>
      <c r="AV80" s="31">
        <v>33.854204740388766</v>
      </c>
      <c r="AW80" s="31">
        <v>33.658120744703062</v>
      </c>
    </row>
    <row r="81" spans="1:49" x14ac:dyDescent="0.35">
      <c r="A81" s="3"/>
      <c r="B81" s="27"/>
      <c r="C81" s="26"/>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
      <c r="AK81" s="3"/>
      <c r="AL81" s="3"/>
      <c r="AM81" s="3"/>
      <c r="AN81" s="3"/>
      <c r="AO81" s="3"/>
      <c r="AP81" s="3"/>
      <c r="AQ81" s="3"/>
      <c r="AR81" s="3"/>
      <c r="AS81" s="3"/>
      <c r="AT81" s="3"/>
      <c r="AU81" s="3"/>
      <c r="AV81" s="3"/>
      <c r="AW81" s="3"/>
    </row>
    <row r="82" spans="1:49" x14ac:dyDescent="0.35">
      <c r="A82" s="3"/>
      <c r="B82" s="27" t="s">
        <v>34</v>
      </c>
      <c r="C82" s="26"/>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
      <c r="AK82" s="3"/>
      <c r="AL82" s="3"/>
      <c r="AM82" s="3"/>
      <c r="AN82" s="3"/>
      <c r="AO82" s="3"/>
      <c r="AP82" s="3"/>
      <c r="AQ82" s="3"/>
      <c r="AR82" s="3"/>
      <c r="AS82" s="3"/>
      <c r="AT82" s="3"/>
      <c r="AU82" s="3"/>
      <c r="AV82" s="3"/>
      <c r="AW82" s="3"/>
    </row>
    <row r="83" spans="1:49" x14ac:dyDescent="0.35">
      <c r="A83" s="3"/>
      <c r="B83" s="28" t="s">
        <v>3</v>
      </c>
      <c r="C83" s="26" t="s">
        <v>35</v>
      </c>
      <c r="D83" s="29">
        <v>150000</v>
      </c>
      <c r="E83" s="29">
        <v>158000</v>
      </c>
      <c r="F83" s="29">
        <v>146000</v>
      </c>
      <c r="G83" s="29">
        <v>143000</v>
      </c>
      <c r="H83" s="29">
        <v>133000</v>
      </c>
      <c r="I83" s="29">
        <v>125000</v>
      </c>
      <c r="J83" s="29">
        <v>134000</v>
      </c>
      <c r="K83" s="29">
        <v>125000</v>
      </c>
      <c r="L83" s="29">
        <v>126000</v>
      </c>
      <c r="M83" s="29">
        <v>121000</v>
      </c>
      <c r="N83" s="29">
        <v>124000</v>
      </c>
      <c r="O83" s="29">
        <v>118000</v>
      </c>
      <c r="P83" s="29">
        <v>118000</v>
      </c>
      <c r="Q83" s="29">
        <v>117000</v>
      </c>
      <c r="R83" s="29">
        <v>105000</v>
      </c>
      <c r="S83" s="29">
        <v>92000</v>
      </c>
      <c r="T83" s="29">
        <v>100000</v>
      </c>
      <c r="U83" s="29">
        <v>97000</v>
      </c>
      <c r="V83" s="29">
        <v>82000</v>
      </c>
      <c r="W83" s="29">
        <v>83000</v>
      </c>
      <c r="X83" s="29">
        <v>84000</v>
      </c>
      <c r="Y83" s="29">
        <v>84000</v>
      </c>
      <c r="Z83" s="29">
        <v>88000</v>
      </c>
      <c r="AA83" s="29">
        <v>82000</v>
      </c>
      <c r="AB83" s="29">
        <v>79000</v>
      </c>
      <c r="AC83" s="29">
        <v>82000</v>
      </c>
      <c r="AD83" s="29">
        <v>80000</v>
      </c>
      <c r="AE83" s="29">
        <v>75000</v>
      </c>
      <c r="AF83" s="29">
        <v>74500</v>
      </c>
      <c r="AG83" s="29">
        <v>73000</v>
      </c>
      <c r="AH83" s="29">
        <v>72000</v>
      </c>
      <c r="AI83" s="29">
        <v>76000</v>
      </c>
      <c r="AJ83" s="29">
        <v>74000</v>
      </c>
      <c r="AK83" s="29">
        <v>76000</v>
      </c>
      <c r="AL83" s="29">
        <v>73000</v>
      </c>
      <c r="AM83" s="29">
        <v>70000</v>
      </c>
      <c r="AN83" s="29">
        <v>72355.156317630215</v>
      </c>
      <c r="AO83" s="29">
        <v>72936.188882696719</v>
      </c>
      <c r="AP83" s="29">
        <v>73178.974646117145</v>
      </c>
      <c r="AQ83" s="29">
        <v>73255.052729328861</v>
      </c>
      <c r="AR83" s="29">
        <v>73283.249240844743</v>
      </c>
      <c r="AS83" s="29">
        <v>73299.335273802106</v>
      </c>
      <c r="AT83" s="29">
        <v>73312.46422280281</v>
      </c>
      <c r="AU83" s="29">
        <v>73324.956906246865</v>
      </c>
      <c r="AV83" s="29">
        <v>73337.278801682813</v>
      </c>
      <c r="AW83" s="29">
        <v>73349.601779037534</v>
      </c>
    </row>
    <row r="84" spans="1:49" x14ac:dyDescent="0.35">
      <c r="A84" s="3"/>
      <c r="B84" s="28" t="s">
        <v>5</v>
      </c>
      <c r="C84" s="26" t="s">
        <v>35</v>
      </c>
      <c r="D84" s="29">
        <v>145000</v>
      </c>
      <c r="E84" s="29">
        <v>154000</v>
      </c>
      <c r="F84" s="29">
        <v>142000</v>
      </c>
      <c r="G84" s="29">
        <v>111000</v>
      </c>
      <c r="H84" s="29">
        <v>120000</v>
      </c>
      <c r="I84" s="29">
        <v>121000</v>
      </c>
      <c r="J84" s="29">
        <v>131000</v>
      </c>
      <c r="K84" s="29">
        <v>110000</v>
      </c>
      <c r="L84" s="29">
        <v>122000</v>
      </c>
      <c r="M84" s="29">
        <v>110000</v>
      </c>
      <c r="N84" s="29">
        <v>110000</v>
      </c>
      <c r="O84" s="29">
        <v>110000</v>
      </c>
      <c r="P84" s="29">
        <v>102000</v>
      </c>
      <c r="Q84" s="29">
        <v>112000</v>
      </c>
      <c r="R84" s="29">
        <v>101000</v>
      </c>
      <c r="S84" s="29">
        <v>82000</v>
      </c>
      <c r="T84" s="29">
        <v>98000</v>
      </c>
      <c r="U84" s="29">
        <v>91000</v>
      </c>
      <c r="V84" s="29">
        <v>81000</v>
      </c>
      <c r="W84" s="29">
        <v>75000</v>
      </c>
      <c r="X84" s="29">
        <v>80000</v>
      </c>
      <c r="Y84" s="29">
        <v>77000</v>
      </c>
      <c r="Z84" s="29">
        <v>84000</v>
      </c>
      <c r="AA84" s="29">
        <v>79000</v>
      </c>
      <c r="AB84" s="29">
        <v>77000</v>
      </c>
      <c r="AC84" s="29">
        <v>80000</v>
      </c>
      <c r="AD84" s="29">
        <v>72000</v>
      </c>
      <c r="AE84" s="29">
        <v>74000</v>
      </c>
      <c r="AF84" s="29">
        <v>73000</v>
      </c>
      <c r="AG84" s="29">
        <v>58000</v>
      </c>
      <c r="AH84" s="29">
        <v>70000</v>
      </c>
      <c r="AI84" s="29">
        <v>75000</v>
      </c>
      <c r="AJ84" s="29">
        <v>72500</v>
      </c>
      <c r="AK84" s="29">
        <v>75500</v>
      </c>
      <c r="AL84" s="29">
        <v>72300</v>
      </c>
      <c r="AM84" s="29">
        <v>69000</v>
      </c>
      <c r="AN84" s="29">
        <v>70888.49774362419</v>
      </c>
      <c r="AO84" s="29">
        <v>71457.752621560969</v>
      </c>
      <c r="AP84" s="29">
        <v>71695.617051939087</v>
      </c>
      <c r="AQ84" s="29">
        <v>71770.153011842456</v>
      </c>
      <c r="AR84" s="29">
        <v>71797.777972449243</v>
      </c>
      <c r="AS84" s="29">
        <v>71813.537937170986</v>
      </c>
      <c r="AT84" s="29">
        <v>71826.400758827076</v>
      </c>
      <c r="AU84" s="29">
        <v>71838.640212201324</v>
      </c>
      <c r="AV84" s="29">
        <v>71850.712339486534</v>
      </c>
      <c r="AW84" s="29">
        <v>71862.785526759748</v>
      </c>
    </row>
    <row r="85" spans="1:49" x14ac:dyDescent="0.35">
      <c r="A85" s="3"/>
      <c r="B85" s="28" t="s">
        <v>6</v>
      </c>
      <c r="C85" s="26" t="s">
        <v>36</v>
      </c>
      <c r="D85" s="29">
        <v>115</v>
      </c>
      <c r="E85" s="29">
        <v>195</v>
      </c>
      <c r="F85" s="29">
        <v>195</v>
      </c>
      <c r="G85" s="29">
        <v>190</v>
      </c>
      <c r="H85" s="29">
        <v>235</v>
      </c>
      <c r="I85" s="29">
        <v>210</v>
      </c>
      <c r="J85" s="29">
        <v>220</v>
      </c>
      <c r="K85" s="29">
        <v>200</v>
      </c>
      <c r="L85" s="29">
        <v>235</v>
      </c>
      <c r="M85" s="29">
        <v>240</v>
      </c>
      <c r="N85" s="29">
        <v>245</v>
      </c>
      <c r="O85" s="29">
        <v>240</v>
      </c>
      <c r="P85" s="29">
        <v>230</v>
      </c>
      <c r="Q85" s="29">
        <v>245</v>
      </c>
      <c r="R85" s="29">
        <v>265</v>
      </c>
      <c r="S85" s="29">
        <v>250</v>
      </c>
      <c r="T85" s="29">
        <v>260</v>
      </c>
      <c r="U85" s="29">
        <v>260</v>
      </c>
      <c r="V85" s="29">
        <v>280</v>
      </c>
      <c r="W85" s="29">
        <v>255</v>
      </c>
      <c r="X85" s="29">
        <v>275</v>
      </c>
      <c r="Y85" s="29">
        <v>245</v>
      </c>
      <c r="Z85" s="29">
        <v>300</v>
      </c>
      <c r="AA85" s="29">
        <v>290</v>
      </c>
      <c r="AB85" s="29">
        <v>310</v>
      </c>
      <c r="AC85" s="29">
        <v>345</v>
      </c>
      <c r="AD85" s="29">
        <v>300</v>
      </c>
      <c r="AE85" s="29">
        <v>330</v>
      </c>
      <c r="AF85" s="29">
        <v>325</v>
      </c>
      <c r="AG85" s="29">
        <v>335</v>
      </c>
      <c r="AH85" s="29">
        <v>340</v>
      </c>
      <c r="AI85" s="29">
        <v>300</v>
      </c>
      <c r="AJ85" s="29">
        <v>300</v>
      </c>
      <c r="AK85" s="29">
        <v>350</v>
      </c>
      <c r="AL85" s="29">
        <v>350</v>
      </c>
      <c r="AM85" s="29">
        <v>360</v>
      </c>
      <c r="AN85" s="29">
        <v>360.87878787878799</v>
      </c>
      <c r="AO85" s="29">
        <v>364.65151515151501</v>
      </c>
      <c r="AP85" s="29">
        <v>368.42424242424289</v>
      </c>
      <c r="AQ85" s="29">
        <v>372.19696969696997</v>
      </c>
      <c r="AR85" s="29">
        <v>375.969696969697</v>
      </c>
      <c r="AS85" s="29">
        <v>379.74242424242402</v>
      </c>
      <c r="AT85" s="29">
        <v>383.51515151515201</v>
      </c>
      <c r="AU85" s="29">
        <v>387.28787878787898</v>
      </c>
      <c r="AV85" s="29">
        <v>391.06060606060601</v>
      </c>
      <c r="AW85" s="29">
        <v>394.83333333333297</v>
      </c>
    </row>
    <row r="86" spans="1:49" x14ac:dyDescent="0.35">
      <c r="A86" s="3"/>
      <c r="B86" s="28" t="s">
        <v>8</v>
      </c>
      <c r="C86" s="26" t="s">
        <v>33</v>
      </c>
      <c r="D86" s="29">
        <v>16675</v>
      </c>
      <c r="E86" s="29">
        <v>30030</v>
      </c>
      <c r="F86" s="29">
        <v>27690</v>
      </c>
      <c r="G86" s="29">
        <v>21090</v>
      </c>
      <c r="H86" s="29">
        <v>28200</v>
      </c>
      <c r="I86" s="29">
        <v>25410</v>
      </c>
      <c r="J86" s="29">
        <v>28820</v>
      </c>
      <c r="K86" s="29">
        <v>22000</v>
      </c>
      <c r="L86" s="29">
        <v>28670</v>
      </c>
      <c r="M86" s="29">
        <v>26400</v>
      </c>
      <c r="N86" s="29">
        <v>26950</v>
      </c>
      <c r="O86" s="29">
        <v>26400</v>
      </c>
      <c r="P86" s="29">
        <v>23460</v>
      </c>
      <c r="Q86" s="29">
        <v>27440</v>
      </c>
      <c r="R86" s="29">
        <v>26765</v>
      </c>
      <c r="S86" s="29">
        <v>20500</v>
      </c>
      <c r="T86" s="29">
        <v>25480</v>
      </c>
      <c r="U86" s="29">
        <v>23660</v>
      </c>
      <c r="V86" s="29">
        <v>22680</v>
      </c>
      <c r="W86" s="29">
        <v>19125</v>
      </c>
      <c r="X86" s="29">
        <v>22000</v>
      </c>
      <c r="Y86" s="29">
        <v>18865</v>
      </c>
      <c r="Z86" s="29">
        <v>25200</v>
      </c>
      <c r="AA86" s="29">
        <v>22910</v>
      </c>
      <c r="AB86" s="29">
        <v>23870</v>
      </c>
      <c r="AC86" s="29">
        <v>27600</v>
      </c>
      <c r="AD86" s="29">
        <v>21600</v>
      </c>
      <c r="AE86" s="29">
        <v>24420</v>
      </c>
      <c r="AF86" s="29">
        <v>23725</v>
      </c>
      <c r="AG86" s="29">
        <v>19430</v>
      </c>
      <c r="AH86" s="29">
        <v>23800</v>
      </c>
      <c r="AI86" s="29">
        <v>22500</v>
      </c>
      <c r="AJ86" s="29">
        <v>21750</v>
      </c>
      <c r="AK86" s="29">
        <v>26425</v>
      </c>
      <c r="AL86" s="29">
        <v>25305</v>
      </c>
      <c r="AM86" s="29">
        <v>24840</v>
      </c>
      <c r="AN86" s="29">
        <v>25582.155140267289</v>
      </c>
      <c r="AO86" s="29">
        <v>26057.17776277454</v>
      </c>
      <c r="AP86" s="29">
        <v>26414.40339749986</v>
      </c>
      <c r="AQ86" s="29">
        <v>26712.633465696581</v>
      </c>
      <c r="AR86" s="29">
        <v>26993.788827400782</v>
      </c>
      <c r="AS86" s="29">
        <v>27270.646989688768</v>
      </c>
      <c r="AT86" s="29">
        <v>27546.512969812749</v>
      </c>
      <c r="AU86" s="29">
        <v>27822.23458279359</v>
      </c>
      <c r="AV86" s="29">
        <v>28097.983113372222</v>
      </c>
      <c r="AW86" s="29">
        <v>28373.82315215778</v>
      </c>
    </row>
    <row r="87" spans="1:49" x14ac:dyDescent="0.35">
      <c r="A87" s="3"/>
      <c r="B87" s="28" t="s">
        <v>10</v>
      </c>
      <c r="C87" s="26" t="s">
        <v>15</v>
      </c>
      <c r="D87" s="31">
        <v>5.7</v>
      </c>
      <c r="E87" s="31">
        <v>3.95</v>
      </c>
      <c r="F87" s="31">
        <v>4.55</v>
      </c>
      <c r="G87" s="31">
        <v>6.25</v>
      </c>
      <c r="H87" s="31">
        <v>4.5999999999999996</v>
      </c>
      <c r="I87" s="31">
        <v>5.4</v>
      </c>
      <c r="J87" s="31">
        <v>4.7</v>
      </c>
      <c r="K87" s="31">
        <v>5.65</v>
      </c>
      <c r="L87" s="31">
        <v>5.3</v>
      </c>
      <c r="M87" s="31">
        <v>5.6</v>
      </c>
      <c r="N87" s="31">
        <v>5.45</v>
      </c>
      <c r="O87" s="31">
        <v>6</v>
      </c>
      <c r="P87" s="31">
        <v>6.25</v>
      </c>
      <c r="Q87" s="31">
        <v>5.45</v>
      </c>
      <c r="R87" s="31">
        <v>5.8</v>
      </c>
      <c r="S87" s="31">
        <v>6.85</v>
      </c>
      <c r="T87" s="31">
        <v>6.45</v>
      </c>
      <c r="U87" s="31">
        <v>6.9</v>
      </c>
      <c r="V87" s="31">
        <v>8.3000000000000007</v>
      </c>
      <c r="W87" s="31">
        <v>9.4499999999999993</v>
      </c>
      <c r="X87" s="31">
        <v>8.75</v>
      </c>
      <c r="Y87" s="31">
        <v>9.1999999999999993</v>
      </c>
      <c r="Z87" s="31">
        <v>8.9499999999999993</v>
      </c>
      <c r="AA87" s="31">
        <v>10.3</v>
      </c>
      <c r="AB87" s="31">
        <v>9.4</v>
      </c>
      <c r="AC87" s="31">
        <v>9.25</v>
      </c>
      <c r="AD87" s="31">
        <v>10.3</v>
      </c>
      <c r="AE87" s="31">
        <v>9.1300000000000008</v>
      </c>
      <c r="AF87" s="31">
        <v>9.5299999999999994</v>
      </c>
      <c r="AG87" s="31">
        <v>11.5</v>
      </c>
      <c r="AH87" s="31">
        <v>11.7</v>
      </c>
      <c r="AI87" s="31">
        <v>11.5</v>
      </c>
      <c r="AJ87" s="31">
        <v>12.9</v>
      </c>
      <c r="AK87" s="31">
        <v>15.3</v>
      </c>
      <c r="AL87" s="31">
        <v>13.4</v>
      </c>
      <c r="AM87" s="31">
        <v>11.03131313131313</v>
      </c>
      <c r="AN87" s="31">
        <v>14.049911533471739</v>
      </c>
      <c r="AO87" s="31">
        <v>14.271860239070939</v>
      </c>
      <c r="AP87" s="31">
        <v>14.50801301407345</v>
      </c>
      <c r="AQ87" s="31">
        <v>14.82901905707768</v>
      </c>
      <c r="AR87" s="31">
        <v>15.17020243115393</v>
      </c>
      <c r="AS87" s="31">
        <v>15.51753102032735</v>
      </c>
      <c r="AT87" s="31">
        <v>15.872475947614189</v>
      </c>
      <c r="AU87" s="31">
        <v>16.23364246716703</v>
      </c>
      <c r="AV87" s="31">
        <v>16.60155491354914</v>
      </c>
      <c r="AW87" s="31">
        <v>16.977380626038901</v>
      </c>
    </row>
    <row r="88" spans="1:49" ht="15" thickBot="1" x14ac:dyDescent="0.4">
      <c r="A88" s="3"/>
      <c r="B88" s="32"/>
      <c r="C88" s="34"/>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row>
    <row r="89" spans="1:49" x14ac:dyDescent="0.35">
      <c r="A89" s="3"/>
      <c r="B89" s="3"/>
      <c r="C89" s="26"/>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row>
  </sheetData>
  <sheetProtection algorithmName="SHA-512" hashValue="JFlVsdgpaE1SAWwfh9qBadva0CqkZbXz7KAtAy6l2ZkSVai5ZHZ7ssQldivpR/5NR31zTNTTG2pNiKglXw/pAA==" saltValue="zx9+7/jYZf4pvJ2ZwWj8Qw==" spinCount="100000" sheet="1" objects="1" scenarios="1"/>
  <hyperlinks>
    <hyperlink ref="A1" location="TOC!A1" display="TOC" xr:uid="{DA9F34A2-3667-4809-9A00-E965D02E68F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66345-FE41-4C63-917E-2E9BFBD412B4}">
  <dimension ref="A1:BC104"/>
  <sheetViews>
    <sheetView workbookViewId="0">
      <pane xSplit="3" ySplit="2" topLeftCell="D3" activePane="bottomRight" state="frozen"/>
      <selection pane="topRight" activeCell="C1" sqref="C1"/>
      <selection pane="bottomLeft" activeCell="A2" sqref="A2"/>
      <selection pane="bottomRight" activeCell="D3" sqref="D3"/>
    </sheetView>
  </sheetViews>
  <sheetFormatPr defaultColWidth="8" defaultRowHeight="14.5" x14ac:dyDescent="0.35"/>
  <cols>
    <col min="1" max="1" width="8" style="4"/>
    <col min="2" max="2" width="47.83203125" style="4" customWidth="1"/>
    <col min="3" max="3" width="14.6640625" style="4" bestFit="1" customWidth="1"/>
    <col min="4" max="35" width="10.58203125" style="4" customWidth="1"/>
    <col min="36" max="49" width="9.58203125" style="4" bestFit="1" customWidth="1"/>
    <col min="50" max="16384" width="8" style="4"/>
  </cols>
  <sheetData>
    <row r="1" spans="1:49" x14ac:dyDescent="0.35">
      <c r="A1" s="18" t="s">
        <v>326</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row>
    <row r="2" spans="1:49" x14ac:dyDescent="0.35">
      <c r="A2" s="15"/>
      <c r="B2" s="20" t="s">
        <v>328</v>
      </c>
      <c r="C2" s="21" t="s">
        <v>1</v>
      </c>
      <c r="D2" s="20">
        <v>1990</v>
      </c>
      <c r="E2" s="20">
        <v>1991</v>
      </c>
      <c r="F2" s="20">
        <v>1992</v>
      </c>
      <c r="G2" s="20">
        <v>1993</v>
      </c>
      <c r="H2" s="20">
        <v>1994</v>
      </c>
      <c r="I2" s="20">
        <v>1995</v>
      </c>
      <c r="J2" s="20">
        <v>1996</v>
      </c>
      <c r="K2" s="20">
        <v>1997</v>
      </c>
      <c r="L2" s="20">
        <v>1998</v>
      </c>
      <c r="M2" s="20">
        <v>1999</v>
      </c>
      <c r="N2" s="20">
        <v>2000</v>
      </c>
      <c r="O2" s="20">
        <v>2001</v>
      </c>
      <c r="P2" s="20">
        <v>2002</v>
      </c>
      <c r="Q2" s="20">
        <v>2003</v>
      </c>
      <c r="R2" s="20">
        <v>2004</v>
      </c>
      <c r="S2" s="20">
        <v>2005</v>
      </c>
      <c r="T2" s="20">
        <v>2006</v>
      </c>
      <c r="U2" s="20">
        <v>2007</v>
      </c>
      <c r="V2" s="20">
        <v>2008</v>
      </c>
      <c r="W2" s="20">
        <v>2009</v>
      </c>
      <c r="X2" s="20">
        <v>2010</v>
      </c>
      <c r="Y2" s="20">
        <v>2011</v>
      </c>
      <c r="Z2" s="20">
        <v>2012</v>
      </c>
      <c r="AA2" s="20">
        <v>2013</v>
      </c>
      <c r="AB2" s="20">
        <v>2014</v>
      </c>
      <c r="AC2" s="20">
        <v>2015</v>
      </c>
      <c r="AD2" s="20">
        <v>2016</v>
      </c>
      <c r="AE2" s="20">
        <v>2017</v>
      </c>
      <c r="AF2" s="20">
        <v>2018</v>
      </c>
      <c r="AG2" s="20">
        <v>2019</v>
      </c>
      <c r="AH2" s="20">
        <v>2020</v>
      </c>
      <c r="AI2" s="20">
        <v>2021</v>
      </c>
      <c r="AJ2" s="20">
        <v>2022</v>
      </c>
      <c r="AK2" s="20">
        <v>2023</v>
      </c>
      <c r="AL2" s="20">
        <v>2024</v>
      </c>
      <c r="AM2" s="20">
        <v>2025</v>
      </c>
      <c r="AN2" s="20">
        <v>2026</v>
      </c>
      <c r="AO2" s="20">
        <v>2027</v>
      </c>
      <c r="AP2" s="20">
        <v>2028</v>
      </c>
      <c r="AQ2" s="20">
        <v>2029</v>
      </c>
      <c r="AR2" s="20">
        <v>2030</v>
      </c>
      <c r="AS2" s="20">
        <v>2031</v>
      </c>
      <c r="AT2" s="20">
        <v>2032</v>
      </c>
      <c r="AU2" s="20">
        <v>2033</v>
      </c>
      <c r="AV2" s="20">
        <v>2034</v>
      </c>
      <c r="AW2" s="20">
        <v>2035</v>
      </c>
    </row>
    <row r="3" spans="1:49" x14ac:dyDescent="0.35">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row>
    <row r="4" spans="1:49" x14ac:dyDescent="0.35">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row>
    <row r="5" spans="1:49" x14ac:dyDescent="0.35">
      <c r="A5" s="3"/>
      <c r="B5" s="20" t="s">
        <v>54</v>
      </c>
      <c r="C5" s="21"/>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row>
    <row r="6" spans="1:49" ht="15" thickBot="1" x14ac:dyDescent="0.4">
      <c r="A6" s="3"/>
      <c r="B6" s="24"/>
      <c r="C6" s="25" t="s">
        <v>1</v>
      </c>
      <c r="D6" s="24">
        <v>1990</v>
      </c>
      <c r="E6" s="24">
        <v>1991</v>
      </c>
      <c r="F6" s="24">
        <v>1992</v>
      </c>
      <c r="G6" s="24">
        <v>1993</v>
      </c>
      <c r="H6" s="24">
        <v>1994</v>
      </c>
      <c r="I6" s="24">
        <v>1995</v>
      </c>
      <c r="J6" s="24">
        <v>1996</v>
      </c>
      <c r="K6" s="24">
        <v>1997</v>
      </c>
      <c r="L6" s="24">
        <v>1998</v>
      </c>
      <c r="M6" s="24">
        <v>1999</v>
      </c>
      <c r="N6" s="24">
        <v>2000</v>
      </c>
      <c r="O6" s="24">
        <v>2001</v>
      </c>
      <c r="P6" s="24">
        <v>2002</v>
      </c>
      <c r="Q6" s="24">
        <v>2003</v>
      </c>
      <c r="R6" s="24">
        <v>2004</v>
      </c>
      <c r="S6" s="24">
        <v>2005</v>
      </c>
      <c r="T6" s="24">
        <v>2006</v>
      </c>
      <c r="U6" s="24">
        <v>2007</v>
      </c>
      <c r="V6" s="24">
        <v>2008</v>
      </c>
      <c r="W6" s="24">
        <v>2009</v>
      </c>
      <c r="X6" s="24">
        <v>2010</v>
      </c>
      <c r="Y6" s="24">
        <v>2011</v>
      </c>
      <c r="Z6" s="24">
        <v>2012</v>
      </c>
      <c r="AA6" s="24">
        <v>2013</v>
      </c>
      <c r="AB6" s="24">
        <v>2014</v>
      </c>
      <c r="AC6" s="24">
        <v>2015</v>
      </c>
      <c r="AD6" s="24">
        <v>2016</v>
      </c>
      <c r="AE6" s="24">
        <v>2017</v>
      </c>
      <c r="AF6" s="24">
        <v>2018</v>
      </c>
      <c r="AG6" s="24">
        <v>2019</v>
      </c>
      <c r="AH6" s="24">
        <v>2020</v>
      </c>
      <c r="AI6" s="24">
        <v>2021</v>
      </c>
      <c r="AJ6" s="24">
        <v>2022</v>
      </c>
      <c r="AK6" s="24">
        <v>2023</v>
      </c>
      <c r="AL6" s="24">
        <v>2024</v>
      </c>
      <c r="AM6" s="24">
        <v>2025</v>
      </c>
      <c r="AN6" s="24">
        <v>2026</v>
      </c>
      <c r="AO6" s="24">
        <v>2027</v>
      </c>
      <c r="AP6" s="24">
        <v>2028</v>
      </c>
      <c r="AQ6" s="24">
        <v>2029</v>
      </c>
      <c r="AR6" s="24">
        <v>2030</v>
      </c>
      <c r="AS6" s="24">
        <v>2031</v>
      </c>
      <c r="AT6" s="24">
        <v>2032</v>
      </c>
      <c r="AU6" s="24">
        <v>2033</v>
      </c>
      <c r="AV6" s="24">
        <v>2034</v>
      </c>
      <c r="AW6" s="24">
        <v>2035</v>
      </c>
    </row>
    <row r="7" spans="1:49" x14ac:dyDescent="0.35">
      <c r="A7" s="3"/>
      <c r="B7" s="35"/>
      <c r="C7" s="36"/>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row>
    <row r="8" spans="1:49" x14ac:dyDescent="0.35">
      <c r="A8" s="3"/>
      <c r="B8" s="27" t="s">
        <v>55</v>
      </c>
      <c r="C8" s="26"/>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row>
    <row r="9" spans="1:49" x14ac:dyDescent="0.35">
      <c r="A9" s="3"/>
      <c r="B9" s="28" t="s">
        <v>56</v>
      </c>
      <c r="C9" s="26" t="s">
        <v>57</v>
      </c>
      <c r="D9" s="37">
        <v>1650</v>
      </c>
      <c r="E9" s="37">
        <v>1700</v>
      </c>
      <c r="F9" s="37">
        <v>1750</v>
      </c>
      <c r="G9" s="37">
        <v>1750</v>
      </c>
      <c r="H9" s="37">
        <v>1920</v>
      </c>
      <c r="I9" s="37">
        <v>1960</v>
      </c>
      <c r="J9" s="37">
        <v>1960</v>
      </c>
      <c r="K9" s="37">
        <v>1940</v>
      </c>
      <c r="L9" s="37">
        <v>1820</v>
      </c>
      <c r="M9" s="37">
        <v>1920</v>
      </c>
      <c r="N9" s="37">
        <v>1880</v>
      </c>
      <c r="O9" s="37">
        <v>1980</v>
      </c>
      <c r="P9" s="37">
        <v>1970</v>
      </c>
      <c r="Q9" s="37">
        <v>1880</v>
      </c>
      <c r="R9" s="37">
        <v>1750</v>
      </c>
      <c r="S9" s="37">
        <v>1710</v>
      </c>
      <c r="T9" s="37">
        <v>1720</v>
      </c>
      <c r="U9" s="37">
        <v>1850</v>
      </c>
      <c r="V9" s="37">
        <v>1810</v>
      </c>
      <c r="W9" s="37">
        <v>1760</v>
      </c>
      <c r="X9" s="37">
        <v>1720</v>
      </c>
      <c r="Y9" s="37">
        <v>1700</v>
      </c>
      <c r="Z9" s="37">
        <v>1690</v>
      </c>
      <c r="AA9" s="37">
        <v>1790</v>
      </c>
      <c r="AB9" s="37">
        <v>1750</v>
      </c>
      <c r="AC9" s="37">
        <v>1640</v>
      </c>
      <c r="AD9" s="37">
        <v>1710</v>
      </c>
      <c r="AE9" s="37">
        <v>1820</v>
      </c>
      <c r="AF9" s="37">
        <v>1860</v>
      </c>
      <c r="AG9" s="37">
        <v>1830</v>
      </c>
      <c r="AH9" s="37">
        <v>1880</v>
      </c>
      <c r="AI9" s="37">
        <v>1950</v>
      </c>
      <c r="AJ9" s="37">
        <v>1860</v>
      </c>
      <c r="AK9" s="37">
        <v>1740</v>
      </c>
      <c r="AL9" s="37">
        <v>1660</v>
      </c>
      <c r="AM9" s="37">
        <v>1680</v>
      </c>
      <c r="AN9" s="37">
        <v>1730</v>
      </c>
      <c r="AO9" s="37">
        <v>1735.0963485074299</v>
      </c>
      <c r="AP9" s="37">
        <v>1745.065264206326</v>
      </c>
      <c r="AQ9" s="37">
        <v>1756.7130119548096</v>
      </c>
      <c r="AR9" s="37">
        <v>1770.7375918178691</v>
      </c>
      <c r="AS9" s="37">
        <v>1781.8281605390553</v>
      </c>
      <c r="AT9" s="37">
        <v>1788.7539110362034</v>
      </c>
      <c r="AU9" s="37">
        <v>1799.7363912062242</v>
      </c>
      <c r="AV9" s="37">
        <v>1813.939271319322</v>
      </c>
      <c r="AW9" s="37">
        <v>1828.9942017616327</v>
      </c>
    </row>
    <row r="10" spans="1:49" x14ac:dyDescent="0.35">
      <c r="A10" s="3"/>
      <c r="B10" s="38" t="s">
        <v>58</v>
      </c>
      <c r="C10" s="26" t="s">
        <v>57</v>
      </c>
      <c r="D10" s="37">
        <v>855</v>
      </c>
      <c r="E10" s="37">
        <v>875</v>
      </c>
      <c r="F10" s="37">
        <v>870</v>
      </c>
      <c r="G10" s="37">
        <v>875</v>
      </c>
      <c r="H10" s="37">
        <v>941</v>
      </c>
      <c r="I10" s="37">
        <v>975</v>
      </c>
      <c r="J10" s="37">
        <v>947</v>
      </c>
      <c r="K10" s="37">
        <v>950</v>
      </c>
      <c r="L10" s="37">
        <v>906</v>
      </c>
      <c r="M10" s="37">
        <v>980</v>
      </c>
      <c r="N10" s="37">
        <v>970</v>
      </c>
      <c r="O10" s="37">
        <v>1004</v>
      </c>
      <c r="P10" s="37">
        <v>1008</v>
      </c>
      <c r="Q10" s="37">
        <v>973</v>
      </c>
      <c r="R10" s="37">
        <v>937</v>
      </c>
      <c r="S10" s="37">
        <v>947</v>
      </c>
      <c r="T10" s="37">
        <v>937</v>
      </c>
      <c r="U10" s="37">
        <v>940</v>
      </c>
      <c r="V10" s="37">
        <v>924</v>
      </c>
      <c r="W10" s="37">
        <v>895</v>
      </c>
      <c r="X10" s="37">
        <v>869</v>
      </c>
      <c r="Y10" s="37">
        <v>880</v>
      </c>
      <c r="Z10" s="37">
        <v>862</v>
      </c>
      <c r="AA10" s="37">
        <v>922</v>
      </c>
      <c r="AB10" s="37">
        <v>923</v>
      </c>
      <c r="AC10" s="37">
        <v>894</v>
      </c>
      <c r="AD10" s="37">
        <v>904</v>
      </c>
      <c r="AE10" s="37">
        <v>954</v>
      </c>
      <c r="AF10" s="37">
        <v>964</v>
      </c>
      <c r="AG10" s="37">
        <v>975</v>
      </c>
      <c r="AH10" s="37">
        <v>995</v>
      </c>
      <c r="AI10" s="37">
        <v>965</v>
      </c>
      <c r="AJ10" s="37">
        <v>935</v>
      </c>
      <c r="AK10" s="37">
        <v>876</v>
      </c>
      <c r="AL10" s="37">
        <v>860</v>
      </c>
      <c r="AM10" s="37">
        <v>870</v>
      </c>
      <c r="AN10" s="37">
        <v>891</v>
      </c>
      <c r="AO10" s="37">
        <v>914.75731302604277</v>
      </c>
      <c r="AP10" s="37">
        <v>941.00312593403839</v>
      </c>
      <c r="AQ10" s="37">
        <v>973.78352354468757</v>
      </c>
      <c r="AR10" s="37">
        <v>1004.833537976416</v>
      </c>
      <c r="AS10" s="37">
        <v>1026.7449274906155</v>
      </c>
      <c r="AT10" s="37">
        <v>1036.8439823966069</v>
      </c>
      <c r="AU10" s="37">
        <v>1033.2573582072378</v>
      </c>
      <c r="AV10" s="37">
        <v>1019.6879593428735</v>
      </c>
      <c r="AW10" s="37">
        <v>998.98364601952062</v>
      </c>
    </row>
    <row r="11" spans="1:49" x14ac:dyDescent="0.35">
      <c r="A11" s="3"/>
      <c r="B11" s="38" t="s">
        <v>59</v>
      </c>
      <c r="C11" s="26" t="s">
        <v>57</v>
      </c>
      <c r="D11" s="37">
        <v>85</v>
      </c>
      <c r="E11" s="37">
        <v>85</v>
      </c>
      <c r="F11" s="37">
        <v>80</v>
      </c>
      <c r="G11" s="37">
        <v>75</v>
      </c>
      <c r="H11" s="37">
        <v>69</v>
      </c>
      <c r="I11" s="37">
        <v>65</v>
      </c>
      <c r="J11" s="37">
        <v>63</v>
      </c>
      <c r="K11" s="37">
        <v>60</v>
      </c>
      <c r="L11" s="37">
        <v>54</v>
      </c>
      <c r="M11" s="37">
        <v>50</v>
      </c>
      <c r="N11" s="37">
        <v>50</v>
      </c>
      <c r="O11" s="37">
        <v>46</v>
      </c>
      <c r="P11" s="37">
        <v>42</v>
      </c>
      <c r="Q11" s="37">
        <v>37</v>
      </c>
      <c r="R11" s="37">
        <v>33</v>
      </c>
      <c r="S11" s="37">
        <v>33</v>
      </c>
      <c r="T11" s="37">
        <v>33</v>
      </c>
      <c r="U11" s="37">
        <v>30</v>
      </c>
      <c r="V11" s="37">
        <v>26</v>
      </c>
      <c r="W11" s="37">
        <v>25</v>
      </c>
      <c r="X11" s="37">
        <v>21</v>
      </c>
      <c r="Y11" s="37">
        <v>20</v>
      </c>
      <c r="Z11" s="37">
        <v>18</v>
      </c>
      <c r="AA11" s="37">
        <v>18</v>
      </c>
      <c r="AB11" s="37">
        <v>17</v>
      </c>
      <c r="AC11" s="37">
        <v>16</v>
      </c>
      <c r="AD11" s="37">
        <v>16</v>
      </c>
      <c r="AE11" s="37">
        <v>16</v>
      </c>
      <c r="AF11" s="37">
        <v>16</v>
      </c>
      <c r="AG11" s="37">
        <v>15</v>
      </c>
      <c r="AH11" s="37">
        <v>15</v>
      </c>
      <c r="AI11" s="37">
        <v>15</v>
      </c>
      <c r="AJ11" s="37">
        <v>15</v>
      </c>
      <c r="AK11" s="37">
        <v>14</v>
      </c>
      <c r="AL11" s="37">
        <v>10</v>
      </c>
      <c r="AM11" s="37">
        <v>10</v>
      </c>
      <c r="AN11" s="37">
        <v>9</v>
      </c>
      <c r="AO11" s="37">
        <v>11.047397572664245</v>
      </c>
      <c r="AP11" s="37">
        <v>11.037026667324518</v>
      </c>
      <c r="AQ11" s="37">
        <v>11.018834707811882</v>
      </c>
      <c r="AR11" s="37">
        <v>11.013334535768136</v>
      </c>
      <c r="AS11" s="37">
        <v>11.013328886087216</v>
      </c>
      <c r="AT11" s="37">
        <v>11.010384372317228</v>
      </c>
      <c r="AU11" s="37">
        <v>10.99283902248682</v>
      </c>
      <c r="AV11" s="37">
        <v>10.969540608321156</v>
      </c>
      <c r="AW11" s="37">
        <v>10.943064562276497</v>
      </c>
    </row>
    <row r="12" spans="1:49" x14ac:dyDescent="0.35">
      <c r="A12" s="3"/>
      <c r="B12" s="38"/>
      <c r="C12" s="26"/>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
      <c r="AJ12" s="3"/>
      <c r="AK12" s="3"/>
      <c r="AL12" s="3"/>
      <c r="AM12" s="3"/>
      <c r="AN12" s="3"/>
      <c r="AO12" s="3"/>
      <c r="AP12" s="3"/>
      <c r="AQ12" s="3"/>
      <c r="AR12" s="3"/>
      <c r="AS12" s="3"/>
      <c r="AT12" s="3"/>
      <c r="AU12" s="3"/>
      <c r="AV12" s="3"/>
      <c r="AW12" s="3"/>
    </row>
    <row r="13" spans="1:49" x14ac:dyDescent="0.35">
      <c r="A13" s="3"/>
      <c r="B13" s="28" t="s">
        <v>60</v>
      </c>
      <c r="C13" s="26" t="s">
        <v>61</v>
      </c>
      <c r="D13" s="39">
        <v>1</v>
      </c>
      <c r="E13" s="39">
        <v>0.97916666666666663</v>
      </c>
      <c r="F13" s="39">
        <v>0.96842105263157896</v>
      </c>
      <c r="G13" s="39">
        <v>1.0210526315789474</v>
      </c>
      <c r="H13" s="39">
        <v>0.97029702970297027</v>
      </c>
      <c r="I13" s="39">
        <v>0.93269230769230771</v>
      </c>
      <c r="J13" s="39">
        <v>0.96039603960396036</v>
      </c>
      <c r="K13" s="39">
        <v>0.93069306930693074</v>
      </c>
      <c r="L13" s="39">
        <v>1</v>
      </c>
      <c r="M13" s="39">
        <v>0.94174757281553401</v>
      </c>
      <c r="N13" s="39">
        <v>0.98039215686274506</v>
      </c>
      <c r="O13" s="39">
        <v>0.95238095238095233</v>
      </c>
      <c r="P13" s="39">
        <v>0.95238095238095233</v>
      </c>
      <c r="Q13" s="39">
        <v>0.95049504950495045</v>
      </c>
      <c r="R13" s="39">
        <v>0.98969072164948457</v>
      </c>
      <c r="S13" s="39">
        <v>0.94897959183673475</v>
      </c>
      <c r="T13" s="39">
        <v>0.97938144329896903</v>
      </c>
      <c r="U13" s="39">
        <v>0.95876288659793818</v>
      </c>
      <c r="V13" s="39">
        <v>0.96842105263157896</v>
      </c>
      <c r="W13" s="39">
        <v>0.96739130434782605</v>
      </c>
      <c r="X13" s="39">
        <v>0.9887640449438202</v>
      </c>
      <c r="Y13" s="39">
        <v>0.9555555555555556</v>
      </c>
      <c r="Z13" s="39">
        <v>0.98863636363636365</v>
      </c>
      <c r="AA13" s="39">
        <v>0.94680851063829785</v>
      </c>
      <c r="AB13" s="39">
        <v>0.8936170212765957</v>
      </c>
      <c r="AC13" s="39">
        <v>0.91208791208791207</v>
      </c>
      <c r="AD13" s="39">
        <v>0.98913043478260865</v>
      </c>
      <c r="AE13" s="39">
        <v>0.98969072164948457</v>
      </c>
      <c r="AF13" s="39">
        <v>0.95918367346938771</v>
      </c>
      <c r="AG13" s="39">
        <v>0.95959595959595956</v>
      </c>
      <c r="AH13" s="39">
        <v>0.91089108910891092</v>
      </c>
      <c r="AI13" s="39">
        <v>0.93877551020408168</v>
      </c>
      <c r="AJ13" s="39">
        <v>0.89473684210526316</v>
      </c>
      <c r="AK13" s="39">
        <v>0.9438202247191011</v>
      </c>
      <c r="AL13" s="39">
        <v>0.97701149425287359</v>
      </c>
      <c r="AM13" s="39">
        <v>0.97727272727272729</v>
      </c>
      <c r="AN13" s="39">
        <v>0.96727272727272728</v>
      </c>
      <c r="AO13" s="39">
        <v>0.95727272727272728</v>
      </c>
      <c r="AP13" s="39">
        <v>0.94727272727272727</v>
      </c>
      <c r="AQ13" s="39">
        <v>0.94727272727272727</v>
      </c>
      <c r="AR13" s="39">
        <v>0.94727272727272727</v>
      </c>
      <c r="AS13" s="39">
        <v>0.94727272727272727</v>
      </c>
      <c r="AT13" s="39">
        <v>0.94727272727272727</v>
      </c>
      <c r="AU13" s="39">
        <v>0.94727272727272727</v>
      </c>
      <c r="AV13" s="39">
        <v>0.94727272727272727</v>
      </c>
      <c r="AW13" s="39">
        <v>0.94727272727272727</v>
      </c>
    </row>
    <row r="14" spans="1:49" x14ac:dyDescent="0.35">
      <c r="A14" s="3"/>
      <c r="B14" s="38"/>
      <c r="C14" s="26"/>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
      <c r="AJ14" s="3"/>
      <c r="AK14" s="3"/>
      <c r="AL14" s="3"/>
      <c r="AM14" s="3"/>
      <c r="AN14" s="3"/>
      <c r="AO14" s="3"/>
      <c r="AP14" s="3"/>
      <c r="AQ14" s="3"/>
      <c r="AR14" s="3"/>
      <c r="AS14" s="3"/>
      <c r="AT14" s="3"/>
      <c r="AU14" s="3"/>
      <c r="AV14" s="3"/>
      <c r="AW14" s="3"/>
    </row>
    <row r="15" spans="1:49" x14ac:dyDescent="0.35">
      <c r="A15" s="3"/>
      <c r="B15" s="28" t="s">
        <v>62</v>
      </c>
      <c r="C15" s="26" t="s">
        <v>57</v>
      </c>
      <c r="D15" s="37">
        <v>940</v>
      </c>
      <c r="E15" s="37">
        <v>940</v>
      </c>
      <c r="F15" s="37">
        <v>920</v>
      </c>
      <c r="G15" s="37">
        <v>970</v>
      </c>
      <c r="H15" s="37">
        <v>980</v>
      </c>
      <c r="I15" s="37">
        <v>970</v>
      </c>
      <c r="J15" s="37">
        <v>970</v>
      </c>
      <c r="K15" s="37">
        <v>940</v>
      </c>
      <c r="L15" s="37">
        <v>960</v>
      </c>
      <c r="M15" s="37">
        <v>970</v>
      </c>
      <c r="N15" s="37">
        <v>1000</v>
      </c>
      <c r="O15" s="37">
        <v>1000</v>
      </c>
      <c r="P15" s="37">
        <v>1000</v>
      </c>
      <c r="Q15" s="37">
        <v>960</v>
      </c>
      <c r="R15" s="37">
        <v>960</v>
      </c>
      <c r="S15" s="37">
        <v>930</v>
      </c>
      <c r="T15" s="37">
        <v>950</v>
      </c>
      <c r="U15" s="37">
        <v>930</v>
      </c>
      <c r="V15" s="37">
        <v>920</v>
      </c>
      <c r="W15" s="37">
        <v>890</v>
      </c>
      <c r="X15" s="37">
        <v>880</v>
      </c>
      <c r="Y15" s="37">
        <v>860</v>
      </c>
      <c r="Z15" s="37">
        <v>870</v>
      </c>
      <c r="AA15" s="37">
        <v>890</v>
      </c>
      <c r="AB15" s="37">
        <v>840</v>
      </c>
      <c r="AC15" s="37">
        <v>830</v>
      </c>
      <c r="AD15" s="37">
        <v>910</v>
      </c>
      <c r="AE15" s="37">
        <v>960</v>
      </c>
      <c r="AF15" s="37">
        <v>940</v>
      </c>
      <c r="AG15" s="37">
        <v>950</v>
      </c>
      <c r="AH15" s="37">
        <v>920</v>
      </c>
      <c r="AI15" s="37">
        <v>920</v>
      </c>
      <c r="AJ15" s="37">
        <v>850</v>
      </c>
      <c r="AK15" s="37">
        <v>840</v>
      </c>
      <c r="AL15" s="37">
        <v>850</v>
      </c>
      <c r="AM15" s="37">
        <v>860</v>
      </c>
      <c r="AN15" s="37">
        <v>870.5454545454545</v>
      </c>
      <c r="AO15" s="37">
        <v>886.24760023676231</v>
      </c>
      <c r="AP15" s="37">
        <v>901.84167182783654</v>
      </c>
      <c r="AQ15" s="37">
        <v>932.8764157264585</v>
      </c>
      <c r="AR15" s="37">
        <v>962.28403741608713</v>
      </c>
      <c r="AS15" s="37">
        <v>983.04009376774934</v>
      </c>
      <c r="AT15" s="37">
        <v>992.60386379383544</v>
      </c>
      <c r="AU15" s="37">
        <v>989.18973228488449</v>
      </c>
      <c r="AV15" s="37">
        <v>976.31374086285905</v>
      </c>
      <c r="AW15" s="37">
        <v>956.67602947839327</v>
      </c>
    </row>
    <row r="16" spans="1:49" x14ac:dyDescent="0.35">
      <c r="A16" s="3"/>
      <c r="B16" s="28" t="s">
        <v>63</v>
      </c>
      <c r="C16" s="26" t="s">
        <v>57</v>
      </c>
      <c r="D16" s="37">
        <v>80</v>
      </c>
      <c r="E16" s="37">
        <v>70</v>
      </c>
      <c r="F16" s="37">
        <v>100</v>
      </c>
      <c r="G16" s="37">
        <v>100</v>
      </c>
      <c r="H16" s="37">
        <v>90</v>
      </c>
      <c r="I16" s="37">
        <v>90</v>
      </c>
      <c r="J16" s="37">
        <v>90</v>
      </c>
      <c r="K16" s="37">
        <v>80</v>
      </c>
      <c r="L16" s="37">
        <v>80</v>
      </c>
      <c r="M16" s="37">
        <v>80</v>
      </c>
      <c r="N16" s="37">
        <v>95</v>
      </c>
      <c r="O16" s="37">
        <v>113</v>
      </c>
      <c r="P16" s="37">
        <v>112</v>
      </c>
      <c r="Q16" s="37">
        <v>85</v>
      </c>
      <c r="R16" s="37">
        <v>85</v>
      </c>
      <c r="S16" s="37">
        <v>115</v>
      </c>
      <c r="T16" s="37">
        <v>150</v>
      </c>
      <c r="U16" s="37">
        <v>140</v>
      </c>
      <c r="V16" s="37">
        <v>100</v>
      </c>
      <c r="W16" s="37">
        <v>88</v>
      </c>
      <c r="X16" s="37">
        <v>102</v>
      </c>
      <c r="Y16" s="37">
        <v>115</v>
      </c>
      <c r="Z16" s="37">
        <v>130</v>
      </c>
      <c r="AA16" s="37">
        <v>110</v>
      </c>
      <c r="AB16" s="37">
        <v>124</v>
      </c>
      <c r="AC16" s="37">
        <v>120</v>
      </c>
      <c r="AD16" s="37">
        <v>115</v>
      </c>
      <c r="AE16" s="37">
        <v>115</v>
      </c>
      <c r="AF16" s="37">
        <v>115</v>
      </c>
      <c r="AG16" s="37">
        <v>140</v>
      </c>
      <c r="AH16" s="37">
        <v>150</v>
      </c>
      <c r="AI16" s="37">
        <v>120</v>
      </c>
      <c r="AJ16" s="37">
        <v>117</v>
      </c>
      <c r="AK16" s="37">
        <v>100</v>
      </c>
      <c r="AL16" s="37">
        <v>120</v>
      </c>
      <c r="AM16" s="37">
        <v>120</v>
      </c>
      <c r="AN16" s="37">
        <v>120</v>
      </c>
      <c r="AO16" s="37">
        <v>120</v>
      </c>
      <c r="AP16" s="37">
        <v>120</v>
      </c>
      <c r="AQ16" s="37">
        <v>120</v>
      </c>
      <c r="AR16" s="37">
        <v>120</v>
      </c>
      <c r="AS16" s="37">
        <v>120</v>
      </c>
      <c r="AT16" s="37">
        <v>120</v>
      </c>
      <c r="AU16" s="37">
        <v>120</v>
      </c>
      <c r="AV16" s="37">
        <v>120</v>
      </c>
      <c r="AW16" s="37">
        <v>120</v>
      </c>
    </row>
    <row r="17" spans="1:49" x14ac:dyDescent="0.35">
      <c r="A17" s="3"/>
      <c r="B17" s="28" t="s">
        <v>64</v>
      </c>
      <c r="C17" s="26" t="s">
        <v>57</v>
      </c>
      <c r="D17" s="37">
        <v>903</v>
      </c>
      <c r="E17" s="37">
        <v>884</v>
      </c>
      <c r="F17" s="37">
        <v>957</v>
      </c>
      <c r="G17" s="37">
        <v>824</v>
      </c>
      <c r="H17" s="37">
        <v>953</v>
      </c>
      <c r="I17" s="37">
        <v>980</v>
      </c>
      <c r="J17" s="37">
        <v>1002</v>
      </c>
      <c r="K17" s="37">
        <v>1002</v>
      </c>
      <c r="L17" s="37">
        <v>878</v>
      </c>
      <c r="M17" s="37">
        <v>1022</v>
      </c>
      <c r="N17" s="37">
        <v>926</v>
      </c>
      <c r="O17" s="37">
        <v>1057</v>
      </c>
      <c r="P17" s="37">
        <v>1131</v>
      </c>
      <c r="Q17" s="37">
        <v>1113</v>
      </c>
      <c r="R17" s="37">
        <v>1031</v>
      </c>
      <c r="S17" s="37">
        <v>981</v>
      </c>
      <c r="T17" s="37">
        <v>913.5</v>
      </c>
      <c r="U17" s="37">
        <v>1053.5</v>
      </c>
      <c r="V17" s="37">
        <v>1014.5</v>
      </c>
      <c r="W17" s="37">
        <v>921.5</v>
      </c>
      <c r="X17" s="37">
        <v>945.5</v>
      </c>
      <c r="Y17" s="37">
        <v>912.5</v>
      </c>
      <c r="Z17" s="37">
        <v>836.7</v>
      </c>
      <c r="AA17" s="37">
        <v>971.3</v>
      </c>
      <c r="AB17" s="37">
        <v>1013.2</v>
      </c>
      <c r="AC17" s="37">
        <v>826.6</v>
      </c>
      <c r="AD17" s="37">
        <v>854.7</v>
      </c>
      <c r="AE17" s="37">
        <v>974.9</v>
      </c>
      <c r="AF17" s="37">
        <v>1025</v>
      </c>
      <c r="AG17" s="37">
        <v>974</v>
      </c>
      <c r="AH17" s="37">
        <v>941</v>
      </c>
      <c r="AI17" s="37">
        <v>1077</v>
      </c>
      <c r="AJ17" s="37">
        <v>1019</v>
      </c>
      <c r="AK17" s="37">
        <v>964</v>
      </c>
      <c r="AL17" s="37">
        <v>894.1</v>
      </c>
      <c r="AM17" s="37">
        <v>861.01257838244032</v>
      </c>
      <c r="AN17" s="37">
        <v>927.72038868310642</v>
      </c>
      <c r="AO17" s="37">
        <v>938.95839253697511</v>
      </c>
      <c r="AP17" s="37">
        <v>953.19280492934104</v>
      </c>
      <c r="AQ17" s="37">
        <v>980.65153984787241</v>
      </c>
      <c r="AR17" s="37">
        <v>1011.8000567341537</v>
      </c>
      <c r="AS17" s="37">
        <v>1035.8561575745462</v>
      </c>
      <c r="AT17" s="37">
        <v>1040.9302114388556</v>
      </c>
      <c r="AU17" s="37">
        <v>1034.1943910410805</v>
      </c>
      <c r="AV17" s="37">
        <v>1020.6018963343407</v>
      </c>
      <c r="AW17" s="37">
        <v>1002.2319873859168</v>
      </c>
    </row>
    <row r="18" spans="1:49" x14ac:dyDescent="0.35">
      <c r="A18" s="3"/>
      <c r="B18" s="38" t="s">
        <v>65</v>
      </c>
      <c r="C18" s="26" t="s">
        <v>57</v>
      </c>
      <c r="D18" s="37">
        <v>413</v>
      </c>
      <c r="E18" s="37">
        <v>434</v>
      </c>
      <c r="F18" s="37">
        <v>477</v>
      </c>
      <c r="G18" s="37">
        <v>376</v>
      </c>
      <c r="H18" s="37">
        <v>487</v>
      </c>
      <c r="I18" s="37">
        <v>559</v>
      </c>
      <c r="J18" s="37">
        <v>561</v>
      </c>
      <c r="K18" s="37">
        <v>541</v>
      </c>
      <c r="L18" s="37">
        <v>657</v>
      </c>
      <c r="M18" s="37">
        <v>791</v>
      </c>
      <c r="N18" s="37">
        <v>740</v>
      </c>
      <c r="O18" s="37">
        <v>866</v>
      </c>
      <c r="P18" s="37">
        <v>955</v>
      </c>
      <c r="Q18" s="37">
        <v>947</v>
      </c>
      <c r="R18" s="37">
        <v>870</v>
      </c>
      <c r="S18" s="37">
        <v>830</v>
      </c>
      <c r="T18" s="37">
        <v>805</v>
      </c>
      <c r="U18" s="37">
        <v>928</v>
      </c>
      <c r="V18" s="37">
        <v>904</v>
      </c>
      <c r="W18" s="37">
        <v>814</v>
      </c>
      <c r="X18" s="37">
        <v>844</v>
      </c>
      <c r="Y18" s="37">
        <v>814</v>
      </c>
      <c r="Z18" s="37">
        <v>744</v>
      </c>
      <c r="AA18" s="37">
        <v>872.5</v>
      </c>
      <c r="AB18" s="37">
        <v>912.2</v>
      </c>
      <c r="AC18" s="37">
        <v>728</v>
      </c>
      <c r="AD18" s="37">
        <v>749.5</v>
      </c>
      <c r="AE18" s="37">
        <v>864.6</v>
      </c>
      <c r="AF18" s="37">
        <v>915</v>
      </c>
      <c r="AG18" s="37">
        <v>870.3</v>
      </c>
      <c r="AH18" s="37">
        <v>839.2</v>
      </c>
      <c r="AI18" s="37">
        <v>974.3</v>
      </c>
      <c r="AJ18" s="37">
        <v>917.2</v>
      </c>
      <c r="AK18" s="37">
        <v>863.5</v>
      </c>
      <c r="AL18" s="37">
        <v>792.5</v>
      </c>
      <c r="AM18" s="37">
        <v>754.4219249464868</v>
      </c>
      <c r="AN18" s="37">
        <v>819.92575303954845</v>
      </c>
      <c r="AO18" s="37">
        <v>831.43983081645922</v>
      </c>
      <c r="AP18" s="37">
        <v>846.15623023019282</v>
      </c>
      <c r="AQ18" s="37">
        <v>873.75062924330553</v>
      </c>
      <c r="AR18" s="37">
        <v>905.04328996016386</v>
      </c>
      <c r="AS18" s="37">
        <v>929.31162542000106</v>
      </c>
      <c r="AT18" s="37">
        <v>934.6751727291429</v>
      </c>
      <c r="AU18" s="37">
        <v>928.48208014238469</v>
      </c>
      <c r="AV18" s="37">
        <v>915.38237813802743</v>
      </c>
      <c r="AW18" s="37">
        <v>897.47432091779706</v>
      </c>
    </row>
    <row r="19" spans="1:49" x14ac:dyDescent="0.35">
      <c r="A19" s="3"/>
      <c r="B19" s="38" t="s">
        <v>66</v>
      </c>
      <c r="C19" s="26" t="s">
        <v>57</v>
      </c>
      <c r="D19" s="37">
        <v>490</v>
      </c>
      <c r="E19" s="37">
        <v>450</v>
      </c>
      <c r="F19" s="37">
        <v>480</v>
      </c>
      <c r="G19" s="37">
        <v>448</v>
      </c>
      <c r="H19" s="37">
        <v>466</v>
      </c>
      <c r="I19" s="37">
        <v>421</v>
      </c>
      <c r="J19" s="37">
        <v>441</v>
      </c>
      <c r="K19" s="37">
        <v>461</v>
      </c>
      <c r="L19" s="37">
        <v>221</v>
      </c>
      <c r="M19" s="37">
        <v>231</v>
      </c>
      <c r="N19" s="37">
        <v>186</v>
      </c>
      <c r="O19" s="37">
        <v>191</v>
      </c>
      <c r="P19" s="37">
        <v>176</v>
      </c>
      <c r="Q19" s="37">
        <v>166</v>
      </c>
      <c r="R19" s="37">
        <v>161</v>
      </c>
      <c r="S19" s="37">
        <v>151</v>
      </c>
      <c r="T19" s="37">
        <v>108.5</v>
      </c>
      <c r="U19" s="37">
        <v>125.5</v>
      </c>
      <c r="V19" s="37">
        <v>110.5</v>
      </c>
      <c r="W19" s="37">
        <v>107.5</v>
      </c>
      <c r="X19" s="37">
        <v>101.5</v>
      </c>
      <c r="Y19" s="37">
        <v>98.5</v>
      </c>
      <c r="Z19" s="37">
        <v>92.7</v>
      </c>
      <c r="AA19" s="37">
        <v>98.8</v>
      </c>
      <c r="AB19" s="37">
        <v>101</v>
      </c>
      <c r="AC19" s="37">
        <v>98.6</v>
      </c>
      <c r="AD19" s="37">
        <v>105.2</v>
      </c>
      <c r="AE19" s="37">
        <v>110.3</v>
      </c>
      <c r="AF19" s="37">
        <v>110</v>
      </c>
      <c r="AG19" s="37">
        <v>103.7</v>
      </c>
      <c r="AH19" s="37">
        <v>101.8</v>
      </c>
      <c r="AI19" s="37">
        <v>102.7</v>
      </c>
      <c r="AJ19" s="37">
        <v>101.8</v>
      </c>
      <c r="AK19" s="37">
        <v>100.5</v>
      </c>
      <c r="AL19" s="37">
        <v>101.6</v>
      </c>
      <c r="AM19" s="37">
        <v>106.59065343595356</v>
      </c>
      <c r="AN19" s="37">
        <v>107.79463564355791</v>
      </c>
      <c r="AO19" s="37">
        <v>107.51856172051585</v>
      </c>
      <c r="AP19" s="37">
        <v>107.03657469914816</v>
      </c>
      <c r="AQ19" s="37">
        <v>106.90091060456692</v>
      </c>
      <c r="AR19" s="37">
        <v>106.75676677398984</v>
      </c>
      <c r="AS19" s="37">
        <v>106.54453215454502</v>
      </c>
      <c r="AT19" s="37">
        <v>106.25503870971275</v>
      </c>
      <c r="AU19" s="37">
        <v>105.71231089869586</v>
      </c>
      <c r="AV19" s="37">
        <v>105.21951819631326</v>
      </c>
      <c r="AW19" s="37">
        <v>104.75766646811978</v>
      </c>
    </row>
    <row r="20" spans="1:49" x14ac:dyDescent="0.35">
      <c r="A20" s="3"/>
      <c r="B20" s="28" t="s">
        <v>67</v>
      </c>
      <c r="C20" s="26" t="s">
        <v>57</v>
      </c>
      <c r="D20" s="37">
        <v>4</v>
      </c>
      <c r="E20" s="37">
        <v>4</v>
      </c>
      <c r="F20" s="37">
        <v>3</v>
      </c>
      <c r="G20" s="37">
        <v>3</v>
      </c>
      <c r="H20" s="37">
        <v>3</v>
      </c>
      <c r="I20" s="37">
        <v>3</v>
      </c>
      <c r="J20" s="37">
        <v>3</v>
      </c>
      <c r="K20" s="37">
        <v>3</v>
      </c>
      <c r="L20" s="37">
        <v>3</v>
      </c>
      <c r="M20" s="37">
        <v>3</v>
      </c>
      <c r="N20" s="37">
        <v>3</v>
      </c>
      <c r="O20" s="37">
        <v>3</v>
      </c>
      <c r="P20" s="37">
        <v>3</v>
      </c>
      <c r="Q20" s="37">
        <v>2</v>
      </c>
      <c r="R20" s="37">
        <v>2</v>
      </c>
      <c r="S20" s="37">
        <v>2</v>
      </c>
      <c r="T20" s="37">
        <v>1.5</v>
      </c>
      <c r="U20" s="37">
        <v>1.5</v>
      </c>
      <c r="V20" s="37">
        <v>1.5</v>
      </c>
      <c r="W20" s="37">
        <v>1.5</v>
      </c>
      <c r="X20" s="37">
        <v>1.5</v>
      </c>
      <c r="Y20" s="37">
        <v>1.5</v>
      </c>
      <c r="Z20" s="37">
        <v>1.3</v>
      </c>
      <c r="AA20" s="37">
        <v>0.7</v>
      </c>
      <c r="AB20" s="37">
        <v>0.8</v>
      </c>
      <c r="AC20" s="37">
        <v>1.4</v>
      </c>
      <c r="AD20" s="37">
        <v>1.3</v>
      </c>
      <c r="AE20" s="37">
        <v>1.1000000000000001</v>
      </c>
      <c r="AF20" s="37">
        <v>1</v>
      </c>
      <c r="AG20" s="37">
        <v>1</v>
      </c>
      <c r="AH20" s="37">
        <v>1</v>
      </c>
      <c r="AI20" s="37">
        <v>1</v>
      </c>
      <c r="AJ20" s="37">
        <v>1</v>
      </c>
      <c r="AK20" s="37">
        <v>1</v>
      </c>
      <c r="AL20" s="37">
        <v>0.9</v>
      </c>
      <c r="AM20" s="37">
        <v>0.9</v>
      </c>
      <c r="AN20" s="37">
        <v>0.9</v>
      </c>
      <c r="AO20" s="37">
        <v>0.9</v>
      </c>
      <c r="AP20" s="37">
        <v>0.9</v>
      </c>
      <c r="AQ20" s="37">
        <v>0.9</v>
      </c>
      <c r="AR20" s="37">
        <v>0.9</v>
      </c>
      <c r="AS20" s="37">
        <v>0.9</v>
      </c>
      <c r="AT20" s="37">
        <v>0.9</v>
      </c>
      <c r="AU20" s="37">
        <v>0.9</v>
      </c>
      <c r="AV20" s="37">
        <v>0.9</v>
      </c>
      <c r="AW20" s="37">
        <v>0.9</v>
      </c>
    </row>
    <row r="21" spans="1:49" x14ac:dyDescent="0.35">
      <c r="A21" s="3"/>
      <c r="B21" s="28" t="s">
        <v>68</v>
      </c>
      <c r="C21" s="26" t="s">
        <v>57</v>
      </c>
      <c r="D21" s="37">
        <v>63</v>
      </c>
      <c r="E21" s="37">
        <v>72</v>
      </c>
      <c r="F21" s="37">
        <v>60</v>
      </c>
      <c r="G21" s="37">
        <v>73</v>
      </c>
      <c r="H21" s="37">
        <v>74</v>
      </c>
      <c r="I21" s="37">
        <v>77</v>
      </c>
      <c r="J21" s="37">
        <v>75</v>
      </c>
      <c r="K21" s="37">
        <v>135</v>
      </c>
      <c r="L21" s="37">
        <v>59</v>
      </c>
      <c r="M21" s="37">
        <v>65</v>
      </c>
      <c r="N21" s="37">
        <v>66</v>
      </c>
      <c r="O21" s="37">
        <v>63</v>
      </c>
      <c r="P21" s="37">
        <v>68</v>
      </c>
      <c r="Q21" s="37">
        <v>60</v>
      </c>
      <c r="R21" s="37">
        <v>52</v>
      </c>
      <c r="S21" s="37">
        <v>52</v>
      </c>
      <c r="T21" s="37">
        <v>55</v>
      </c>
      <c r="U21" s="37">
        <v>55</v>
      </c>
      <c r="V21" s="37">
        <v>54</v>
      </c>
      <c r="W21" s="37">
        <v>95</v>
      </c>
      <c r="X21" s="37">
        <v>55</v>
      </c>
      <c r="Y21" s="37">
        <v>71</v>
      </c>
      <c r="Z21" s="37">
        <v>62</v>
      </c>
      <c r="AA21" s="37">
        <v>68</v>
      </c>
      <c r="AB21" s="37">
        <v>60</v>
      </c>
      <c r="AC21" s="37">
        <v>52</v>
      </c>
      <c r="AD21" s="37">
        <v>59</v>
      </c>
      <c r="AE21" s="37">
        <v>59</v>
      </c>
      <c r="AF21" s="37">
        <v>59</v>
      </c>
      <c r="AG21" s="37">
        <v>65</v>
      </c>
      <c r="AH21" s="37">
        <v>58</v>
      </c>
      <c r="AI21" s="37">
        <v>52</v>
      </c>
      <c r="AJ21" s="37">
        <v>67</v>
      </c>
      <c r="AK21" s="37">
        <v>55</v>
      </c>
      <c r="AL21" s="37">
        <v>55</v>
      </c>
      <c r="AM21" s="37">
        <v>56.545701508808747</v>
      </c>
      <c r="AN21" s="37">
        <v>56.828717354918524</v>
      </c>
      <c r="AO21" s="37">
        <v>56.42029200089128</v>
      </c>
      <c r="AP21" s="37">
        <v>56.101119150011996</v>
      </c>
      <c r="AQ21" s="37">
        <v>57.300296015526655</v>
      </c>
      <c r="AR21" s="37">
        <v>58.493411960747217</v>
      </c>
      <c r="AS21" s="37">
        <v>59.358185696054811</v>
      </c>
      <c r="AT21" s="37">
        <v>59.791172184958548</v>
      </c>
      <c r="AU21" s="37">
        <v>59.892461130705996</v>
      </c>
      <c r="AV21" s="37">
        <v>59.756914086207559</v>
      </c>
      <c r="AW21" s="37">
        <v>59.424556373393429</v>
      </c>
    </row>
    <row r="22" spans="1:49" x14ac:dyDescent="0.35">
      <c r="A22" s="3"/>
      <c r="B22" s="38" t="s">
        <v>65</v>
      </c>
      <c r="C22" s="26" t="s">
        <v>57</v>
      </c>
      <c r="D22" s="37">
        <v>18</v>
      </c>
      <c r="E22" s="37">
        <v>19</v>
      </c>
      <c r="F22" s="37">
        <v>17</v>
      </c>
      <c r="G22" s="37">
        <v>19</v>
      </c>
      <c r="H22" s="37">
        <v>21</v>
      </c>
      <c r="I22" s="37">
        <v>19</v>
      </c>
      <c r="J22" s="37">
        <v>20</v>
      </c>
      <c r="K22" s="37">
        <v>45</v>
      </c>
      <c r="L22" s="37">
        <v>19</v>
      </c>
      <c r="M22" s="37">
        <v>20</v>
      </c>
      <c r="N22" s="37">
        <v>21</v>
      </c>
      <c r="O22" s="37">
        <v>19</v>
      </c>
      <c r="P22" s="37">
        <v>17</v>
      </c>
      <c r="Q22" s="37">
        <v>15</v>
      </c>
      <c r="R22" s="37">
        <v>12</v>
      </c>
      <c r="S22" s="37">
        <v>12</v>
      </c>
      <c r="T22" s="37">
        <v>15</v>
      </c>
      <c r="U22" s="37">
        <v>15</v>
      </c>
      <c r="V22" s="37">
        <v>15</v>
      </c>
      <c r="W22" s="37">
        <v>25</v>
      </c>
      <c r="X22" s="37">
        <v>15</v>
      </c>
      <c r="Y22" s="37">
        <v>21</v>
      </c>
      <c r="Z22" s="37">
        <v>17</v>
      </c>
      <c r="AA22" s="37">
        <v>18</v>
      </c>
      <c r="AB22" s="37">
        <v>15</v>
      </c>
      <c r="AC22" s="37">
        <v>14</v>
      </c>
      <c r="AD22" s="37">
        <v>17</v>
      </c>
      <c r="AE22" s="37">
        <v>17</v>
      </c>
      <c r="AF22" s="37">
        <v>16</v>
      </c>
      <c r="AG22" s="37">
        <v>18</v>
      </c>
      <c r="AH22" s="37">
        <v>17</v>
      </c>
      <c r="AI22" s="37">
        <v>16</v>
      </c>
      <c r="AJ22" s="37">
        <v>17</v>
      </c>
      <c r="AK22" s="37">
        <v>15</v>
      </c>
      <c r="AL22" s="37">
        <v>15</v>
      </c>
      <c r="AM22" s="37">
        <v>15.190160832544938</v>
      </c>
      <c r="AN22" s="37">
        <v>15.940431753676787</v>
      </c>
      <c r="AO22" s="37">
        <v>15.738751031447887</v>
      </c>
      <c r="AP22" s="37">
        <v>15.631782598682722</v>
      </c>
      <c r="AQ22" s="37">
        <v>15.26311786583714</v>
      </c>
      <c r="AR22" s="37">
        <v>14.97059266175574</v>
      </c>
      <c r="AS22" s="37">
        <v>14.786792944279327</v>
      </c>
      <c r="AT22" s="37">
        <v>14.736628145290062</v>
      </c>
      <c r="AU22" s="37">
        <v>15.010395311560007</v>
      </c>
      <c r="AV22" s="37">
        <v>15.525329387109654</v>
      </c>
      <c r="AW22" s="37">
        <v>16.185047552405972</v>
      </c>
    </row>
    <row r="23" spans="1:49" x14ac:dyDescent="0.35">
      <c r="A23" s="3"/>
      <c r="B23" s="38" t="s">
        <v>66</v>
      </c>
      <c r="C23" s="26" t="s">
        <v>57</v>
      </c>
      <c r="D23" s="37">
        <v>45</v>
      </c>
      <c r="E23" s="37">
        <v>53</v>
      </c>
      <c r="F23" s="37">
        <v>43</v>
      </c>
      <c r="G23" s="37">
        <v>54</v>
      </c>
      <c r="H23" s="37">
        <v>53</v>
      </c>
      <c r="I23" s="37">
        <v>58</v>
      </c>
      <c r="J23" s="37">
        <v>55</v>
      </c>
      <c r="K23" s="37">
        <v>90</v>
      </c>
      <c r="L23" s="37">
        <v>40</v>
      </c>
      <c r="M23" s="37">
        <v>45</v>
      </c>
      <c r="N23" s="37">
        <v>45</v>
      </c>
      <c r="O23" s="37">
        <v>44</v>
      </c>
      <c r="P23" s="37">
        <v>51</v>
      </c>
      <c r="Q23" s="37">
        <v>45</v>
      </c>
      <c r="R23" s="37">
        <v>40</v>
      </c>
      <c r="S23" s="37">
        <v>40</v>
      </c>
      <c r="T23" s="37">
        <v>40</v>
      </c>
      <c r="U23" s="37">
        <v>40</v>
      </c>
      <c r="V23" s="37">
        <v>39</v>
      </c>
      <c r="W23" s="37">
        <v>70</v>
      </c>
      <c r="X23" s="37">
        <v>40</v>
      </c>
      <c r="Y23" s="37">
        <v>50</v>
      </c>
      <c r="Z23" s="37">
        <v>45</v>
      </c>
      <c r="AA23" s="37">
        <v>50</v>
      </c>
      <c r="AB23" s="37">
        <v>45</v>
      </c>
      <c r="AC23" s="37">
        <v>38</v>
      </c>
      <c r="AD23" s="37">
        <v>42</v>
      </c>
      <c r="AE23" s="37">
        <v>42</v>
      </c>
      <c r="AF23" s="37">
        <v>43</v>
      </c>
      <c r="AG23" s="37">
        <v>47</v>
      </c>
      <c r="AH23" s="37">
        <v>41</v>
      </c>
      <c r="AI23" s="37">
        <v>36</v>
      </c>
      <c r="AJ23" s="37">
        <v>50</v>
      </c>
      <c r="AK23" s="37">
        <v>40</v>
      </c>
      <c r="AL23" s="37">
        <v>40</v>
      </c>
      <c r="AM23" s="37">
        <v>41.355540676263807</v>
      </c>
      <c r="AN23" s="37">
        <v>40.888285601241741</v>
      </c>
      <c r="AO23" s="37">
        <v>40.681540969443397</v>
      </c>
      <c r="AP23" s="37">
        <v>40.46933655132927</v>
      </c>
      <c r="AQ23" s="37">
        <v>42.037178149689517</v>
      </c>
      <c r="AR23" s="37">
        <v>43.522819298991479</v>
      </c>
      <c r="AS23" s="37">
        <v>44.571392751775484</v>
      </c>
      <c r="AT23" s="37">
        <v>45.054544039668485</v>
      </c>
      <c r="AU23" s="37">
        <v>44.882065819145986</v>
      </c>
      <c r="AV23" s="37">
        <v>44.231584699097901</v>
      </c>
      <c r="AW23" s="37">
        <v>43.23950882098746</v>
      </c>
    </row>
    <row r="24" spans="1:49" x14ac:dyDescent="0.35">
      <c r="A24" s="3"/>
      <c r="B24" s="38"/>
      <c r="C24" s="26"/>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
      <c r="AJ24" s="3"/>
      <c r="AK24" s="3"/>
      <c r="AL24" s="3"/>
      <c r="AM24" s="3"/>
      <c r="AN24" s="3"/>
      <c r="AO24" s="3"/>
      <c r="AP24" s="3"/>
      <c r="AQ24" s="3"/>
      <c r="AR24" s="3"/>
      <c r="AS24" s="3"/>
      <c r="AT24" s="3"/>
      <c r="AU24" s="3"/>
      <c r="AV24" s="3"/>
      <c r="AW24" s="3"/>
    </row>
    <row r="25" spans="1:49" x14ac:dyDescent="0.35">
      <c r="A25" s="3"/>
      <c r="B25" s="27" t="s">
        <v>69</v>
      </c>
      <c r="C25" s="26"/>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
      <c r="AJ25" s="3"/>
      <c r="AK25" s="3"/>
      <c r="AL25" s="3"/>
      <c r="AM25" s="3"/>
      <c r="AN25" s="3"/>
      <c r="AO25" s="3"/>
      <c r="AP25" s="3"/>
      <c r="AQ25" s="3"/>
      <c r="AR25" s="3"/>
      <c r="AS25" s="3"/>
      <c r="AT25" s="3"/>
      <c r="AU25" s="3"/>
      <c r="AV25" s="3"/>
      <c r="AW25" s="3"/>
    </row>
    <row r="26" spans="1:49" x14ac:dyDescent="0.35">
      <c r="A26" s="3"/>
      <c r="B26" s="38" t="s">
        <v>65</v>
      </c>
      <c r="C26" s="26" t="s">
        <v>70</v>
      </c>
      <c r="D26" s="37">
        <v>1274</v>
      </c>
      <c r="E26" s="37">
        <v>1310.7550491104998</v>
      </c>
      <c r="F26" s="37">
        <v>1334.48956223291</v>
      </c>
      <c r="G26" s="37">
        <v>1324.58524441442</v>
      </c>
      <c r="H26" s="37">
        <v>1381.5113797286765</v>
      </c>
      <c r="I26" s="37">
        <v>1431.0880062457306</v>
      </c>
      <c r="J26" s="37">
        <v>1392.6304824137226</v>
      </c>
      <c r="K26" s="37">
        <v>1374.9945896827408</v>
      </c>
      <c r="L26" s="37">
        <v>1544.5064151894674</v>
      </c>
      <c r="M26" s="37">
        <v>1563.4413154000306</v>
      </c>
      <c r="N26" s="37">
        <v>1131</v>
      </c>
      <c r="O26" s="37">
        <v>1122</v>
      </c>
      <c r="P26" s="37">
        <v>1136</v>
      </c>
      <c r="Q26" s="37">
        <v>1199.992367129478</v>
      </c>
      <c r="R26" s="37">
        <v>1190.0860787580698</v>
      </c>
      <c r="S26" s="37">
        <v>1176</v>
      </c>
      <c r="T26" s="37">
        <v>1195</v>
      </c>
      <c r="U26" s="37">
        <v>1182</v>
      </c>
      <c r="V26" s="37">
        <v>1227</v>
      </c>
      <c r="W26" s="37">
        <v>1230</v>
      </c>
      <c r="X26" s="37">
        <v>1246</v>
      </c>
      <c r="Y26" s="37">
        <v>1320</v>
      </c>
      <c r="Z26" s="37">
        <v>1299</v>
      </c>
      <c r="AA26" s="37">
        <v>1223</v>
      </c>
      <c r="AB26" s="37">
        <v>1229</v>
      </c>
      <c r="AC26" s="37">
        <v>1267</v>
      </c>
      <c r="AD26" s="37">
        <v>1306</v>
      </c>
      <c r="AE26" s="37">
        <v>1279</v>
      </c>
      <c r="AF26" s="37">
        <v>1303</v>
      </c>
      <c r="AG26" s="37">
        <v>1290</v>
      </c>
      <c r="AH26" s="37">
        <v>1302</v>
      </c>
      <c r="AI26" s="37">
        <v>1300</v>
      </c>
      <c r="AJ26" s="37">
        <v>1289</v>
      </c>
      <c r="AK26" s="37">
        <v>1278</v>
      </c>
      <c r="AL26" s="37">
        <v>1297</v>
      </c>
      <c r="AM26" s="37">
        <v>1291.3496503496503</v>
      </c>
      <c r="AN26" s="37">
        <v>1293.0244755244755</v>
      </c>
      <c r="AO26" s="37">
        <v>1294.6993006993007</v>
      </c>
      <c r="AP26" s="37">
        <v>1296.3741258741259</v>
      </c>
      <c r="AQ26" s="37">
        <v>1298.048951048951</v>
      </c>
      <c r="AR26" s="37">
        <v>1299.7237762237762</v>
      </c>
      <c r="AS26" s="37">
        <v>1301.3986013986014</v>
      </c>
      <c r="AT26" s="37">
        <v>1303.0734265734266</v>
      </c>
      <c r="AU26" s="37">
        <v>1304.7482517482517</v>
      </c>
      <c r="AV26" s="37">
        <v>1306.4230769230769</v>
      </c>
      <c r="AW26" s="37">
        <v>1308.0979020979023</v>
      </c>
    </row>
    <row r="27" spans="1:49" x14ac:dyDescent="0.35">
      <c r="A27" s="3"/>
      <c r="B27" s="38" t="s">
        <v>66</v>
      </c>
      <c r="C27" s="26" t="s">
        <v>70</v>
      </c>
      <c r="D27" s="37">
        <v>450</v>
      </c>
      <c r="E27" s="37">
        <v>450</v>
      </c>
      <c r="F27" s="37">
        <v>450</v>
      </c>
      <c r="G27" s="37">
        <v>450</v>
      </c>
      <c r="H27" s="37">
        <v>450</v>
      </c>
      <c r="I27" s="37">
        <v>450</v>
      </c>
      <c r="J27" s="37">
        <v>450</v>
      </c>
      <c r="K27" s="37">
        <v>450</v>
      </c>
      <c r="L27" s="37">
        <v>450</v>
      </c>
      <c r="M27" s="37">
        <v>450</v>
      </c>
      <c r="N27" s="37">
        <v>450</v>
      </c>
      <c r="O27" s="37">
        <v>450</v>
      </c>
      <c r="P27" s="37">
        <v>450</v>
      </c>
      <c r="Q27" s="37">
        <v>450</v>
      </c>
      <c r="R27" s="37">
        <v>450</v>
      </c>
      <c r="S27" s="37">
        <v>450</v>
      </c>
      <c r="T27" s="37">
        <v>450</v>
      </c>
      <c r="U27" s="37">
        <v>0</v>
      </c>
      <c r="V27" s="37">
        <v>450</v>
      </c>
      <c r="W27" s="37">
        <v>450</v>
      </c>
      <c r="X27" s="37">
        <v>450</v>
      </c>
      <c r="Y27" s="37">
        <v>450</v>
      </c>
      <c r="Z27" s="37">
        <v>450</v>
      </c>
      <c r="AA27" s="37">
        <v>450</v>
      </c>
      <c r="AB27" s="37">
        <v>450</v>
      </c>
      <c r="AC27" s="37">
        <v>450</v>
      </c>
      <c r="AD27" s="37">
        <v>450</v>
      </c>
      <c r="AE27" s="37">
        <v>450</v>
      </c>
      <c r="AF27" s="37">
        <v>450</v>
      </c>
      <c r="AG27" s="37">
        <v>450</v>
      </c>
      <c r="AH27" s="37">
        <v>450</v>
      </c>
      <c r="AI27" s="37">
        <v>450</v>
      </c>
      <c r="AJ27" s="37">
        <v>450</v>
      </c>
      <c r="AK27" s="37">
        <v>450</v>
      </c>
      <c r="AL27" s="37">
        <v>450</v>
      </c>
      <c r="AM27" s="37">
        <v>450</v>
      </c>
      <c r="AN27" s="37">
        <v>450</v>
      </c>
      <c r="AO27" s="37">
        <v>450</v>
      </c>
      <c r="AP27" s="37">
        <v>450</v>
      </c>
      <c r="AQ27" s="37">
        <v>450</v>
      </c>
      <c r="AR27" s="37">
        <v>450</v>
      </c>
      <c r="AS27" s="37">
        <v>450</v>
      </c>
      <c r="AT27" s="37">
        <v>450</v>
      </c>
      <c r="AU27" s="37">
        <v>450</v>
      </c>
      <c r="AV27" s="37">
        <v>450</v>
      </c>
      <c r="AW27" s="37">
        <v>450</v>
      </c>
    </row>
    <row r="28" spans="1:49" x14ac:dyDescent="0.35">
      <c r="A28" s="3"/>
      <c r="B28" s="3"/>
      <c r="C28" s="26"/>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row>
    <row r="29" spans="1:49" x14ac:dyDescent="0.35">
      <c r="A29" s="3"/>
      <c r="B29" s="27" t="s">
        <v>71</v>
      </c>
      <c r="C29" s="26" t="s">
        <v>72</v>
      </c>
      <c r="D29" s="37">
        <v>512.35</v>
      </c>
      <c r="E29" s="37">
        <v>516.04</v>
      </c>
      <c r="F29" s="37">
        <v>568.77</v>
      </c>
      <c r="G29" s="37">
        <v>486.09</v>
      </c>
      <c r="H29" s="37">
        <v>586.35</v>
      </c>
      <c r="I29" s="37">
        <v>624.6</v>
      </c>
      <c r="J29" s="37">
        <v>621.46</v>
      </c>
      <c r="K29" s="37">
        <v>613.59</v>
      </c>
      <c r="L29" s="37">
        <v>603.94000000000005</v>
      </c>
      <c r="M29" s="37">
        <v>711.61</v>
      </c>
      <c r="N29" s="37">
        <v>614.98</v>
      </c>
      <c r="O29" s="37">
        <v>736.82</v>
      </c>
      <c r="P29" s="37">
        <v>836.92499999999995</v>
      </c>
      <c r="Q29" s="37">
        <v>870</v>
      </c>
      <c r="R29" s="37">
        <v>799.25</v>
      </c>
      <c r="S29" s="37">
        <v>782.25</v>
      </c>
      <c r="T29" s="37">
        <v>746.44</v>
      </c>
      <c r="U29" s="37">
        <v>848.39</v>
      </c>
      <c r="V29" s="37">
        <v>830.3</v>
      </c>
      <c r="W29" s="37">
        <v>744.38300000000004</v>
      </c>
      <c r="X29" s="37">
        <v>774.23</v>
      </c>
      <c r="Y29" s="37">
        <v>772.12</v>
      </c>
      <c r="Z29" s="37">
        <v>702.4</v>
      </c>
      <c r="AA29" s="37">
        <v>815.46</v>
      </c>
      <c r="AB29" s="37">
        <v>861.5</v>
      </c>
      <c r="AC29" s="37">
        <v>694.15</v>
      </c>
      <c r="AD29" s="37">
        <v>715.57500000000005</v>
      </c>
      <c r="AE29" s="37">
        <v>822.1</v>
      </c>
      <c r="AF29" s="37">
        <v>866.48</v>
      </c>
      <c r="AG29" s="37">
        <v>822.48800000000006</v>
      </c>
      <c r="AH29" s="37">
        <v>794.42499999999995</v>
      </c>
      <c r="AI29" s="37">
        <v>915.77300000000002</v>
      </c>
      <c r="AJ29" s="37">
        <v>864.625</v>
      </c>
      <c r="AK29" s="37">
        <v>816.05</v>
      </c>
      <c r="AL29" s="37">
        <v>752.48500000000001</v>
      </c>
      <c r="AM29" s="37">
        <v>720.06089453882657</v>
      </c>
      <c r="AN29" s="37">
        <v>781.57246310241305</v>
      </c>
      <c r="AO29" s="37">
        <v>793.06100229827462</v>
      </c>
      <c r="AP29" s="37">
        <v>807.46309527898291</v>
      </c>
      <c r="AQ29" s="37">
        <v>833.8978144892717</v>
      </c>
      <c r="AR29" s="37">
        <v>863.81355064406398</v>
      </c>
      <c r="AS29" s="37">
        <v>887.28165468701957</v>
      </c>
      <c r="AT29" s="37">
        <v>893.26564984127788</v>
      </c>
      <c r="AU29" s="37">
        <v>888.45923299746028</v>
      </c>
      <c r="AV29" s="37">
        <v>877.23792301060439</v>
      </c>
      <c r="AW29" s="37">
        <v>861.52270642023689</v>
      </c>
    </row>
    <row r="30" spans="1:49" x14ac:dyDescent="0.35">
      <c r="A30" s="3"/>
      <c r="B30" s="27"/>
      <c r="C30" s="26"/>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row>
    <row r="31" spans="1:49" x14ac:dyDescent="0.35">
      <c r="A31" s="3"/>
      <c r="B31" s="27" t="s">
        <v>73</v>
      </c>
      <c r="C31" s="26"/>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row>
    <row r="32" spans="1:49" x14ac:dyDescent="0.35">
      <c r="A32" s="3"/>
      <c r="B32" s="28" t="s">
        <v>74</v>
      </c>
      <c r="C32" s="26" t="s">
        <v>75</v>
      </c>
      <c r="D32" s="39">
        <v>78.547184944507819</v>
      </c>
      <c r="E32" s="39">
        <v>74.376339742547927</v>
      </c>
      <c r="F32" s="39">
        <v>75.58982942419577</v>
      </c>
      <c r="G32" s="39">
        <v>76.80771896940648</v>
      </c>
      <c r="H32" s="39">
        <v>69.431279161187504</v>
      </c>
      <c r="I32" s="39">
        <v>66.690458074157007</v>
      </c>
      <c r="J32" s="39">
        <v>65.02415124477929</v>
      </c>
      <c r="K32" s="39">
        <v>66.036172496770746</v>
      </c>
      <c r="L32" s="39">
        <v>61.688010070603589</v>
      </c>
      <c r="M32" s="39">
        <v>65.756907344171978</v>
      </c>
      <c r="N32" s="39">
        <v>69.143869834118775</v>
      </c>
      <c r="O32" s="39">
        <v>72.402627529838341</v>
      </c>
      <c r="P32" s="39">
        <v>67.270833333333314</v>
      </c>
      <c r="Q32" s="39">
        <v>83.884166666666673</v>
      </c>
      <c r="R32" s="39">
        <v>84.736666666666665</v>
      </c>
      <c r="S32" s="39">
        <v>87.700833333333335</v>
      </c>
      <c r="T32" s="39">
        <v>85.941666666666663</v>
      </c>
      <c r="U32" s="39">
        <v>92.609166666666667</v>
      </c>
      <c r="V32" s="39">
        <v>92.777499999999989</v>
      </c>
      <c r="W32" s="39">
        <v>83.250833333333347</v>
      </c>
      <c r="X32" s="39">
        <v>95.38</v>
      </c>
      <c r="Y32" s="39">
        <v>114.72499999999998</v>
      </c>
      <c r="Z32" s="39">
        <v>122.85833333333333</v>
      </c>
      <c r="AA32" s="39">
        <v>125.88583333333334</v>
      </c>
      <c r="AB32" s="39">
        <v>154.55916666666667</v>
      </c>
      <c r="AC32" s="39">
        <v>148.12</v>
      </c>
      <c r="AD32" s="39">
        <v>120.86</v>
      </c>
      <c r="AE32" s="39">
        <v>121.52</v>
      </c>
      <c r="AF32" s="39">
        <v>117.12</v>
      </c>
      <c r="AG32" s="39">
        <v>116.78</v>
      </c>
      <c r="AH32" s="39">
        <v>108.51</v>
      </c>
      <c r="AI32" s="39">
        <v>122.4</v>
      </c>
      <c r="AJ32" s="39">
        <v>144.4</v>
      </c>
      <c r="AK32" s="39">
        <v>175.54</v>
      </c>
      <c r="AL32" s="39">
        <v>187.12</v>
      </c>
      <c r="AM32" s="39">
        <v>224.37</v>
      </c>
      <c r="AN32" s="39">
        <v>234.8409196225023</v>
      </c>
      <c r="AO32" s="39">
        <v>228.46810686189588</v>
      </c>
      <c r="AP32" s="39">
        <v>219.10340241092052</v>
      </c>
      <c r="AQ32" s="39">
        <v>208.5515409726811</v>
      </c>
      <c r="AR32" s="39">
        <v>196.82198720994592</v>
      </c>
      <c r="AS32" s="39">
        <v>185.37290413699768</v>
      </c>
      <c r="AT32" s="39">
        <v>175.86514146240239</v>
      </c>
      <c r="AU32" s="39">
        <v>168.42365340291093</v>
      </c>
      <c r="AV32" s="39">
        <v>162.86777371228123</v>
      </c>
      <c r="AW32" s="39">
        <v>158.8474257102464</v>
      </c>
    </row>
    <row r="33" spans="1:49" x14ac:dyDescent="0.35">
      <c r="A33" s="3"/>
      <c r="B33" s="28" t="s">
        <v>76</v>
      </c>
      <c r="C33" s="26" t="s">
        <v>75</v>
      </c>
      <c r="D33" s="39">
        <v>92.145830000000004</v>
      </c>
      <c r="E33" s="39">
        <v>92.740830000000003</v>
      </c>
      <c r="F33" s="39">
        <v>86.466669999999993</v>
      </c>
      <c r="G33" s="39">
        <v>91.721670000000003</v>
      </c>
      <c r="H33" s="39">
        <v>83.241669999999999</v>
      </c>
      <c r="I33" s="39">
        <v>70.492500000000007</v>
      </c>
      <c r="J33" s="39">
        <v>61.305</v>
      </c>
      <c r="K33" s="39">
        <v>81.342500000000001</v>
      </c>
      <c r="L33" s="39">
        <v>78.13167</v>
      </c>
      <c r="M33" s="39">
        <v>82.64</v>
      </c>
      <c r="N33" s="39">
        <v>94.30749999999999</v>
      </c>
      <c r="O33" s="39">
        <v>95.34333333333332</v>
      </c>
      <c r="P33" s="39">
        <v>86.34083333333335</v>
      </c>
      <c r="Q33" s="39">
        <v>95.21</v>
      </c>
      <c r="R33" s="39">
        <v>111.78666666666669</v>
      </c>
      <c r="S33" s="39">
        <v>120.09583333333336</v>
      </c>
      <c r="T33" s="39">
        <v>117.67916666666667</v>
      </c>
      <c r="U33" s="39">
        <v>115.47416666666668</v>
      </c>
      <c r="V33" s="39">
        <v>107.61999999999999</v>
      </c>
      <c r="W33" s="39">
        <v>101.89183333333334</v>
      </c>
      <c r="X33" s="39">
        <v>115.39666666666665</v>
      </c>
      <c r="Y33" s="39">
        <v>141.24666666666664</v>
      </c>
      <c r="Z33" s="39">
        <v>158.185</v>
      </c>
      <c r="AA33" s="39">
        <v>158.83833333333334</v>
      </c>
      <c r="AB33" s="39">
        <v>225.06916666666669</v>
      </c>
      <c r="AC33" s="39">
        <v>226.52</v>
      </c>
      <c r="AD33" s="39">
        <v>153.44</v>
      </c>
      <c r="AE33" s="39">
        <v>155.815</v>
      </c>
      <c r="AF33" s="39">
        <v>159.19999999999999</v>
      </c>
      <c r="AG33" s="39">
        <v>153.65</v>
      </c>
      <c r="AH33" s="39">
        <v>145.82</v>
      </c>
      <c r="AI33" s="39">
        <v>157.65</v>
      </c>
      <c r="AJ33" s="39">
        <v>181.51</v>
      </c>
      <c r="AK33" s="39">
        <v>242.98783821023699</v>
      </c>
      <c r="AL33" s="39">
        <v>282.75150648188986</v>
      </c>
      <c r="AM33" s="39">
        <v>364.35225436252381</v>
      </c>
      <c r="AN33" s="39">
        <v>382.68948199049061</v>
      </c>
      <c r="AO33" s="39">
        <v>366.95660636867893</v>
      </c>
      <c r="AP33" s="39">
        <v>347.30948521702732</v>
      </c>
      <c r="AQ33" s="39">
        <v>325.82235431468621</v>
      </c>
      <c r="AR33" s="39">
        <v>302.4900440272711</v>
      </c>
      <c r="AS33" s="39">
        <v>280.92040138443275</v>
      </c>
      <c r="AT33" s="39">
        <v>263.65725806774054</v>
      </c>
      <c r="AU33" s="39">
        <v>250.55150487549531</v>
      </c>
      <c r="AV33" s="39">
        <v>241.9227365584029</v>
      </c>
      <c r="AW33" s="39">
        <v>236.18293139507153</v>
      </c>
    </row>
    <row r="34" spans="1:49" ht="15" thickBot="1" x14ac:dyDescent="0.4">
      <c r="A34" s="3"/>
      <c r="B34" s="32"/>
      <c r="C34" s="34"/>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row>
    <row r="35" spans="1:49" x14ac:dyDescent="0.35">
      <c r="A35" s="3"/>
      <c r="B35" s="3"/>
      <c r="C35" s="26"/>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row>
    <row r="36" spans="1:49" x14ac:dyDescent="0.35">
      <c r="A36" s="3"/>
      <c r="B36" s="3"/>
      <c r="C36" s="26"/>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row>
    <row r="37" spans="1:49" x14ac:dyDescent="0.35">
      <c r="A37" s="3"/>
      <c r="B37" s="20" t="s">
        <v>77</v>
      </c>
      <c r="C37" s="21"/>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row>
    <row r="38" spans="1:49" ht="15" thickBot="1" x14ac:dyDescent="0.4">
      <c r="A38" s="3"/>
      <c r="B38" s="24"/>
      <c r="C38" s="25" t="s">
        <v>1</v>
      </c>
      <c r="D38" s="24">
        <v>1990</v>
      </c>
      <c r="E38" s="24">
        <v>1991</v>
      </c>
      <c r="F38" s="24">
        <v>1992</v>
      </c>
      <c r="G38" s="24">
        <v>1993</v>
      </c>
      <c r="H38" s="24">
        <v>1994</v>
      </c>
      <c r="I38" s="24">
        <v>1995</v>
      </c>
      <c r="J38" s="24">
        <v>1996</v>
      </c>
      <c r="K38" s="24">
        <v>1997</v>
      </c>
      <c r="L38" s="24">
        <v>1998</v>
      </c>
      <c r="M38" s="24">
        <v>1999</v>
      </c>
      <c r="N38" s="24">
        <v>2000</v>
      </c>
      <c r="O38" s="24">
        <v>2001</v>
      </c>
      <c r="P38" s="24">
        <v>2002</v>
      </c>
      <c r="Q38" s="24">
        <v>2003</v>
      </c>
      <c r="R38" s="24">
        <v>2004</v>
      </c>
      <c r="S38" s="24">
        <v>2005</v>
      </c>
      <c r="T38" s="24">
        <v>2006</v>
      </c>
      <c r="U38" s="24">
        <v>2007</v>
      </c>
      <c r="V38" s="24">
        <v>2008</v>
      </c>
      <c r="W38" s="24">
        <v>2009</v>
      </c>
      <c r="X38" s="24">
        <v>2010</v>
      </c>
      <c r="Y38" s="24">
        <v>2011</v>
      </c>
      <c r="Z38" s="24">
        <v>2012</v>
      </c>
      <c r="AA38" s="24">
        <v>2013</v>
      </c>
      <c r="AB38" s="24">
        <v>2014</v>
      </c>
      <c r="AC38" s="24">
        <v>2015</v>
      </c>
      <c r="AD38" s="24">
        <v>2016</v>
      </c>
      <c r="AE38" s="24">
        <v>2017</v>
      </c>
      <c r="AF38" s="24">
        <v>2018</v>
      </c>
      <c r="AG38" s="24">
        <v>2019</v>
      </c>
      <c r="AH38" s="24">
        <v>2020</v>
      </c>
      <c r="AI38" s="24">
        <v>2021</v>
      </c>
      <c r="AJ38" s="24">
        <v>2022</v>
      </c>
      <c r="AK38" s="24">
        <v>2023</v>
      </c>
      <c r="AL38" s="24">
        <v>2024</v>
      </c>
      <c r="AM38" s="24">
        <v>2025</v>
      </c>
      <c r="AN38" s="24">
        <v>2026</v>
      </c>
      <c r="AO38" s="24">
        <v>2027</v>
      </c>
      <c r="AP38" s="24">
        <v>2028</v>
      </c>
      <c r="AQ38" s="24">
        <v>2029</v>
      </c>
      <c r="AR38" s="24">
        <v>2030</v>
      </c>
      <c r="AS38" s="24">
        <v>2031</v>
      </c>
      <c r="AT38" s="24">
        <v>2032</v>
      </c>
      <c r="AU38" s="24">
        <v>2033</v>
      </c>
      <c r="AV38" s="24">
        <v>2034</v>
      </c>
      <c r="AW38" s="24">
        <v>2035</v>
      </c>
    </row>
    <row r="39" spans="1:49" x14ac:dyDescent="0.35">
      <c r="A39" s="3"/>
      <c r="B39" s="3"/>
      <c r="C39" s="26"/>
      <c r="D39" s="3"/>
      <c r="E39" s="3"/>
      <c r="F39" s="3"/>
      <c r="G39" s="3"/>
      <c r="H39" s="3" t="s">
        <v>78</v>
      </c>
      <c r="I39" s="3"/>
      <c r="J39" s="3"/>
      <c r="K39" s="3"/>
      <c r="L39" s="3"/>
      <c r="M39" s="3"/>
      <c r="N39" s="3"/>
      <c r="O39" s="3"/>
      <c r="P39" s="3"/>
      <c r="Q39" s="3"/>
      <c r="R39" s="3"/>
      <c r="S39" s="3" t="s">
        <v>78</v>
      </c>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row>
    <row r="40" spans="1:49" x14ac:dyDescent="0.35">
      <c r="A40" s="3"/>
      <c r="B40" s="27" t="s">
        <v>79</v>
      </c>
      <c r="C40" s="26" t="s">
        <v>57</v>
      </c>
      <c r="D40" s="33">
        <v>0</v>
      </c>
      <c r="E40" s="37">
        <v>265</v>
      </c>
      <c r="F40" s="37">
        <v>290</v>
      </c>
      <c r="G40" s="37">
        <v>290</v>
      </c>
      <c r="H40" s="37">
        <v>320</v>
      </c>
      <c r="I40" s="37">
        <v>245</v>
      </c>
      <c r="J40" s="37">
        <v>280</v>
      </c>
      <c r="K40" s="37">
        <v>200</v>
      </c>
      <c r="L40" s="37">
        <v>200</v>
      </c>
      <c r="M40" s="37">
        <v>205</v>
      </c>
      <c r="N40" s="37">
        <v>190</v>
      </c>
      <c r="O40" s="37">
        <v>185</v>
      </c>
      <c r="P40" s="37">
        <v>154</v>
      </c>
      <c r="Q40" s="37">
        <v>144</v>
      </c>
      <c r="R40" s="37">
        <v>150</v>
      </c>
      <c r="S40" s="37">
        <v>164</v>
      </c>
      <c r="T40" s="37">
        <v>157</v>
      </c>
      <c r="U40" s="37">
        <v>169</v>
      </c>
      <c r="V40" s="37">
        <v>182</v>
      </c>
      <c r="W40" s="37">
        <v>151</v>
      </c>
      <c r="X40" s="37">
        <v>155</v>
      </c>
      <c r="Y40" s="37">
        <v>143</v>
      </c>
      <c r="Z40" s="37">
        <v>149</v>
      </c>
      <c r="AA40" s="37">
        <v>135</v>
      </c>
      <c r="AB40" s="37">
        <v>135</v>
      </c>
      <c r="AC40" s="37">
        <v>140</v>
      </c>
      <c r="AD40" s="37">
        <v>137</v>
      </c>
      <c r="AE40" s="37">
        <v>146</v>
      </c>
      <c r="AF40" s="37">
        <v>147</v>
      </c>
      <c r="AG40" s="37">
        <v>145</v>
      </c>
      <c r="AH40" s="37">
        <v>142</v>
      </c>
      <c r="AI40" s="37">
        <v>143</v>
      </c>
      <c r="AJ40" s="37">
        <v>148</v>
      </c>
      <c r="AK40" s="37">
        <v>155</v>
      </c>
      <c r="AL40" s="37">
        <v>150</v>
      </c>
      <c r="AM40" s="37">
        <v>141.6522093218471</v>
      </c>
      <c r="AN40" s="37">
        <v>140.04088294007698</v>
      </c>
      <c r="AO40" s="37">
        <v>139.81324441694386</v>
      </c>
      <c r="AP40" s="37">
        <v>140.71851602570018</v>
      </c>
      <c r="AQ40" s="37">
        <v>142.89752645401563</v>
      </c>
      <c r="AR40" s="37">
        <v>139.45117523027841</v>
      </c>
      <c r="AS40" s="37">
        <v>135.40899317492133</v>
      </c>
      <c r="AT40" s="37">
        <v>131.53883376554535</v>
      </c>
      <c r="AU40" s="37">
        <v>127.8704343566441</v>
      </c>
      <c r="AV40" s="37">
        <v>127.76219733419916</v>
      </c>
      <c r="AW40" s="37">
        <v>127.80145896551744</v>
      </c>
    </row>
    <row r="41" spans="1:49" x14ac:dyDescent="0.35">
      <c r="A41" s="3"/>
      <c r="B41" s="3" t="s">
        <v>80</v>
      </c>
      <c r="C41" s="26" t="s">
        <v>57</v>
      </c>
      <c r="D41" s="33">
        <v>0</v>
      </c>
      <c r="E41" s="37">
        <v>34</v>
      </c>
      <c r="F41" s="37">
        <v>37</v>
      </c>
      <c r="G41" s="37">
        <v>35</v>
      </c>
      <c r="H41" s="37">
        <v>40</v>
      </c>
      <c r="I41" s="37">
        <v>25</v>
      </c>
      <c r="J41" s="37">
        <v>30</v>
      </c>
      <c r="K41" s="37">
        <v>20</v>
      </c>
      <c r="L41" s="37">
        <v>24</v>
      </c>
      <c r="M41" s="37">
        <v>30</v>
      </c>
      <c r="N41" s="37">
        <v>25</v>
      </c>
      <c r="O41" s="37">
        <v>27</v>
      </c>
      <c r="P41" s="37">
        <v>28</v>
      </c>
      <c r="Q41" s="37">
        <v>24</v>
      </c>
      <c r="R41" s="37">
        <v>30</v>
      </c>
      <c r="S41" s="37">
        <v>29</v>
      </c>
      <c r="T41" s="37">
        <v>31</v>
      </c>
      <c r="U41" s="37">
        <v>33</v>
      </c>
      <c r="V41" s="37">
        <v>37</v>
      </c>
      <c r="W41" s="37">
        <v>39</v>
      </c>
      <c r="X41" s="37">
        <v>38</v>
      </c>
      <c r="Y41" s="37">
        <v>37</v>
      </c>
      <c r="Z41" s="37">
        <v>40</v>
      </c>
      <c r="AA41" s="37">
        <v>35</v>
      </c>
      <c r="AB41" s="37">
        <v>35</v>
      </c>
      <c r="AC41" s="37">
        <v>34</v>
      </c>
      <c r="AD41" s="37">
        <v>31</v>
      </c>
      <c r="AE41" s="37">
        <v>34</v>
      </c>
      <c r="AF41" s="37">
        <v>35</v>
      </c>
      <c r="AG41" s="37">
        <v>35</v>
      </c>
      <c r="AH41" s="37">
        <v>35</v>
      </c>
      <c r="AI41" s="37">
        <v>36</v>
      </c>
      <c r="AJ41" s="37">
        <v>35</v>
      </c>
      <c r="AK41" s="37">
        <v>42</v>
      </c>
      <c r="AL41" s="37">
        <v>43</v>
      </c>
      <c r="AM41" s="37">
        <v>43.457393416900949</v>
      </c>
      <c r="AN41" s="37">
        <v>43.23448243576599</v>
      </c>
      <c r="AO41" s="37">
        <v>43.39145265932838</v>
      </c>
      <c r="AP41" s="37">
        <v>43.483138359097531</v>
      </c>
      <c r="AQ41" s="37">
        <v>43.236924594753972</v>
      </c>
      <c r="AR41" s="37">
        <v>43.122728773500249</v>
      </c>
      <c r="AS41" s="37">
        <v>43.087658521404578</v>
      </c>
      <c r="AT41" s="37">
        <v>42.845676447020566</v>
      </c>
      <c r="AU41" s="37">
        <v>42.671195054637572</v>
      </c>
      <c r="AV41" s="37">
        <v>42.548527650026514</v>
      </c>
      <c r="AW41" s="37">
        <v>42.491487380623532</v>
      </c>
    </row>
    <row r="42" spans="1:49" x14ac:dyDescent="0.35">
      <c r="A42" s="3"/>
      <c r="B42" s="3" t="s">
        <v>81</v>
      </c>
      <c r="C42" s="26" t="s">
        <v>57</v>
      </c>
      <c r="D42" s="29">
        <v>0</v>
      </c>
      <c r="E42" s="37">
        <v>231</v>
      </c>
      <c r="F42" s="37">
        <v>253</v>
      </c>
      <c r="G42" s="37">
        <v>255</v>
      </c>
      <c r="H42" s="37">
        <v>280</v>
      </c>
      <c r="I42" s="37">
        <v>220</v>
      </c>
      <c r="J42" s="37">
        <v>250</v>
      </c>
      <c r="K42" s="37">
        <v>180</v>
      </c>
      <c r="L42" s="37">
        <v>176</v>
      </c>
      <c r="M42" s="37">
        <v>175</v>
      </c>
      <c r="N42" s="37">
        <v>165</v>
      </c>
      <c r="O42" s="37">
        <v>158</v>
      </c>
      <c r="P42" s="37">
        <v>126</v>
      </c>
      <c r="Q42" s="37">
        <v>120</v>
      </c>
      <c r="R42" s="37">
        <v>120</v>
      </c>
      <c r="S42" s="37">
        <v>135</v>
      </c>
      <c r="T42" s="37">
        <v>126</v>
      </c>
      <c r="U42" s="37">
        <v>136</v>
      </c>
      <c r="V42" s="37">
        <v>145</v>
      </c>
      <c r="W42" s="37">
        <v>112</v>
      </c>
      <c r="X42" s="37">
        <v>117</v>
      </c>
      <c r="Y42" s="37">
        <v>106</v>
      </c>
      <c r="Z42" s="37">
        <v>109</v>
      </c>
      <c r="AA42" s="37">
        <v>100</v>
      </c>
      <c r="AB42" s="37">
        <v>100</v>
      </c>
      <c r="AC42" s="37">
        <v>106</v>
      </c>
      <c r="AD42" s="37">
        <v>106</v>
      </c>
      <c r="AE42" s="37">
        <v>112</v>
      </c>
      <c r="AF42" s="37">
        <v>112</v>
      </c>
      <c r="AG42" s="37">
        <v>110</v>
      </c>
      <c r="AH42" s="37">
        <v>107</v>
      </c>
      <c r="AI42" s="37">
        <v>107</v>
      </c>
      <c r="AJ42" s="37">
        <v>113</v>
      </c>
      <c r="AK42" s="37">
        <v>113</v>
      </c>
      <c r="AL42" s="37">
        <v>107</v>
      </c>
      <c r="AM42" s="37">
        <v>98.194815904946154</v>
      </c>
      <c r="AN42" s="37">
        <v>96.806400504311</v>
      </c>
      <c r="AO42" s="37">
        <v>96.42179175761548</v>
      </c>
      <c r="AP42" s="37">
        <v>97.235377666602659</v>
      </c>
      <c r="AQ42" s="37">
        <v>99.660601859261661</v>
      </c>
      <c r="AR42" s="37">
        <v>96.328446456778153</v>
      </c>
      <c r="AS42" s="37">
        <v>92.321334653516757</v>
      </c>
      <c r="AT42" s="37">
        <v>88.693157318524783</v>
      </c>
      <c r="AU42" s="37">
        <v>85.199239302006532</v>
      </c>
      <c r="AV42" s="37">
        <v>85.213669684172643</v>
      </c>
      <c r="AW42" s="37">
        <v>85.309971584893901</v>
      </c>
    </row>
    <row r="43" spans="1:49" x14ac:dyDescent="0.35">
      <c r="A43" s="3"/>
      <c r="B43" s="3"/>
      <c r="C43" s="26"/>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row>
    <row r="44" spans="1:49" x14ac:dyDescent="0.35">
      <c r="A44" s="3"/>
      <c r="B44" s="3" t="s">
        <v>82</v>
      </c>
      <c r="C44" s="26" t="s">
        <v>57</v>
      </c>
      <c r="D44" s="37">
        <v>0</v>
      </c>
      <c r="E44" s="37">
        <v>0</v>
      </c>
      <c r="F44" s="37">
        <v>0</v>
      </c>
      <c r="G44" s="37">
        <v>66</v>
      </c>
      <c r="H44" s="37">
        <v>49</v>
      </c>
      <c r="I44" s="37">
        <v>54</v>
      </c>
      <c r="J44" s="37">
        <v>42</v>
      </c>
      <c r="K44" s="37">
        <v>37</v>
      </c>
      <c r="L44" s="37">
        <v>52</v>
      </c>
      <c r="M44" s="37">
        <v>59</v>
      </c>
      <c r="N44" s="37">
        <v>60</v>
      </c>
      <c r="O44" s="37">
        <v>57</v>
      </c>
      <c r="P44" s="37">
        <v>52.5</v>
      </c>
      <c r="Q44" s="37">
        <v>45</v>
      </c>
      <c r="R44" s="37">
        <v>46</v>
      </c>
      <c r="S44" s="37">
        <v>48</v>
      </c>
      <c r="T44" s="37">
        <v>54.5</v>
      </c>
      <c r="U44" s="37">
        <v>62</v>
      </c>
      <c r="V44" s="37">
        <v>67.5</v>
      </c>
      <c r="W44" s="37">
        <v>74.5</v>
      </c>
      <c r="X44" s="37">
        <v>73</v>
      </c>
      <c r="Y44" s="37">
        <v>75</v>
      </c>
      <c r="Z44" s="37">
        <v>73.5</v>
      </c>
      <c r="AA44" s="37">
        <v>72</v>
      </c>
      <c r="AB44" s="37">
        <v>71.5</v>
      </c>
      <c r="AC44" s="37">
        <v>68</v>
      </c>
      <c r="AD44" s="37">
        <v>70.5</v>
      </c>
      <c r="AE44" s="37">
        <v>73.5</v>
      </c>
      <c r="AF44" s="37">
        <v>73.5</v>
      </c>
      <c r="AG44" s="37">
        <v>73</v>
      </c>
      <c r="AH44" s="37">
        <v>72</v>
      </c>
      <c r="AI44" s="37">
        <v>74</v>
      </c>
      <c r="AJ44" s="37">
        <v>86.5</v>
      </c>
      <c r="AK44" s="37">
        <v>86.5</v>
      </c>
      <c r="AL44" s="37">
        <v>81.720794392523374</v>
      </c>
      <c r="AM44" s="37">
        <v>83.752336448598143</v>
      </c>
      <c r="AN44" s="37">
        <v>84.681550411204157</v>
      </c>
      <c r="AO44" s="37">
        <v>84.228697378267597</v>
      </c>
      <c r="AP44" s="37">
        <v>84.54758898898605</v>
      </c>
      <c r="AQ44" s="37">
        <v>84.73385234400773</v>
      </c>
      <c r="AR44" s="37">
        <v>84.233658726959305</v>
      </c>
      <c r="AS44" s="37">
        <v>84.001665113454365</v>
      </c>
      <c r="AT44" s="37">
        <v>83.930418421404866</v>
      </c>
      <c r="AU44" s="37">
        <v>83.438821660477529</v>
      </c>
      <c r="AV44" s="37">
        <v>83.084355373848993</v>
      </c>
      <c r="AW44" s="37">
        <v>82.835151382472091</v>
      </c>
    </row>
    <row r="45" spans="1:49" x14ac:dyDescent="0.35">
      <c r="A45" s="3"/>
      <c r="B45" s="3" t="s">
        <v>83</v>
      </c>
      <c r="C45" s="26" t="s">
        <v>84</v>
      </c>
      <c r="D45" s="40">
        <v>0</v>
      </c>
      <c r="E45" s="40">
        <v>0</v>
      </c>
      <c r="F45" s="40">
        <v>0</v>
      </c>
      <c r="G45" s="40">
        <v>7.7424242424242422</v>
      </c>
      <c r="H45" s="40">
        <v>8.204081632653061</v>
      </c>
      <c r="I45" s="40">
        <v>8.4259259259259256</v>
      </c>
      <c r="J45" s="40">
        <v>8.3333333333333339</v>
      </c>
      <c r="K45" s="40">
        <v>8.486486486486486</v>
      </c>
      <c r="L45" s="40">
        <v>8.5576923076923084</v>
      </c>
      <c r="M45" s="40">
        <v>8.7627118644067803</v>
      </c>
      <c r="N45" s="40">
        <v>8.5500000000000007</v>
      </c>
      <c r="O45" s="40">
        <v>8.3508771929824555</v>
      </c>
      <c r="P45" s="40">
        <v>8.4571428571428573</v>
      </c>
      <c r="Q45" s="40">
        <v>9.155555555555555</v>
      </c>
      <c r="R45" s="40">
        <v>9.5</v>
      </c>
      <c r="S45" s="40">
        <v>9.4791666666666661</v>
      </c>
      <c r="T45" s="40">
        <v>9.5963302752293576</v>
      </c>
      <c r="U45" s="40">
        <v>9.8548387096774199</v>
      </c>
      <c r="V45" s="40">
        <v>9.8666666666666671</v>
      </c>
      <c r="W45" s="40">
        <v>10.241610738255034</v>
      </c>
      <c r="X45" s="40">
        <v>10.356164383561644</v>
      </c>
      <c r="Y45" s="40">
        <v>10.826666666666666</v>
      </c>
      <c r="Z45" s="40">
        <v>10.73469387755102</v>
      </c>
      <c r="AA45" s="40">
        <v>10.652777777777779</v>
      </c>
      <c r="AB45" s="40">
        <v>10.76923076923077</v>
      </c>
      <c r="AC45" s="40">
        <v>10.823529411764707</v>
      </c>
      <c r="AD45" s="40">
        <v>10.780141843971631</v>
      </c>
      <c r="AE45" s="40">
        <v>11.129251700680273</v>
      </c>
      <c r="AF45" s="40">
        <v>11.115646258503402</v>
      </c>
      <c r="AG45" s="40">
        <v>10.986301369863014</v>
      </c>
      <c r="AH45" s="40">
        <v>11.180555555555555</v>
      </c>
      <c r="AI45" s="40">
        <v>11.148648648648649</v>
      </c>
      <c r="AJ45" s="40">
        <v>11.514450867052023</v>
      </c>
      <c r="AK45" s="40">
        <v>11.445086705202312</v>
      </c>
      <c r="AL45" s="40">
        <v>11.488378602718182</v>
      </c>
      <c r="AM45" s="40">
        <v>11.547870200593444</v>
      </c>
      <c r="AN45" s="40">
        <v>11.607361798468704</v>
      </c>
      <c r="AO45" s="40">
        <v>11.666853396343964</v>
      </c>
      <c r="AP45" s="40">
        <v>11.726344994219225</v>
      </c>
      <c r="AQ45" s="40">
        <v>11.785836592094487</v>
      </c>
      <c r="AR45" s="40">
        <v>11.845328189969747</v>
      </c>
      <c r="AS45" s="40">
        <v>11.904819787845007</v>
      </c>
      <c r="AT45" s="40">
        <v>11.964311385720269</v>
      </c>
      <c r="AU45" s="40">
        <v>12.023802983595528</v>
      </c>
      <c r="AV45" s="40">
        <v>12.083294581470788</v>
      </c>
      <c r="AW45" s="40">
        <v>12.14278617934605</v>
      </c>
    </row>
    <row r="46" spans="1:49" x14ac:dyDescent="0.35">
      <c r="A46" s="3"/>
      <c r="B46" s="3" t="s">
        <v>85</v>
      </c>
      <c r="C46" s="26" t="s">
        <v>57</v>
      </c>
      <c r="D46" s="37">
        <v>0</v>
      </c>
      <c r="E46" s="37">
        <v>0</v>
      </c>
      <c r="F46" s="37">
        <v>0</v>
      </c>
      <c r="G46" s="37">
        <v>511</v>
      </c>
      <c r="H46" s="37">
        <v>402</v>
      </c>
      <c r="I46" s="37">
        <v>455</v>
      </c>
      <c r="J46" s="37">
        <v>350</v>
      </c>
      <c r="K46" s="37">
        <v>314</v>
      </c>
      <c r="L46" s="37">
        <v>445</v>
      </c>
      <c r="M46" s="37">
        <v>517</v>
      </c>
      <c r="N46" s="37">
        <v>513</v>
      </c>
      <c r="O46" s="37">
        <v>476</v>
      </c>
      <c r="P46" s="37">
        <v>444</v>
      </c>
      <c r="Q46" s="37">
        <v>412</v>
      </c>
      <c r="R46" s="37">
        <v>437</v>
      </c>
      <c r="S46" s="37">
        <v>455</v>
      </c>
      <c r="T46" s="37">
        <v>523</v>
      </c>
      <c r="U46" s="37">
        <v>611</v>
      </c>
      <c r="V46" s="37">
        <v>666</v>
      </c>
      <c r="W46" s="37">
        <v>763</v>
      </c>
      <c r="X46" s="37">
        <v>756</v>
      </c>
      <c r="Y46" s="37">
        <v>812</v>
      </c>
      <c r="Z46" s="37">
        <v>789</v>
      </c>
      <c r="AA46" s="37">
        <v>767</v>
      </c>
      <c r="AB46" s="37">
        <v>770</v>
      </c>
      <c r="AC46" s="37">
        <v>736</v>
      </c>
      <c r="AD46" s="37">
        <v>760</v>
      </c>
      <c r="AE46" s="37">
        <v>818</v>
      </c>
      <c r="AF46" s="37">
        <v>817</v>
      </c>
      <c r="AG46" s="37">
        <v>802</v>
      </c>
      <c r="AH46" s="37">
        <v>805</v>
      </c>
      <c r="AI46" s="37">
        <v>825</v>
      </c>
      <c r="AJ46" s="37">
        <v>996</v>
      </c>
      <c r="AK46" s="37">
        <v>990</v>
      </c>
      <c r="AL46" s="37">
        <v>938.83942569619751</v>
      </c>
      <c r="AM46" s="37">
        <v>967.16111030484262</v>
      </c>
      <c r="AN46" s="37">
        <v>982.92939327811291</v>
      </c>
      <c r="AO46" s="37">
        <v>982.68386407726916</v>
      </c>
      <c r="AP46" s="37">
        <v>991.43419691430108</v>
      </c>
      <c r="AQ46" s="37">
        <v>998.65933754513753</v>
      </c>
      <c r="AR46" s="37">
        <v>997.77533226274227</v>
      </c>
      <c r="AS46" s="37">
        <v>1000.0246850545811</v>
      </c>
      <c r="AT46" s="37">
        <v>1004.1696607274804</v>
      </c>
      <c r="AU46" s="37">
        <v>1003.2519528289449</v>
      </c>
      <c r="AV46" s="37">
        <v>1003.9327410938229</v>
      </c>
      <c r="AW46" s="37">
        <v>1005.84953137112</v>
      </c>
    </row>
    <row r="47" spans="1:49" x14ac:dyDescent="0.35">
      <c r="A47" s="3"/>
      <c r="B47" s="3"/>
      <c r="C47" s="26"/>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row>
    <row r="48" spans="1:49" x14ac:dyDescent="0.35">
      <c r="A48" s="3"/>
      <c r="B48" s="3" t="s">
        <v>63</v>
      </c>
      <c r="C48" s="26" t="s">
        <v>57</v>
      </c>
      <c r="D48" s="37">
        <v>19</v>
      </c>
      <c r="E48" s="37">
        <v>26</v>
      </c>
      <c r="F48" s="37">
        <v>29</v>
      </c>
      <c r="G48" s="37">
        <v>28</v>
      </c>
      <c r="H48" s="37">
        <v>32</v>
      </c>
      <c r="I48" s="37">
        <v>30</v>
      </c>
      <c r="J48" s="37">
        <v>25</v>
      </c>
      <c r="K48" s="37">
        <v>40</v>
      </c>
      <c r="L48" s="37">
        <v>55</v>
      </c>
      <c r="M48" s="37">
        <v>38</v>
      </c>
      <c r="N48" s="37">
        <v>35</v>
      </c>
      <c r="O48" s="37">
        <v>28</v>
      </c>
      <c r="P48" s="37">
        <v>20</v>
      </c>
      <c r="Q48" s="37">
        <v>31</v>
      </c>
      <c r="R48" s="37">
        <v>94</v>
      </c>
      <c r="S48" s="37">
        <v>91</v>
      </c>
      <c r="T48" s="37">
        <v>57</v>
      </c>
      <c r="U48" s="37">
        <v>50</v>
      </c>
      <c r="V48" s="37">
        <v>55</v>
      </c>
      <c r="W48" s="37">
        <v>50</v>
      </c>
      <c r="X48" s="37">
        <v>35</v>
      </c>
      <c r="Y48" s="37">
        <v>36</v>
      </c>
      <c r="Z48" s="37">
        <v>45</v>
      </c>
      <c r="AA48" s="37">
        <v>50</v>
      </c>
      <c r="AB48" s="37">
        <v>124</v>
      </c>
      <c r="AC48" s="37">
        <v>130</v>
      </c>
      <c r="AD48" s="37">
        <v>133</v>
      </c>
      <c r="AE48" s="37">
        <v>142</v>
      </c>
      <c r="AF48" s="37">
        <v>143.1</v>
      </c>
      <c r="AG48" s="37">
        <v>143.4</v>
      </c>
      <c r="AH48" s="37">
        <v>147.19999999999999</v>
      </c>
      <c r="AI48" s="37">
        <v>402</v>
      </c>
      <c r="AJ48" s="37">
        <v>40</v>
      </c>
      <c r="AK48" s="37">
        <v>327</v>
      </c>
      <c r="AL48" s="37">
        <v>346.14065934065934</v>
      </c>
      <c r="AM48" s="37">
        <v>359.28131868131874</v>
      </c>
      <c r="AN48" s="37">
        <v>366.42197802197808</v>
      </c>
      <c r="AO48" s="37">
        <v>373.56263736263742</v>
      </c>
      <c r="AP48" s="37">
        <v>380.70329670329676</v>
      </c>
      <c r="AQ48" s="37">
        <v>379.8439560439561</v>
      </c>
      <c r="AR48" s="37">
        <v>384.98461538461544</v>
      </c>
      <c r="AS48" s="37">
        <v>392.12527472527483</v>
      </c>
      <c r="AT48" s="37">
        <v>399.26593406593418</v>
      </c>
      <c r="AU48" s="37">
        <v>410.40659340659352</v>
      </c>
      <c r="AV48" s="37">
        <v>417.54725274725286</v>
      </c>
      <c r="AW48" s="37">
        <v>424.6879120879122</v>
      </c>
    </row>
    <row r="49" spans="1:49" x14ac:dyDescent="0.35">
      <c r="A49" s="3"/>
      <c r="B49" s="3" t="s">
        <v>64</v>
      </c>
      <c r="C49" s="26" t="s">
        <v>57</v>
      </c>
      <c r="D49" s="37">
        <v>429</v>
      </c>
      <c r="E49" s="37">
        <v>425</v>
      </c>
      <c r="F49" s="37">
        <v>507</v>
      </c>
      <c r="G49" s="37">
        <v>483</v>
      </c>
      <c r="H49" s="37">
        <v>485</v>
      </c>
      <c r="I49" s="37">
        <v>432</v>
      </c>
      <c r="J49" s="37">
        <v>438</v>
      </c>
      <c r="K49" s="37">
        <v>340</v>
      </c>
      <c r="L49" s="37">
        <v>482</v>
      </c>
      <c r="M49" s="37">
        <v>548</v>
      </c>
      <c r="N49" s="37">
        <v>537</v>
      </c>
      <c r="O49" s="37">
        <v>520</v>
      </c>
      <c r="P49" s="37">
        <v>463</v>
      </c>
      <c r="Q49" s="37">
        <v>428</v>
      </c>
      <c r="R49" s="37">
        <v>505.6</v>
      </c>
      <c r="S49" s="37">
        <v>541</v>
      </c>
      <c r="T49" s="37">
        <v>555.4</v>
      </c>
      <c r="U49" s="37">
        <v>634.1</v>
      </c>
      <c r="V49" s="37">
        <v>737.9</v>
      </c>
      <c r="W49" s="37">
        <v>797.2</v>
      </c>
      <c r="X49" s="37">
        <v>792.4</v>
      </c>
      <c r="Y49" s="37">
        <v>831.5</v>
      </c>
      <c r="Z49" s="37">
        <v>838.1</v>
      </c>
      <c r="AA49" s="37">
        <v>807.7</v>
      </c>
      <c r="AB49" s="37">
        <v>878.9</v>
      </c>
      <c r="AC49" s="37">
        <v>860.6</v>
      </c>
      <c r="AD49" s="37">
        <v>875</v>
      </c>
      <c r="AE49" s="37">
        <v>947.5</v>
      </c>
      <c r="AF49" s="37">
        <v>951.8</v>
      </c>
      <c r="AG49" s="37">
        <v>937.6</v>
      </c>
      <c r="AH49" s="37">
        <v>938.9</v>
      </c>
      <c r="AI49" s="37">
        <v>1209.2</v>
      </c>
      <c r="AJ49" s="37">
        <v>1013.3</v>
      </c>
      <c r="AK49" s="37">
        <v>1305.5</v>
      </c>
      <c r="AL49" s="37">
        <v>1278.0510872010857</v>
      </c>
      <c r="AM49" s="37">
        <v>1312.2013852934965</v>
      </c>
      <c r="AN49" s="37">
        <v>1333.4157323089464</v>
      </c>
      <c r="AO49" s="37">
        <v>1339.1797234964183</v>
      </c>
      <c r="AP49" s="37">
        <v>1353.6201364838143</v>
      </c>
      <c r="AQ49" s="37">
        <v>1365.471719570033</v>
      </c>
      <c r="AR49" s="37">
        <v>1370.3441684819898</v>
      </c>
      <c r="AS49" s="37">
        <v>1379.5178723177123</v>
      </c>
      <c r="AT49" s="37">
        <v>1390.5236874588259</v>
      </c>
      <c r="AU49" s="37">
        <v>1397.2083203003117</v>
      </c>
      <c r="AV49" s="37">
        <v>1404.8711068348805</v>
      </c>
      <c r="AW49" s="37">
        <v>1413.7245372271732</v>
      </c>
    </row>
    <row r="50" spans="1:49" x14ac:dyDescent="0.35">
      <c r="A50" s="3"/>
      <c r="B50" s="3" t="s">
        <v>67</v>
      </c>
      <c r="C50" s="26" t="s">
        <v>57</v>
      </c>
      <c r="D50" s="37">
        <v>2</v>
      </c>
      <c r="E50" s="37">
        <v>4</v>
      </c>
      <c r="F50" s="37">
        <v>9</v>
      </c>
      <c r="G50" s="37">
        <v>2</v>
      </c>
      <c r="H50" s="37">
        <v>2</v>
      </c>
      <c r="I50" s="37">
        <v>2</v>
      </c>
      <c r="J50" s="37">
        <v>2</v>
      </c>
      <c r="K50" s="37">
        <v>2</v>
      </c>
      <c r="L50" s="37">
        <v>2</v>
      </c>
      <c r="M50" s="37">
        <v>2</v>
      </c>
      <c r="N50" s="37">
        <v>2</v>
      </c>
      <c r="O50" s="37">
        <v>2</v>
      </c>
      <c r="P50" s="37">
        <v>2</v>
      </c>
      <c r="Q50" s="37">
        <v>2</v>
      </c>
      <c r="R50" s="37">
        <v>2</v>
      </c>
      <c r="S50" s="37">
        <v>2</v>
      </c>
      <c r="T50" s="37">
        <v>2</v>
      </c>
      <c r="U50" s="37">
        <v>2</v>
      </c>
      <c r="V50" s="37">
        <v>2</v>
      </c>
      <c r="W50" s="37">
        <v>2</v>
      </c>
      <c r="X50" s="37">
        <v>2</v>
      </c>
      <c r="Y50" s="37">
        <v>2</v>
      </c>
      <c r="Z50" s="37">
        <v>2</v>
      </c>
      <c r="AA50" s="37">
        <v>1</v>
      </c>
      <c r="AB50" s="37">
        <v>0.5</v>
      </c>
      <c r="AC50" s="37">
        <v>0.4</v>
      </c>
      <c r="AD50" s="37">
        <v>0.5</v>
      </c>
      <c r="AE50" s="37">
        <v>0.5</v>
      </c>
      <c r="AF50" s="37">
        <v>0.2</v>
      </c>
      <c r="AG50" s="37">
        <v>0.3</v>
      </c>
      <c r="AH50" s="37">
        <v>0.3</v>
      </c>
      <c r="AI50" s="37">
        <v>0.3</v>
      </c>
      <c r="AJ50" s="37">
        <v>0.3</v>
      </c>
      <c r="AK50" s="37">
        <v>0.5</v>
      </c>
      <c r="AL50" s="37">
        <v>0.5</v>
      </c>
      <c r="AM50" s="37">
        <v>0.5</v>
      </c>
      <c r="AN50" s="37">
        <v>0.5</v>
      </c>
      <c r="AO50" s="37">
        <v>0.5</v>
      </c>
      <c r="AP50" s="37">
        <v>0.5</v>
      </c>
      <c r="AQ50" s="37">
        <v>0.5</v>
      </c>
      <c r="AR50" s="37">
        <v>0.5</v>
      </c>
      <c r="AS50" s="37">
        <v>0.5</v>
      </c>
      <c r="AT50" s="37">
        <v>0.5</v>
      </c>
      <c r="AU50" s="37">
        <v>0.5</v>
      </c>
      <c r="AV50" s="37">
        <v>0.5</v>
      </c>
      <c r="AW50" s="37">
        <v>0.5</v>
      </c>
    </row>
    <row r="51" spans="1:49" x14ac:dyDescent="0.35">
      <c r="A51" s="3"/>
      <c r="B51" s="3" t="s">
        <v>86</v>
      </c>
      <c r="C51" s="26" t="s">
        <v>57</v>
      </c>
      <c r="D51" s="37">
        <v>20</v>
      </c>
      <c r="E51" s="37">
        <v>37</v>
      </c>
      <c r="F51" s="37">
        <v>27</v>
      </c>
      <c r="G51" s="37">
        <v>24</v>
      </c>
      <c r="H51" s="37">
        <v>22</v>
      </c>
      <c r="I51" s="37">
        <v>16</v>
      </c>
      <c r="J51" s="37">
        <v>15</v>
      </c>
      <c r="K51" s="37">
        <v>12</v>
      </c>
      <c r="L51" s="37">
        <v>11</v>
      </c>
      <c r="M51" s="37">
        <v>20</v>
      </c>
      <c r="N51" s="37">
        <v>14</v>
      </c>
      <c r="O51" s="37">
        <v>13</v>
      </c>
      <c r="P51" s="37">
        <v>9</v>
      </c>
      <c r="Q51" s="37">
        <v>7</v>
      </c>
      <c r="R51" s="37">
        <v>9.4</v>
      </c>
      <c r="S51" s="37">
        <v>10</v>
      </c>
      <c r="T51" s="37">
        <v>10.6</v>
      </c>
      <c r="U51" s="37">
        <v>11.9</v>
      </c>
      <c r="V51" s="37">
        <v>12.1</v>
      </c>
      <c r="W51" s="37">
        <v>9.8000000000000007</v>
      </c>
      <c r="X51" s="37">
        <v>8.6</v>
      </c>
      <c r="Y51" s="37">
        <v>8.5</v>
      </c>
      <c r="Z51" s="37">
        <v>7.9</v>
      </c>
      <c r="AA51" s="37">
        <v>8.3000000000000007</v>
      </c>
      <c r="AB51" s="37">
        <v>9.6</v>
      </c>
      <c r="AC51" s="37">
        <v>8</v>
      </c>
      <c r="AD51" s="37">
        <v>8.5</v>
      </c>
      <c r="AE51" s="37">
        <v>11</v>
      </c>
      <c r="AF51" s="37">
        <v>10.1</v>
      </c>
      <c r="AG51" s="37">
        <v>10.5</v>
      </c>
      <c r="AH51" s="37">
        <v>12</v>
      </c>
      <c r="AI51" s="37">
        <v>12.5</v>
      </c>
      <c r="AJ51" s="37">
        <v>15.4</v>
      </c>
      <c r="AK51" s="37">
        <v>16</v>
      </c>
      <c r="AL51" s="37">
        <v>14.77678851392395</v>
      </c>
      <c r="AM51" s="37">
        <v>15.352370074434873</v>
      </c>
      <c r="AN51" s="37">
        <v>15.663277514277581</v>
      </c>
      <c r="AO51" s="37">
        <v>15.661506334731953</v>
      </c>
      <c r="AP51" s="37">
        <v>15.83834670546797</v>
      </c>
      <c r="AQ51" s="37">
        <v>15.977925242797831</v>
      </c>
      <c r="AR51" s="37">
        <v>15.957961220724851</v>
      </c>
      <c r="AS51" s="37">
        <v>16.002246871519716</v>
      </c>
      <c r="AT51" s="37">
        <v>16.08030674349002</v>
      </c>
      <c r="AU51" s="37">
        <v>16.058462957671651</v>
      </c>
      <c r="AV51" s="37">
        <v>16.069625374876988</v>
      </c>
      <c r="AW51" s="37">
        <v>16.106820375034868</v>
      </c>
    </row>
    <row r="52" spans="1:49" x14ac:dyDescent="0.35">
      <c r="A52" s="3"/>
      <c r="B52" s="3"/>
      <c r="C52" s="26"/>
      <c r="D52" s="3"/>
      <c r="E52" s="3"/>
      <c r="F52" s="3"/>
      <c r="G52" s="3"/>
      <c r="H52" s="3"/>
      <c r="I52" s="3"/>
      <c r="J52" s="3"/>
      <c r="K52" s="3"/>
      <c r="L52" s="3"/>
      <c r="M52" s="3"/>
      <c r="N52" s="3"/>
      <c r="O52" s="3"/>
      <c r="P52" s="3"/>
      <c r="Q52" s="3"/>
      <c r="R52" s="3"/>
      <c r="S52" s="3"/>
      <c r="T52" s="3"/>
      <c r="U52" s="3"/>
      <c r="V52" s="3"/>
      <c r="W52" s="3"/>
      <c r="X52" s="3"/>
      <c r="Y52" s="3"/>
      <c r="Z52" s="3"/>
      <c r="AA52" s="3"/>
      <c r="AB52" s="3"/>
      <c r="AC52" s="3"/>
      <c r="AD52" s="37"/>
      <c r="AE52" s="37"/>
      <c r="AF52" s="37"/>
      <c r="AG52" s="37"/>
      <c r="AH52" s="37"/>
      <c r="AI52" s="37"/>
      <c r="AJ52" s="37"/>
      <c r="AK52" s="37"/>
      <c r="AL52" s="37"/>
      <c r="AM52" s="3"/>
      <c r="AN52" s="3"/>
      <c r="AO52" s="3"/>
      <c r="AP52" s="3"/>
      <c r="AQ52" s="3"/>
      <c r="AR52" s="3"/>
      <c r="AS52" s="3"/>
      <c r="AT52" s="3"/>
      <c r="AU52" s="3"/>
      <c r="AV52" s="3"/>
      <c r="AW52" s="3"/>
    </row>
    <row r="53" spans="1:49" x14ac:dyDescent="0.35">
      <c r="A53" s="3"/>
      <c r="B53" s="27" t="s">
        <v>69</v>
      </c>
      <c r="C53" s="26" t="s">
        <v>70</v>
      </c>
      <c r="D53" s="37">
        <v>216</v>
      </c>
      <c r="E53" s="37">
        <v>224</v>
      </c>
      <c r="F53" s="37">
        <v>231</v>
      </c>
      <c r="G53" s="37">
        <v>229</v>
      </c>
      <c r="H53" s="37">
        <v>230</v>
      </c>
      <c r="I53" s="37">
        <v>230</v>
      </c>
      <c r="J53" s="37">
        <v>239</v>
      </c>
      <c r="K53" s="37">
        <v>242</v>
      </c>
      <c r="L53" s="37">
        <v>239</v>
      </c>
      <c r="M53" s="37">
        <v>240</v>
      </c>
      <c r="N53" s="37">
        <v>235</v>
      </c>
      <c r="O53" s="37">
        <v>233</v>
      </c>
      <c r="P53" s="37">
        <v>229</v>
      </c>
      <c r="Q53" s="37">
        <v>230</v>
      </c>
      <c r="R53" s="37">
        <v>238</v>
      </c>
      <c r="S53" s="37">
        <v>238</v>
      </c>
      <c r="T53" s="37">
        <v>246</v>
      </c>
      <c r="U53" s="37">
        <v>250</v>
      </c>
      <c r="V53" s="37">
        <v>257</v>
      </c>
      <c r="W53" s="37">
        <v>258</v>
      </c>
      <c r="X53" s="37">
        <v>259</v>
      </c>
      <c r="Y53" s="37">
        <v>257</v>
      </c>
      <c r="Z53" s="37">
        <v>296</v>
      </c>
      <c r="AA53" s="37">
        <v>288</v>
      </c>
      <c r="AB53" s="37">
        <v>290</v>
      </c>
      <c r="AC53" s="37">
        <v>287</v>
      </c>
      <c r="AD53" s="37">
        <v>296</v>
      </c>
      <c r="AE53" s="37">
        <v>298</v>
      </c>
      <c r="AF53" s="37">
        <v>292</v>
      </c>
      <c r="AG53" s="37">
        <v>302</v>
      </c>
      <c r="AH53" s="37">
        <v>295</v>
      </c>
      <c r="AI53" s="37">
        <v>292</v>
      </c>
      <c r="AJ53" s="37">
        <v>309</v>
      </c>
      <c r="AK53" s="37">
        <v>295</v>
      </c>
      <c r="AL53" s="37">
        <v>292</v>
      </c>
      <c r="AM53" s="37">
        <v>300.66666666666669</v>
      </c>
      <c r="AN53" s="37">
        <v>301.66666666666669</v>
      </c>
      <c r="AO53" s="37">
        <v>302.66666666666669</v>
      </c>
      <c r="AP53" s="37">
        <v>303.66666666666669</v>
      </c>
      <c r="AQ53" s="37">
        <v>304.66666666666669</v>
      </c>
      <c r="AR53" s="37">
        <v>305.66666666666669</v>
      </c>
      <c r="AS53" s="37">
        <v>306.66666666666669</v>
      </c>
      <c r="AT53" s="37">
        <v>307.66666666666669</v>
      </c>
      <c r="AU53" s="37">
        <v>308.66666666666669</v>
      </c>
      <c r="AV53" s="37">
        <v>309.66666666666669</v>
      </c>
      <c r="AW53" s="37">
        <v>310.66666666666669</v>
      </c>
    </row>
    <row r="54" spans="1:49" x14ac:dyDescent="0.35">
      <c r="A54" s="3"/>
      <c r="B54" s="3"/>
      <c r="C54" s="26"/>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row>
    <row r="55" spans="1:49" x14ac:dyDescent="0.35">
      <c r="A55" s="3"/>
      <c r="B55" s="27" t="s">
        <v>71</v>
      </c>
      <c r="C55" s="26" t="s">
        <v>72</v>
      </c>
      <c r="D55" s="37">
        <v>88.83</v>
      </c>
      <c r="E55" s="37">
        <v>85.734999999999999</v>
      </c>
      <c r="F55" s="37">
        <v>103.33</v>
      </c>
      <c r="G55" s="37">
        <v>104.38</v>
      </c>
      <c r="H55" s="37">
        <v>102.387</v>
      </c>
      <c r="I55" s="37">
        <v>106.137</v>
      </c>
      <c r="J55" s="37">
        <v>103.35</v>
      </c>
      <c r="K55" s="37">
        <v>75.311000000000007</v>
      </c>
      <c r="L55" s="37">
        <v>96.248000000000005</v>
      </c>
      <c r="M55" s="37">
        <v>100.63</v>
      </c>
      <c r="N55" s="37">
        <v>102.39</v>
      </c>
      <c r="O55" s="37">
        <v>97.84</v>
      </c>
      <c r="P55" s="37">
        <v>82.04</v>
      </c>
      <c r="Q55" s="37">
        <v>63.414000000000001</v>
      </c>
      <c r="R55" s="37">
        <v>69.688000000000002</v>
      </c>
      <c r="S55" s="37">
        <v>70.647000000000006</v>
      </c>
      <c r="T55" s="37">
        <v>65.893000000000001</v>
      </c>
      <c r="U55" s="37">
        <v>57.811999999999998</v>
      </c>
      <c r="V55" s="37">
        <v>61.018999999999998</v>
      </c>
      <c r="W55" s="37">
        <v>69.227999999999994</v>
      </c>
      <c r="X55" s="37">
        <v>64.343999999999994</v>
      </c>
      <c r="Y55" s="37">
        <v>67.63</v>
      </c>
      <c r="Z55" s="37">
        <v>62.29</v>
      </c>
      <c r="AA55" s="37">
        <v>57.542999999999999</v>
      </c>
      <c r="AB55" s="37">
        <v>68.311999999999998</v>
      </c>
      <c r="AC55" s="37">
        <v>72.805000000000007</v>
      </c>
      <c r="AD55" s="37">
        <v>57.454999999999998</v>
      </c>
      <c r="AE55" s="37">
        <v>62.395000000000003</v>
      </c>
      <c r="AF55" s="37">
        <v>101.52500000000001</v>
      </c>
      <c r="AG55" s="37">
        <v>99.722999999999999</v>
      </c>
      <c r="AH55" s="37">
        <v>99.856999999999999</v>
      </c>
      <c r="AI55" s="37">
        <v>93.698999999999998</v>
      </c>
      <c r="AJ55" s="37">
        <v>84.108999999999995</v>
      </c>
      <c r="AK55" s="37">
        <v>103.566</v>
      </c>
      <c r="AL55" s="37">
        <v>102.37094704266364</v>
      </c>
      <c r="AM55" s="37">
        <v>108.15028000456685</v>
      </c>
      <c r="AN55" s="37">
        <v>111.43855917530591</v>
      </c>
      <c r="AO55" s="37">
        <v>113.41295973988304</v>
      </c>
      <c r="AP55" s="37">
        <v>116.14755467773887</v>
      </c>
      <c r="AQ55" s="37">
        <v>118.42744117989585</v>
      </c>
      <c r="AR55" s="37">
        <v>120.30004813565485</v>
      </c>
      <c r="AS55" s="37">
        <v>122.8384955413199</v>
      </c>
      <c r="AT55" s="37">
        <v>125.55061902867099</v>
      </c>
      <c r="AU55" s="37">
        <v>128.02682391117349</v>
      </c>
      <c r="AV55" s="37">
        <v>130.47794580964629</v>
      </c>
      <c r="AW55" s="37">
        <v>133.04713561088022</v>
      </c>
    </row>
    <row r="56" spans="1:49" x14ac:dyDescent="0.35">
      <c r="A56" s="3"/>
      <c r="B56" s="3"/>
      <c r="C56" s="26"/>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row>
    <row r="57" spans="1:49" x14ac:dyDescent="0.35">
      <c r="A57" s="3"/>
      <c r="B57" s="27" t="s">
        <v>87</v>
      </c>
      <c r="C57" s="26" t="s">
        <v>75</v>
      </c>
      <c r="D57" s="30">
        <v>57.750833333333333</v>
      </c>
      <c r="E57" s="30">
        <v>51.785833333333336</v>
      </c>
      <c r="F57" s="30">
        <v>44.869166666666665</v>
      </c>
      <c r="G57" s="30">
        <v>48.165833333333332</v>
      </c>
      <c r="H57" s="30">
        <v>42.002499999999998</v>
      </c>
      <c r="I57" s="30">
        <v>44.624166666666667</v>
      </c>
      <c r="J57" s="30">
        <v>56.535833333333336</v>
      </c>
      <c r="K57" s="30">
        <v>54.300000000000011</v>
      </c>
      <c r="L57" s="30">
        <v>34.718333333333334</v>
      </c>
      <c r="M57" s="30">
        <v>33.999999999999993</v>
      </c>
      <c r="N57" s="30">
        <v>44.693333333333335</v>
      </c>
      <c r="O57" s="30">
        <v>45.807499999999997</v>
      </c>
      <c r="P57" s="30">
        <v>34.913816666666669</v>
      </c>
      <c r="Q57" s="30">
        <v>39.451866666666668</v>
      </c>
      <c r="R57" s="30">
        <v>52.498683333333332</v>
      </c>
      <c r="S57" s="30">
        <v>50.015366666666665</v>
      </c>
      <c r="T57" s="30">
        <v>47.256400000000006</v>
      </c>
      <c r="U57" s="30">
        <v>47.089283333333334</v>
      </c>
      <c r="V57" s="30">
        <v>47.832983333333345</v>
      </c>
      <c r="W57" s="30">
        <v>41.237733333333338</v>
      </c>
      <c r="X57" s="30">
        <v>55.059699999999999</v>
      </c>
      <c r="Y57" s="30">
        <v>66.114683333333318</v>
      </c>
      <c r="Z57" s="30">
        <v>61.127700000000004</v>
      </c>
      <c r="AA57" s="30">
        <v>64.046383333333338</v>
      </c>
      <c r="AB57" s="30">
        <v>76.033150000000006</v>
      </c>
      <c r="AC57" s="30">
        <v>50.230583333333335</v>
      </c>
      <c r="AD57" s="30">
        <v>46.16</v>
      </c>
      <c r="AE57" s="30">
        <v>50.48</v>
      </c>
      <c r="AF57" s="30">
        <v>45.93</v>
      </c>
      <c r="AG57" s="30">
        <v>47.95</v>
      </c>
      <c r="AH57" s="30">
        <v>47.154672744426897</v>
      </c>
      <c r="AI57" s="30">
        <v>67.52953045507401</v>
      </c>
      <c r="AJ57" s="30">
        <v>72.088911257725059</v>
      </c>
      <c r="AK57" s="30">
        <v>61.848784055566625</v>
      </c>
      <c r="AL57" s="30">
        <v>63.40538232478</v>
      </c>
      <c r="AM57" s="30">
        <v>68.8</v>
      </c>
      <c r="AN57" s="30">
        <v>68.249550128216086</v>
      </c>
      <c r="AO57" s="30">
        <v>65.537706029686717</v>
      </c>
      <c r="AP57" s="30">
        <v>64.467619083154915</v>
      </c>
      <c r="AQ57" s="30">
        <v>64.280263916276425</v>
      </c>
      <c r="AR57" s="30">
        <v>64.169555564444209</v>
      </c>
      <c r="AS57" s="30">
        <v>64.068295841936319</v>
      </c>
      <c r="AT57" s="30">
        <v>64.311719804524031</v>
      </c>
      <c r="AU57" s="30">
        <v>64.956995330999973</v>
      </c>
      <c r="AV57" s="30">
        <v>65.867563165100378</v>
      </c>
      <c r="AW57" s="30">
        <v>66.756123523730423</v>
      </c>
    </row>
    <row r="58" spans="1:49" ht="15" thickBot="1" x14ac:dyDescent="0.4">
      <c r="A58" s="3"/>
      <c r="B58" s="32"/>
      <c r="C58" s="34"/>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row>
    <row r="59" spans="1:49" x14ac:dyDescent="0.35">
      <c r="A59" s="3"/>
      <c r="B59" s="3"/>
      <c r="C59" s="26"/>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row>
    <row r="60" spans="1:49" x14ac:dyDescent="0.35">
      <c r="B60" s="3"/>
      <c r="C60" s="3"/>
      <c r="D60" s="26"/>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row>
    <row r="61" spans="1:49" x14ac:dyDescent="0.35">
      <c r="A61" s="3"/>
      <c r="B61" s="20" t="s">
        <v>88</v>
      </c>
      <c r="C61" s="21"/>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row>
    <row r="62" spans="1:49" ht="15" thickBot="1" x14ac:dyDescent="0.4">
      <c r="A62" s="3"/>
      <c r="B62" s="24"/>
      <c r="C62" s="25" t="s">
        <v>1</v>
      </c>
      <c r="D62" s="24">
        <v>1990</v>
      </c>
      <c r="E62" s="24">
        <v>1991</v>
      </c>
      <c r="F62" s="24">
        <v>1992</v>
      </c>
      <c r="G62" s="24">
        <v>1993</v>
      </c>
      <c r="H62" s="24">
        <v>1994</v>
      </c>
      <c r="I62" s="24">
        <v>1995</v>
      </c>
      <c r="J62" s="24">
        <v>1996</v>
      </c>
      <c r="K62" s="24">
        <v>1997</v>
      </c>
      <c r="L62" s="24">
        <v>1998</v>
      </c>
      <c r="M62" s="24">
        <v>1999</v>
      </c>
      <c r="N62" s="24">
        <v>2000</v>
      </c>
      <c r="O62" s="24">
        <v>2001</v>
      </c>
      <c r="P62" s="24">
        <v>2002</v>
      </c>
      <c r="Q62" s="24">
        <v>2003</v>
      </c>
      <c r="R62" s="24">
        <v>2004</v>
      </c>
      <c r="S62" s="24">
        <v>2005</v>
      </c>
      <c r="T62" s="24">
        <v>2006</v>
      </c>
      <c r="U62" s="24">
        <v>2007</v>
      </c>
      <c r="V62" s="24">
        <v>2008</v>
      </c>
      <c r="W62" s="24">
        <v>2009</v>
      </c>
      <c r="X62" s="24">
        <v>2010</v>
      </c>
      <c r="Y62" s="24">
        <v>2011</v>
      </c>
      <c r="Z62" s="24">
        <v>2012</v>
      </c>
      <c r="AA62" s="24">
        <v>2013</v>
      </c>
      <c r="AB62" s="24">
        <v>2014</v>
      </c>
      <c r="AC62" s="24">
        <v>2015</v>
      </c>
      <c r="AD62" s="24">
        <v>2016</v>
      </c>
      <c r="AE62" s="24">
        <v>2017</v>
      </c>
      <c r="AF62" s="24">
        <v>2018</v>
      </c>
      <c r="AG62" s="24">
        <v>2019</v>
      </c>
      <c r="AH62" s="24">
        <v>2020</v>
      </c>
      <c r="AI62" s="24">
        <v>2021</v>
      </c>
      <c r="AJ62" s="24">
        <v>2022</v>
      </c>
      <c r="AK62" s="24">
        <v>2023</v>
      </c>
      <c r="AL62" s="24">
        <v>2024</v>
      </c>
      <c r="AM62" s="24">
        <v>2025</v>
      </c>
      <c r="AN62" s="24">
        <v>2026</v>
      </c>
      <c r="AO62" s="24">
        <v>2027</v>
      </c>
      <c r="AP62" s="24">
        <v>2028</v>
      </c>
      <c r="AQ62" s="24">
        <v>2029</v>
      </c>
      <c r="AR62" s="24">
        <v>2030</v>
      </c>
      <c r="AS62" s="24">
        <v>2031</v>
      </c>
      <c r="AT62" s="24">
        <v>2032</v>
      </c>
      <c r="AU62" s="24">
        <v>2033</v>
      </c>
      <c r="AV62" s="24">
        <v>2034</v>
      </c>
      <c r="AW62" s="24">
        <v>2035</v>
      </c>
    </row>
    <row r="63" spans="1:49" x14ac:dyDescent="0.35">
      <c r="A63" s="3"/>
      <c r="B63" s="3"/>
      <c r="C63" s="26"/>
      <c r="D63" s="3"/>
      <c r="E63" s="3"/>
      <c r="F63" s="3"/>
      <c r="G63" s="3"/>
      <c r="H63" s="3" t="s">
        <v>78</v>
      </c>
      <c r="I63" s="3"/>
      <c r="J63" s="3"/>
      <c r="K63" s="3"/>
      <c r="L63" s="3"/>
      <c r="M63" s="3"/>
      <c r="N63" s="3"/>
      <c r="O63" s="3"/>
      <c r="P63" s="3"/>
      <c r="Q63" s="3"/>
      <c r="R63" s="3"/>
      <c r="S63" s="3" t="s">
        <v>78</v>
      </c>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row>
    <row r="64" spans="1:49" x14ac:dyDescent="0.35">
      <c r="A64" s="3"/>
      <c r="B64" s="3" t="s">
        <v>89</v>
      </c>
      <c r="C64" s="26" t="s">
        <v>72</v>
      </c>
      <c r="D64" s="29">
        <v>24288</v>
      </c>
      <c r="E64" s="29">
        <v>26169</v>
      </c>
      <c r="F64" s="29">
        <v>24625</v>
      </c>
      <c r="G64" s="29">
        <v>19550</v>
      </c>
      <c r="H64" s="29">
        <v>25300</v>
      </c>
      <c r="I64" s="29">
        <v>36750</v>
      </c>
      <c r="J64" s="29">
        <v>50600</v>
      </c>
      <c r="K64" s="29">
        <v>57980</v>
      </c>
      <c r="L64" s="29">
        <v>41580</v>
      </c>
      <c r="M64" s="29">
        <v>44100</v>
      </c>
      <c r="N64" s="29">
        <v>46360</v>
      </c>
      <c r="O64" s="29">
        <v>42080</v>
      </c>
      <c r="P64" s="29">
        <v>49590</v>
      </c>
      <c r="Q64" s="29">
        <v>34840</v>
      </c>
      <c r="R64" s="29">
        <v>26300</v>
      </c>
      <c r="S64" s="29">
        <v>32400</v>
      </c>
      <c r="T64" s="29">
        <v>48420</v>
      </c>
      <c r="U64" s="29">
        <v>52400</v>
      </c>
      <c r="V64" s="29" t="s">
        <v>90</v>
      </c>
      <c r="W64" s="29" t="s">
        <v>90</v>
      </c>
      <c r="X64" s="29" t="s">
        <v>90</v>
      </c>
      <c r="Y64" s="29" t="s">
        <v>90</v>
      </c>
      <c r="Z64" s="29" t="s">
        <v>90</v>
      </c>
      <c r="AA64" s="29" t="s">
        <v>90</v>
      </c>
      <c r="AB64" s="29" t="s">
        <v>90</v>
      </c>
      <c r="AC64" s="29" t="s">
        <v>90</v>
      </c>
      <c r="AD64" s="29" t="s">
        <v>90</v>
      </c>
      <c r="AE64" s="29" t="s">
        <v>90</v>
      </c>
      <c r="AF64" s="29" t="s">
        <v>90</v>
      </c>
      <c r="AG64" s="29" t="s">
        <v>90</v>
      </c>
      <c r="AH64" s="29" t="s">
        <v>90</v>
      </c>
      <c r="AI64" s="29" t="s">
        <v>90</v>
      </c>
      <c r="AJ64" s="29" t="s">
        <v>90</v>
      </c>
      <c r="AK64" s="29" t="s">
        <v>90</v>
      </c>
      <c r="AL64" s="29" t="s">
        <v>90</v>
      </c>
      <c r="AM64" s="29" t="s">
        <v>90</v>
      </c>
      <c r="AN64" s="29" t="s">
        <v>90</v>
      </c>
      <c r="AO64" s="29" t="s">
        <v>90</v>
      </c>
      <c r="AP64" s="29" t="s">
        <v>90</v>
      </c>
      <c r="AQ64" s="29" t="s">
        <v>90</v>
      </c>
      <c r="AR64" s="29" t="s">
        <v>90</v>
      </c>
      <c r="AS64" s="29" t="s">
        <v>90</v>
      </c>
      <c r="AT64" s="29" t="s">
        <v>90</v>
      </c>
      <c r="AU64" s="29" t="s">
        <v>90</v>
      </c>
      <c r="AV64" s="29" t="s">
        <v>90</v>
      </c>
      <c r="AW64" s="29" t="s">
        <v>90</v>
      </c>
    </row>
    <row r="65" spans="1:55" x14ac:dyDescent="0.35">
      <c r="A65" s="3"/>
      <c r="B65" s="3" t="s">
        <v>91</v>
      </c>
      <c r="C65" s="26" t="s">
        <v>92</v>
      </c>
      <c r="D65" s="29">
        <v>4.25</v>
      </c>
      <c r="E65" s="29">
        <v>4.916666666666667</v>
      </c>
      <c r="F65" s="29">
        <v>4.75</v>
      </c>
      <c r="G65" s="29">
        <v>5</v>
      </c>
      <c r="H65" s="29">
        <v>4.25</v>
      </c>
      <c r="I65" s="29">
        <v>3.9166666666666665</v>
      </c>
      <c r="J65" s="29">
        <v>4.583333333333333</v>
      </c>
      <c r="K65" s="29">
        <v>4.083333333333333</v>
      </c>
      <c r="L65" s="29" t="s">
        <v>90</v>
      </c>
      <c r="M65" s="29" t="s">
        <v>90</v>
      </c>
      <c r="N65" s="29" t="s">
        <v>90</v>
      </c>
      <c r="O65" s="29" t="s">
        <v>90</v>
      </c>
      <c r="P65" s="29" t="s">
        <v>90</v>
      </c>
      <c r="Q65" s="29" t="s">
        <v>90</v>
      </c>
      <c r="R65" s="29" t="s">
        <v>90</v>
      </c>
      <c r="S65" s="29" t="s">
        <v>90</v>
      </c>
      <c r="T65" s="29" t="s">
        <v>90</v>
      </c>
      <c r="U65" s="29" t="s">
        <v>90</v>
      </c>
      <c r="V65" s="29" t="s">
        <v>90</v>
      </c>
      <c r="W65" s="29" t="s">
        <v>90</v>
      </c>
      <c r="X65" s="29" t="s">
        <v>90</v>
      </c>
      <c r="Y65" s="29" t="s">
        <v>90</v>
      </c>
      <c r="Z65" s="29" t="s">
        <v>90</v>
      </c>
      <c r="AA65" s="29" t="s">
        <v>90</v>
      </c>
      <c r="AB65" s="29" t="s">
        <v>90</v>
      </c>
      <c r="AC65" s="29" t="s">
        <v>90</v>
      </c>
      <c r="AD65" s="29" t="s">
        <v>90</v>
      </c>
      <c r="AE65" s="29" t="s">
        <v>90</v>
      </c>
      <c r="AF65" s="29" t="s">
        <v>90</v>
      </c>
      <c r="AG65" s="29" t="s">
        <v>90</v>
      </c>
      <c r="AH65" s="29" t="s">
        <v>90</v>
      </c>
      <c r="AI65" s="29" t="s">
        <v>90</v>
      </c>
      <c r="AJ65" s="29" t="s">
        <v>90</v>
      </c>
      <c r="AK65" s="29" t="s">
        <v>90</v>
      </c>
      <c r="AL65" s="29" t="s">
        <v>90</v>
      </c>
      <c r="AM65" s="29" t="s">
        <v>90</v>
      </c>
      <c r="AN65" s="29" t="s">
        <v>90</v>
      </c>
      <c r="AO65" s="29" t="s">
        <v>90</v>
      </c>
      <c r="AP65" s="29" t="s">
        <v>90</v>
      </c>
      <c r="AQ65" s="29" t="s">
        <v>90</v>
      </c>
      <c r="AR65" s="29" t="s">
        <v>90</v>
      </c>
      <c r="AS65" s="29" t="s">
        <v>90</v>
      </c>
      <c r="AT65" s="29" t="s">
        <v>90</v>
      </c>
      <c r="AU65" s="29" t="s">
        <v>90</v>
      </c>
      <c r="AV65" s="29" t="s">
        <v>90</v>
      </c>
      <c r="AW65" s="29" t="s">
        <v>90</v>
      </c>
    </row>
    <row r="66" spans="1:55" x14ac:dyDescent="0.35">
      <c r="A66" s="3"/>
      <c r="B66" s="3"/>
      <c r="C66" s="26"/>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row>
    <row r="67" spans="1:55" x14ac:dyDescent="0.35">
      <c r="A67" s="3"/>
      <c r="B67" s="3" t="s">
        <v>93</v>
      </c>
      <c r="C67" s="26"/>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row>
    <row r="68" spans="1:55" x14ac:dyDescent="0.35">
      <c r="A68" s="3"/>
      <c r="B68" s="28" t="s">
        <v>94</v>
      </c>
      <c r="C68" s="26" t="s">
        <v>95</v>
      </c>
      <c r="D68" s="47">
        <v>35.000823451910406</v>
      </c>
      <c r="E68" s="47">
        <v>36.000611410447476</v>
      </c>
      <c r="F68" s="47">
        <v>35.001015228426397</v>
      </c>
      <c r="G68" s="47">
        <v>35.002557544757032</v>
      </c>
      <c r="H68" s="47">
        <v>36</v>
      </c>
      <c r="I68" s="47">
        <v>35.001360544217683</v>
      </c>
      <c r="J68" s="47">
        <v>42</v>
      </c>
      <c r="K68" s="47">
        <v>38.999655053466711</v>
      </c>
      <c r="L68" s="47">
        <v>35</v>
      </c>
      <c r="M68" s="47">
        <v>35</v>
      </c>
      <c r="N68" s="47">
        <v>36.000862812769633</v>
      </c>
      <c r="O68" s="47">
        <v>35</v>
      </c>
      <c r="P68" s="47">
        <v>33.000604960677556</v>
      </c>
      <c r="Q68" s="47">
        <v>34.001148105625717</v>
      </c>
      <c r="R68" s="47">
        <v>40</v>
      </c>
      <c r="S68" s="47">
        <v>37</v>
      </c>
      <c r="T68" s="47">
        <v>36.999173895084674</v>
      </c>
      <c r="U68" s="47">
        <v>44</v>
      </c>
      <c r="V68" s="47" t="s">
        <v>90</v>
      </c>
      <c r="W68" s="47" t="s">
        <v>90</v>
      </c>
      <c r="X68" s="47" t="s">
        <v>90</v>
      </c>
      <c r="Y68" s="47" t="s">
        <v>90</v>
      </c>
      <c r="Z68" s="47" t="s">
        <v>90</v>
      </c>
      <c r="AA68" s="47" t="s">
        <v>90</v>
      </c>
      <c r="AB68" s="47" t="s">
        <v>90</v>
      </c>
      <c r="AC68" s="47" t="s">
        <v>90</v>
      </c>
      <c r="AD68" s="47" t="s">
        <v>90</v>
      </c>
      <c r="AE68" s="47" t="s">
        <v>90</v>
      </c>
      <c r="AF68" s="47" t="s">
        <v>90</v>
      </c>
      <c r="AG68" s="47" t="s">
        <v>90</v>
      </c>
      <c r="AH68" s="47" t="s">
        <v>90</v>
      </c>
      <c r="AI68" s="47" t="s">
        <v>90</v>
      </c>
      <c r="AJ68" s="47" t="s">
        <v>90</v>
      </c>
      <c r="AK68" s="47" t="s">
        <v>90</v>
      </c>
      <c r="AL68" s="47" t="s">
        <v>90</v>
      </c>
      <c r="AM68" s="47" t="s">
        <v>90</v>
      </c>
      <c r="AN68" s="47" t="s">
        <v>90</v>
      </c>
      <c r="AO68" s="47" t="s">
        <v>90</v>
      </c>
      <c r="AP68" s="47" t="s">
        <v>90</v>
      </c>
      <c r="AQ68" s="47" t="s">
        <v>90</v>
      </c>
      <c r="AR68" s="47" t="s">
        <v>90</v>
      </c>
      <c r="AS68" s="47" t="s">
        <v>90</v>
      </c>
      <c r="AT68" s="47" t="s">
        <v>90</v>
      </c>
      <c r="AU68" s="47" t="s">
        <v>90</v>
      </c>
      <c r="AV68" s="47" t="s">
        <v>90</v>
      </c>
      <c r="AW68" s="47" t="s">
        <v>90</v>
      </c>
    </row>
    <row r="69" spans="1:55" x14ac:dyDescent="0.35">
      <c r="A69" s="3"/>
      <c r="B69" s="28" t="s">
        <v>96</v>
      </c>
      <c r="C69" s="26" t="s">
        <v>97</v>
      </c>
      <c r="D69" s="47">
        <v>55.2</v>
      </c>
      <c r="E69" s="47">
        <v>36.610169491525426</v>
      </c>
      <c r="F69" s="47">
        <v>29.494736842105269</v>
      </c>
      <c r="G69" s="47">
        <v>55.679999999999993</v>
      </c>
      <c r="H69" s="47">
        <v>35.999999999999993</v>
      </c>
      <c r="I69" s="47">
        <v>38.4</v>
      </c>
      <c r="J69" s="47">
        <v>58.494545454545452</v>
      </c>
      <c r="K69" s="47" t="s">
        <v>90</v>
      </c>
      <c r="L69" s="47" t="s">
        <v>90</v>
      </c>
      <c r="M69" s="47" t="s">
        <v>90</v>
      </c>
      <c r="N69" s="47" t="s">
        <v>90</v>
      </c>
      <c r="O69" s="47" t="s">
        <v>90</v>
      </c>
      <c r="P69" s="47" t="s">
        <v>90</v>
      </c>
      <c r="Q69" s="47" t="s">
        <v>90</v>
      </c>
      <c r="R69" s="47" t="s">
        <v>90</v>
      </c>
      <c r="S69" s="47" t="s">
        <v>90</v>
      </c>
      <c r="T69" s="47" t="s">
        <v>90</v>
      </c>
      <c r="U69" s="47" t="s">
        <v>90</v>
      </c>
      <c r="V69" s="47" t="s">
        <v>90</v>
      </c>
      <c r="W69" s="47" t="s">
        <v>90</v>
      </c>
      <c r="X69" s="47" t="s">
        <v>90</v>
      </c>
      <c r="Y69" s="47" t="s">
        <v>90</v>
      </c>
      <c r="Z69" s="47" t="s">
        <v>90</v>
      </c>
      <c r="AA69" s="47" t="s">
        <v>90</v>
      </c>
      <c r="AB69" s="47" t="s">
        <v>90</v>
      </c>
      <c r="AC69" s="47" t="s">
        <v>90</v>
      </c>
      <c r="AD69" s="47" t="s">
        <v>90</v>
      </c>
      <c r="AE69" s="47" t="s">
        <v>90</v>
      </c>
      <c r="AF69" s="47" t="s">
        <v>90</v>
      </c>
      <c r="AG69" s="47" t="s">
        <v>90</v>
      </c>
      <c r="AH69" s="47" t="s">
        <v>90</v>
      </c>
      <c r="AI69" s="47" t="s">
        <v>90</v>
      </c>
      <c r="AJ69" s="47" t="s">
        <v>90</v>
      </c>
      <c r="AK69" s="47" t="s">
        <v>90</v>
      </c>
      <c r="AL69" s="47" t="s">
        <v>90</v>
      </c>
      <c r="AM69" s="47" t="s">
        <v>90</v>
      </c>
      <c r="AN69" s="47" t="s">
        <v>90</v>
      </c>
      <c r="AO69" s="47" t="s">
        <v>90</v>
      </c>
      <c r="AP69" s="47" t="s">
        <v>90</v>
      </c>
      <c r="AQ69" s="47" t="s">
        <v>90</v>
      </c>
      <c r="AR69" s="47" t="s">
        <v>90</v>
      </c>
      <c r="AS69" s="47" t="s">
        <v>90</v>
      </c>
      <c r="AT69" s="47" t="s">
        <v>90</v>
      </c>
      <c r="AU69" s="47" t="s">
        <v>90</v>
      </c>
      <c r="AV69" s="47" t="s">
        <v>90</v>
      </c>
      <c r="AW69" s="47" t="s">
        <v>90</v>
      </c>
    </row>
    <row r="70" spans="1:55" ht="15" thickBot="1" x14ac:dyDescent="0.4">
      <c r="A70" s="3"/>
      <c r="B70" s="32"/>
      <c r="C70" s="34"/>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row>
    <row r="71" spans="1:55" x14ac:dyDescent="0.35">
      <c r="A71" s="3"/>
      <c r="B71" s="3"/>
      <c r="C71" s="26"/>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row>
    <row r="72" spans="1:55" x14ac:dyDescent="0.35">
      <c r="A72" s="3"/>
      <c r="B72" s="3"/>
      <c r="C72" s="26"/>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Y72" s="48"/>
      <c r="AZ72" s="48"/>
      <c r="BB72" s="49"/>
      <c r="BC72" s="49"/>
    </row>
    <row r="73" spans="1:55" x14ac:dyDescent="0.35">
      <c r="B73" s="26"/>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48"/>
      <c r="AY73" s="48"/>
      <c r="BA73" s="49"/>
      <c r="BB73" s="49"/>
    </row>
    <row r="74" spans="1:55" x14ac:dyDescent="0.35">
      <c r="A74" s="3"/>
      <c r="B74" s="20" t="s">
        <v>98</v>
      </c>
      <c r="C74" s="21"/>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row>
    <row r="75" spans="1:55" ht="15" thickBot="1" x14ac:dyDescent="0.4">
      <c r="A75" s="3"/>
      <c r="B75" s="24"/>
      <c r="C75" s="25" t="s">
        <v>1</v>
      </c>
      <c r="D75" s="24">
        <v>1990</v>
      </c>
      <c r="E75" s="24">
        <v>1991</v>
      </c>
      <c r="F75" s="24">
        <v>1992</v>
      </c>
      <c r="G75" s="24">
        <v>1993</v>
      </c>
      <c r="H75" s="24">
        <v>1994</v>
      </c>
      <c r="I75" s="24">
        <v>1995</v>
      </c>
      <c r="J75" s="24">
        <v>1996</v>
      </c>
      <c r="K75" s="24">
        <v>1997</v>
      </c>
      <c r="L75" s="24">
        <v>1998</v>
      </c>
      <c r="M75" s="24">
        <v>1999</v>
      </c>
      <c r="N75" s="24">
        <v>2000</v>
      </c>
      <c r="O75" s="24">
        <v>2001</v>
      </c>
      <c r="P75" s="24">
        <v>2002</v>
      </c>
      <c r="Q75" s="24">
        <v>2003</v>
      </c>
      <c r="R75" s="24">
        <v>2004</v>
      </c>
      <c r="S75" s="24">
        <v>2005</v>
      </c>
      <c r="T75" s="24">
        <v>2006</v>
      </c>
      <c r="U75" s="24">
        <v>2007</v>
      </c>
      <c r="V75" s="24">
        <v>2008</v>
      </c>
      <c r="W75" s="24">
        <v>2009</v>
      </c>
      <c r="X75" s="24">
        <v>2010</v>
      </c>
      <c r="Y75" s="24">
        <v>2011</v>
      </c>
      <c r="Z75" s="24">
        <v>2012</v>
      </c>
      <c r="AA75" s="24">
        <v>2013</v>
      </c>
      <c r="AB75" s="24">
        <v>2014</v>
      </c>
      <c r="AC75" s="24">
        <v>2015</v>
      </c>
      <c r="AD75" s="24">
        <v>2016</v>
      </c>
      <c r="AE75" s="24">
        <v>2017</v>
      </c>
      <c r="AF75" s="24">
        <v>2018</v>
      </c>
      <c r="AG75" s="24">
        <v>2019</v>
      </c>
      <c r="AH75" s="24">
        <v>2020</v>
      </c>
      <c r="AI75" s="24">
        <v>2021</v>
      </c>
      <c r="AJ75" s="24">
        <v>2022</v>
      </c>
      <c r="AK75" s="24">
        <v>2023</v>
      </c>
      <c r="AL75" s="24">
        <v>2024</v>
      </c>
      <c r="AM75" s="24">
        <v>2025</v>
      </c>
      <c r="AN75" s="24">
        <v>2026</v>
      </c>
      <c r="AO75" s="24">
        <v>2027</v>
      </c>
      <c r="AP75" s="24">
        <v>2028</v>
      </c>
      <c r="AQ75" s="24">
        <v>2029</v>
      </c>
      <c r="AR75" s="24">
        <v>2030</v>
      </c>
      <c r="AS75" s="24">
        <v>2031</v>
      </c>
      <c r="AT75" s="24">
        <v>2032</v>
      </c>
      <c r="AU75" s="24">
        <v>2033</v>
      </c>
      <c r="AV75" s="24">
        <v>2034</v>
      </c>
      <c r="AW75" s="24">
        <v>2035</v>
      </c>
    </row>
    <row r="76" spans="1:55" x14ac:dyDescent="0.35">
      <c r="A76" s="3"/>
      <c r="B76" s="3"/>
      <c r="C76" s="26"/>
      <c r="D76" s="3"/>
      <c r="E76" s="3"/>
      <c r="F76" s="3"/>
      <c r="G76" s="3"/>
      <c r="H76" s="3" t="s">
        <v>78</v>
      </c>
      <c r="I76" s="3"/>
      <c r="J76" s="3"/>
      <c r="K76" s="3"/>
      <c r="L76" s="3"/>
      <c r="M76" s="3"/>
      <c r="N76" s="3"/>
      <c r="O76" s="3"/>
      <c r="P76" s="3"/>
      <c r="Q76" s="3"/>
      <c r="R76" s="3"/>
      <c r="S76" s="3" t="s">
        <v>78</v>
      </c>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row>
    <row r="77" spans="1:55" x14ac:dyDescent="0.35">
      <c r="A77" s="3"/>
      <c r="B77" s="3" t="s">
        <v>99</v>
      </c>
      <c r="C77" s="26" t="s">
        <v>57</v>
      </c>
      <c r="D77" s="41">
        <v>85</v>
      </c>
      <c r="E77" s="41">
        <v>82</v>
      </c>
      <c r="F77" s="41">
        <v>78</v>
      </c>
      <c r="G77" s="41">
        <v>71</v>
      </c>
      <c r="H77" s="41">
        <v>68</v>
      </c>
      <c r="I77" s="41">
        <v>64</v>
      </c>
      <c r="J77" s="41">
        <v>62</v>
      </c>
      <c r="K77" s="41">
        <v>56</v>
      </c>
      <c r="L77" s="41">
        <v>51</v>
      </c>
      <c r="M77" s="41">
        <v>49</v>
      </c>
      <c r="N77" s="41">
        <v>48</v>
      </c>
      <c r="O77" s="41">
        <v>46</v>
      </c>
      <c r="P77" s="41">
        <v>40</v>
      </c>
      <c r="Q77" s="41">
        <v>35</v>
      </c>
      <c r="R77" s="41">
        <v>34</v>
      </c>
      <c r="S77" s="41">
        <v>33</v>
      </c>
      <c r="T77" s="41">
        <v>32</v>
      </c>
      <c r="U77" s="41">
        <v>29</v>
      </c>
      <c r="V77" s="41">
        <v>26</v>
      </c>
      <c r="W77" s="41">
        <v>23</v>
      </c>
      <c r="X77" s="41">
        <v>21</v>
      </c>
      <c r="Y77" s="41">
        <v>19</v>
      </c>
      <c r="Z77" s="41">
        <v>18</v>
      </c>
      <c r="AA77" s="41">
        <v>18</v>
      </c>
      <c r="AB77" s="41">
        <v>16</v>
      </c>
      <c r="AC77" s="41">
        <v>16</v>
      </c>
      <c r="AD77" s="41">
        <v>16</v>
      </c>
      <c r="AE77" s="41">
        <v>16</v>
      </c>
      <c r="AF77" s="41">
        <v>15.375</v>
      </c>
      <c r="AG77" s="41">
        <v>14.75</v>
      </c>
      <c r="AH77" s="41">
        <v>14.75</v>
      </c>
      <c r="AI77" s="41">
        <v>15</v>
      </c>
      <c r="AJ77" s="41">
        <v>14.125</v>
      </c>
      <c r="AK77" s="41">
        <v>11.5</v>
      </c>
      <c r="AL77" s="41">
        <v>9.5</v>
      </c>
      <c r="AM77" s="41">
        <v>10</v>
      </c>
      <c r="AN77" s="41">
        <v>11.306238110781953</v>
      </c>
      <c r="AO77" s="41">
        <v>11.345330892026992</v>
      </c>
      <c r="AP77" s="41">
        <v>11.335119637323652</v>
      </c>
      <c r="AQ77" s="41">
        <v>11.317207726448833</v>
      </c>
      <c r="AR77" s="41">
        <v>11.311792224541229</v>
      </c>
      <c r="AS77" s="41">
        <v>11.311786661831997</v>
      </c>
      <c r="AT77" s="41">
        <v>11.308887476168074</v>
      </c>
      <c r="AU77" s="41">
        <v>11.2916122210087</v>
      </c>
      <c r="AV77" s="41">
        <v>11.268672464696571</v>
      </c>
      <c r="AW77" s="41">
        <v>11.242603993252354</v>
      </c>
    </row>
    <row r="78" spans="1:55" x14ac:dyDescent="0.35">
      <c r="A78" s="3"/>
      <c r="B78" s="3"/>
      <c r="C78" s="26"/>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row>
    <row r="79" spans="1:55" x14ac:dyDescent="0.35">
      <c r="A79" s="3"/>
      <c r="B79" s="3" t="s">
        <v>100</v>
      </c>
      <c r="C79" s="26" t="s">
        <v>101</v>
      </c>
      <c r="D79" s="37">
        <v>12624</v>
      </c>
      <c r="E79" s="37">
        <v>12622</v>
      </c>
      <c r="F79" s="37">
        <v>12679</v>
      </c>
      <c r="G79" s="37">
        <v>12930</v>
      </c>
      <c r="H79" s="37">
        <v>12779</v>
      </c>
      <c r="I79" s="37">
        <v>13094</v>
      </c>
      <c r="J79" s="37">
        <v>12968</v>
      </c>
      <c r="K79" s="37">
        <v>12732</v>
      </c>
      <c r="L79" s="37">
        <v>13843</v>
      </c>
      <c r="M79" s="37">
        <v>14061</v>
      </c>
      <c r="N79" s="37">
        <v>14292</v>
      </c>
      <c r="O79" s="37">
        <v>14000</v>
      </c>
      <c r="P79" s="37">
        <v>14825</v>
      </c>
      <c r="Q79" s="37">
        <v>14285.71429</v>
      </c>
      <c r="R79" s="37">
        <v>13676.470590000001</v>
      </c>
      <c r="S79" s="37">
        <v>14181.81818</v>
      </c>
      <c r="T79" s="37">
        <v>14687.5</v>
      </c>
      <c r="U79" s="37">
        <v>15310.34483</v>
      </c>
      <c r="V79" s="37">
        <v>16076.92308</v>
      </c>
      <c r="W79" s="37">
        <v>16826.086960000001</v>
      </c>
      <c r="X79" s="37">
        <v>18285.714285714286</v>
      </c>
      <c r="Y79" s="37">
        <v>18157.894736842107</v>
      </c>
      <c r="Z79" s="37">
        <v>19277.777777777777</v>
      </c>
      <c r="AA79" s="37">
        <v>18944.444444444442</v>
      </c>
      <c r="AB79" s="37">
        <v>20250</v>
      </c>
      <c r="AC79" s="37">
        <v>20750</v>
      </c>
      <c r="AD79" s="37">
        <v>21500</v>
      </c>
      <c r="AE79" s="37">
        <v>21562.5</v>
      </c>
      <c r="AF79" s="37">
        <v>21723.577235772358</v>
      </c>
      <c r="AG79" s="37">
        <v>22101.69491525424</v>
      </c>
      <c r="AH79" s="37">
        <v>22237.288135593222</v>
      </c>
      <c r="AI79" s="37">
        <v>22333.333333333332</v>
      </c>
      <c r="AJ79" s="37">
        <v>22584.070796460179</v>
      </c>
      <c r="AK79" s="37">
        <v>23478.26086956522</v>
      </c>
      <c r="AL79" s="37">
        <v>24000</v>
      </c>
      <c r="AM79" s="37">
        <v>26566.265713681747</v>
      </c>
      <c r="AN79" s="37">
        <v>24149.673887691079</v>
      </c>
      <c r="AO79" s="37">
        <v>24336.891077777025</v>
      </c>
      <c r="AP79" s="37">
        <v>24748.351791742178</v>
      </c>
      <c r="AQ79" s="37">
        <v>25071.28985206733</v>
      </c>
      <c r="AR79" s="37">
        <v>25393.158550975259</v>
      </c>
      <c r="AS79" s="37">
        <v>25712.043826130212</v>
      </c>
      <c r="AT79" s="37">
        <v>26019.553611874293</v>
      </c>
      <c r="AU79" s="37">
        <v>26333.317624374118</v>
      </c>
      <c r="AV79" s="37">
        <v>26647.21687397363</v>
      </c>
      <c r="AW79" s="37">
        <v>26966.738389852879</v>
      </c>
    </row>
    <row r="80" spans="1:55" x14ac:dyDescent="0.35">
      <c r="A80" s="3"/>
      <c r="B80" s="3"/>
      <c r="C80" s="26"/>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row>
    <row r="81" spans="1:49" x14ac:dyDescent="0.35">
      <c r="A81" s="3"/>
      <c r="B81" s="3" t="s">
        <v>102</v>
      </c>
      <c r="C81" s="26" t="s">
        <v>72</v>
      </c>
      <c r="D81" s="37">
        <v>1073.04</v>
      </c>
      <c r="E81" s="37">
        <v>1035.0039999999999</v>
      </c>
      <c r="F81" s="37">
        <v>988.96199999999999</v>
      </c>
      <c r="G81" s="37">
        <v>918.03</v>
      </c>
      <c r="H81" s="37">
        <v>868.97199999999998</v>
      </c>
      <c r="I81" s="37">
        <v>838.01599999999996</v>
      </c>
      <c r="J81" s="37">
        <v>804.01599999999996</v>
      </c>
      <c r="K81" s="37">
        <v>712.99199999999996</v>
      </c>
      <c r="L81" s="37">
        <v>705.99300000000005</v>
      </c>
      <c r="M81" s="37">
        <v>688.98900000000003</v>
      </c>
      <c r="N81" s="37">
        <v>686.01599999999996</v>
      </c>
      <c r="O81" s="37">
        <v>644</v>
      </c>
      <c r="P81" s="37">
        <v>593</v>
      </c>
      <c r="Q81" s="37">
        <v>500.00000015000001</v>
      </c>
      <c r="R81" s="37">
        <v>465.00000006000005</v>
      </c>
      <c r="S81" s="37">
        <v>467.99999994000001</v>
      </c>
      <c r="T81" s="37">
        <v>470</v>
      </c>
      <c r="U81" s="37">
        <v>444.00000007</v>
      </c>
      <c r="V81" s="37">
        <v>418.00000008000001</v>
      </c>
      <c r="W81" s="37">
        <v>387.00000008000001</v>
      </c>
      <c r="X81" s="37">
        <v>384</v>
      </c>
      <c r="Y81" s="37">
        <v>345</v>
      </c>
      <c r="Z81" s="37">
        <v>347</v>
      </c>
      <c r="AA81" s="37">
        <v>340.99999999999994</v>
      </c>
      <c r="AB81" s="37">
        <v>324</v>
      </c>
      <c r="AC81" s="37">
        <v>332</v>
      </c>
      <c r="AD81" s="37">
        <v>344</v>
      </c>
      <c r="AE81" s="37">
        <v>345</v>
      </c>
      <c r="AF81" s="37">
        <v>334</v>
      </c>
      <c r="AG81" s="37">
        <v>326.00000000000006</v>
      </c>
      <c r="AH81" s="37">
        <v>328</v>
      </c>
      <c r="AI81" s="37">
        <v>335</v>
      </c>
      <c r="AJ81" s="37">
        <v>319</v>
      </c>
      <c r="AK81" s="37">
        <v>270</v>
      </c>
      <c r="AL81" s="37">
        <v>228</v>
      </c>
      <c r="AM81" s="37">
        <v>265.66265713681747</v>
      </c>
      <c r="AN81" s="37">
        <v>273.04196327196865</v>
      </c>
      <c r="AO81" s="37">
        <v>276.11008216059975</v>
      </c>
      <c r="AP81" s="37">
        <v>280.52552838597074</v>
      </c>
      <c r="AQ81" s="37">
        <v>283.73699522585463</v>
      </c>
      <c r="AR81" s="37">
        <v>287.24213345346453</v>
      </c>
      <c r="AS81" s="37">
        <v>290.8491544008595</v>
      </c>
      <c r="AT81" s="37">
        <v>294.25220397680897</v>
      </c>
      <c r="AU81" s="37">
        <v>297.3456111070866</v>
      </c>
      <c r="AV81" s="37">
        <v>300.27875904854449</v>
      </c>
      <c r="AW81" s="37">
        <v>303.17636070675155</v>
      </c>
    </row>
    <row r="82" spans="1:49" x14ac:dyDescent="0.35">
      <c r="A82" s="3"/>
      <c r="B82" s="3"/>
      <c r="C82" s="26"/>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row>
    <row r="83" spans="1:49" x14ac:dyDescent="0.35">
      <c r="A83" s="3"/>
      <c r="B83" s="3" t="s">
        <v>103</v>
      </c>
      <c r="C83" s="26" t="s">
        <v>75</v>
      </c>
      <c r="D83" s="30">
        <v>12.5</v>
      </c>
      <c r="E83" s="30">
        <v>11.3</v>
      </c>
      <c r="F83" s="30">
        <v>12.3</v>
      </c>
      <c r="G83" s="30">
        <v>12</v>
      </c>
      <c r="H83" s="30">
        <v>12.2</v>
      </c>
      <c r="I83" s="30">
        <v>11.8</v>
      </c>
      <c r="J83" s="30">
        <v>13.7</v>
      </c>
      <c r="K83" s="30">
        <v>12.4</v>
      </c>
      <c r="L83" s="30">
        <v>14.3</v>
      </c>
      <c r="M83" s="30">
        <v>13.2</v>
      </c>
      <c r="N83" s="30">
        <v>11.3</v>
      </c>
      <c r="O83" s="30">
        <v>14.2</v>
      </c>
      <c r="P83" s="30">
        <v>11.8</v>
      </c>
      <c r="Q83" s="30">
        <v>12.2</v>
      </c>
      <c r="R83" s="30">
        <v>16.3</v>
      </c>
      <c r="S83" s="30">
        <v>15</v>
      </c>
      <c r="T83" s="30">
        <v>12.5</v>
      </c>
      <c r="U83" s="30">
        <v>18.5</v>
      </c>
      <c r="V83" s="30">
        <v>18.5</v>
      </c>
      <c r="W83" s="30">
        <v>13</v>
      </c>
      <c r="X83" s="30">
        <v>15.9</v>
      </c>
      <c r="Y83" s="30">
        <v>20</v>
      </c>
      <c r="Z83" s="30">
        <v>18.899999999999999</v>
      </c>
      <c r="AA83" s="30">
        <v>19.899999999999999</v>
      </c>
      <c r="AB83" s="30">
        <v>23.6</v>
      </c>
      <c r="AC83" s="30">
        <v>17.100000000000001</v>
      </c>
      <c r="AD83" s="30">
        <v>16.2</v>
      </c>
      <c r="AE83" s="30">
        <v>17.600000000000001</v>
      </c>
      <c r="AF83" s="30">
        <v>16.2</v>
      </c>
      <c r="AG83" s="30">
        <v>19.5</v>
      </c>
      <c r="AH83" s="30">
        <v>19.899999999999999</v>
      </c>
      <c r="AI83" s="30">
        <v>19.3</v>
      </c>
      <c r="AJ83" s="30">
        <v>25.6</v>
      </c>
      <c r="AK83" s="30">
        <v>19.399999999999999</v>
      </c>
      <c r="AL83" s="30">
        <v>23.2</v>
      </c>
      <c r="AM83" s="30">
        <v>22.016516330790232</v>
      </c>
      <c r="AN83" s="30">
        <v>19.831628952001129</v>
      </c>
      <c r="AO83" s="30">
        <v>19.956087563159993</v>
      </c>
      <c r="AP83" s="30">
        <v>20.168277808245474</v>
      </c>
      <c r="AQ83" s="30">
        <v>20.502595382743035</v>
      </c>
      <c r="AR83" s="30">
        <v>20.786459860025985</v>
      </c>
      <c r="AS83" s="30">
        <v>21.019960860752523</v>
      </c>
      <c r="AT83" s="30">
        <v>21.209641936249881</v>
      </c>
      <c r="AU83" s="30">
        <v>21.474141533605575</v>
      </c>
      <c r="AV83" s="30">
        <v>21.716433205300046</v>
      </c>
      <c r="AW83" s="30">
        <v>21.938298471337461</v>
      </c>
    </row>
    <row r="84" spans="1:49" x14ac:dyDescent="0.35">
      <c r="A84" s="3"/>
      <c r="B84" s="3"/>
      <c r="C84" s="26"/>
      <c r="D84" s="30"/>
      <c r="E84" s="30"/>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row>
    <row r="85" spans="1:49" x14ac:dyDescent="0.35">
      <c r="A85" s="3"/>
      <c r="B85" s="27" t="s">
        <v>104</v>
      </c>
      <c r="C85" s="26"/>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row>
    <row r="86" spans="1:49" x14ac:dyDescent="0.35">
      <c r="A86" s="3"/>
      <c r="B86" s="27" t="s">
        <v>105</v>
      </c>
      <c r="C86" s="26"/>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row>
    <row r="87" spans="1:49" x14ac:dyDescent="0.35">
      <c r="A87" s="3"/>
      <c r="B87" s="28" t="s">
        <v>106</v>
      </c>
      <c r="C87" s="26" t="s">
        <v>107</v>
      </c>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v>3.7516666666666665</v>
      </c>
      <c r="AH87" s="30">
        <v>3.500833333333333</v>
      </c>
      <c r="AI87" s="30">
        <v>5.395833333333333</v>
      </c>
      <c r="AJ87" s="30">
        <v>6.7574999999999994</v>
      </c>
      <c r="AK87" s="30">
        <v>5.9491666666666667</v>
      </c>
      <c r="AL87" s="30">
        <v>4.2658333333333331</v>
      </c>
      <c r="AM87" s="30">
        <v>4.2858333333333336</v>
      </c>
      <c r="AN87" s="30">
        <v>4.2296687704228688</v>
      </c>
      <c r="AO87" s="30">
        <v>4.3122597035204224</v>
      </c>
      <c r="AP87" s="30">
        <v>4.3352880278959365</v>
      </c>
      <c r="AQ87" s="30">
        <v>4.3311106523393121</v>
      </c>
      <c r="AR87" s="30">
        <v>4.2819492165070576</v>
      </c>
      <c r="AS87" s="30">
        <v>4.2719328862943806</v>
      </c>
      <c r="AT87" s="30">
        <v>4.293116747824163</v>
      </c>
      <c r="AU87" s="30">
        <v>4.3352045587930643</v>
      </c>
      <c r="AV87" s="30">
        <v>4.3439953088725067</v>
      </c>
      <c r="AW87" s="30">
        <v>4.3233312747235262</v>
      </c>
    </row>
    <row r="88" spans="1:49" x14ac:dyDescent="0.35">
      <c r="A88" s="3"/>
      <c r="B88" s="28" t="s">
        <v>108</v>
      </c>
      <c r="C88" s="26" t="s">
        <v>24</v>
      </c>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v>198.45833333333334</v>
      </c>
      <c r="AH88" s="30">
        <v>201.58333333333334</v>
      </c>
      <c r="AI88" s="30">
        <v>229.5</v>
      </c>
      <c r="AJ88" s="30">
        <v>303.58333333333331</v>
      </c>
      <c r="AK88" s="30">
        <v>299.16666666666669</v>
      </c>
      <c r="AL88" s="30">
        <v>251.33333333333334</v>
      </c>
      <c r="AM88" s="30">
        <v>236.5</v>
      </c>
      <c r="AN88" s="30">
        <v>231.1101108734758</v>
      </c>
      <c r="AO88" s="30">
        <v>234.8024236199889</v>
      </c>
      <c r="AP88" s="30">
        <v>234.08867697216365</v>
      </c>
      <c r="AQ88" s="30">
        <v>235.58468453817815</v>
      </c>
      <c r="AR88" s="30">
        <v>236.66132688286686</v>
      </c>
      <c r="AS88" s="30">
        <v>237.26470288312487</v>
      </c>
      <c r="AT88" s="30">
        <v>237.10517157184253</v>
      </c>
      <c r="AU88" s="30">
        <v>236.58273710663184</v>
      </c>
      <c r="AV88" s="30">
        <v>237.35995392633765</v>
      </c>
      <c r="AW88" s="30">
        <v>236.47371942739164</v>
      </c>
    </row>
    <row r="89" spans="1:49" x14ac:dyDescent="0.35">
      <c r="A89" s="3"/>
      <c r="B89" s="28" t="s">
        <v>109</v>
      </c>
      <c r="C89" s="26" t="s">
        <v>24</v>
      </c>
      <c r="D89" s="30"/>
      <c r="E89" s="30"/>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v>305.80166666666668</v>
      </c>
      <c r="AH89" s="30">
        <v>319.45166666666665</v>
      </c>
      <c r="AI89" s="30">
        <v>386.64916666666664</v>
      </c>
      <c r="AJ89" s="30">
        <v>465.08750000000003</v>
      </c>
      <c r="AK89" s="30">
        <v>447.97250000000003</v>
      </c>
      <c r="AL89" s="30">
        <v>354.27749999999997</v>
      </c>
      <c r="AM89" s="30">
        <v>298.16416666666663</v>
      </c>
      <c r="AN89" s="30">
        <v>298.05452822827988</v>
      </c>
      <c r="AO89" s="30">
        <v>304.04915414727117</v>
      </c>
      <c r="AP89" s="30">
        <v>308.63707709974085</v>
      </c>
      <c r="AQ89" s="30">
        <v>309.16019047215508</v>
      </c>
      <c r="AR89" s="30">
        <v>307.65972286703067</v>
      </c>
      <c r="AS89" s="30">
        <v>306.49752328464075</v>
      </c>
      <c r="AT89" s="30">
        <v>307.19675715879697</v>
      </c>
      <c r="AU89" s="30">
        <v>309.50041873767691</v>
      </c>
      <c r="AV89" s="30">
        <v>311.26975089964054</v>
      </c>
      <c r="AW89" s="30">
        <v>311.35473327219648</v>
      </c>
    </row>
    <row r="90" spans="1:49" x14ac:dyDescent="0.35">
      <c r="A90" s="3"/>
      <c r="B90" s="42" t="s">
        <v>110</v>
      </c>
      <c r="C90" s="26" t="s">
        <v>75</v>
      </c>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v>8.9913094166666667</v>
      </c>
      <c r="AH90" s="30">
        <v>8.8653554166666666</v>
      </c>
      <c r="AI90" s="30">
        <v>11.774671375</v>
      </c>
      <c r="AJ90" s="30">
        <v>14.826930791666665</v>
      </c>
      <c r="AK90" s="30">
        <v>13.773447208333334</v>
      </c>
      <c r="AL90" s="30">
        <v>10.623592291666665</v>
      </c>
      <c r="AM90" s="30">
        <v>10.029398624999999</v>
      </c>
      <c r="AN90" s="30">
        <v>9.8944979583541279</v>
      </c>
      <c r="AO90" s="30">
        <v>10.077746696513001</v>
      </c>
      <c r="AP90" s="30">
        <v>10.126394387528498</v>
      </c>
      <c r="AQ90" s="30">
        <v>10.146253085972996</v>
      </c>
      <c r="AR90" s="30">
        <v>10.097234260836723</v>
      </c>
      <c r="AS90" s="30">
        <v>10.086212826057533</v>
      </c>
      <c r="AT90" s="30">
        <v>10.111892662717164</v>
      </c>
      <c r="AU90" s="30">
        <v>10.166819026755981</v>
      </c>
      <c r="AV90" s="30">
        <v>10.19990220526161</v>
      </c>
      <c r="AW90" s="30">
        <v>10.166217037229309</v>
      </c>
    </row>
    <row r="91" spans="1:49" x14ac:dyDescent="0.35">
      <c r="A91" s="3"/>
      <c r="B91" s="3"/>
      <c r="C91" s="26"/>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row>
    <row r="92" spans="1:49" x14ac:dyDescent="0.35">
      <c r="A92" s="3"/>
      <c r="B92" s="27" t="s">
        <v>111</v>
      </c>
      <c r="C92" s="26" t="s">
        <v>75</v>
      </c>
      <c r="D92" s="30"/>
      <c r="E92" s="30"/>
      <c r="F92" s="30"/>
      <c r="G92" s="30"/>
      <c r="H92" s="30"/>
      <c r="I92" s="30"/>
      <c r="J92" s="30"/>
      <c r="K92" s="30"/>
      <c r="L92" s="30"/>
      <c r="M92" s="30"/>
      <c r="N92" s="30"/>
      <c r="O92" s="30"/>
      <c r="P92" s="30"/>
      <c r="Q92" s="30"/>
      <c r="R92" s="30"/>
      <c r="S92" s="30"/>
      <c r="T92" s="30"/>
      <c r="U92" s="30"/>
      <c r="V92" s="30"/>
      <c r="W92" s="30"/>
      <c r="X92" s="30"/>
      <c r="Y92" s="30"/>
      <c r="Z92" s="30"/>
      <c r="AA92" s="30"/>
      <c r="AB92" s="30"/>
      <c r="AC92" s="30"/>
      <c r="AD92" s="30"/>
      <c r="AE92" s="30"/>
      <c r="AF92" s="30"/>
      <c r="AG92" s="30">
        <v>9.6083333333333325</v>
      </c>
      <c r="AH92" s="30">
        <v>9.451666666666668</v>
      </c>
      <c r="AI92" s="30">
        <v>6.916666666666667</v>
      </c>
      <c r="AJ92" s="30">
        <v>10.730833333333335</v>
      </c>
      <c r="AK92" s="30">
        <v>6.7008333333333328</v>
      </c>
      <c r="AL92" s="30">
        <v>11.984166666666667</v>
      </c>
      <c r="AM92" s="30">
        <v>11.14583333333333</v>
      </c>
      <c r="AN92" s="30">
        <v>8.9674444088383733</v>
      </c>
      <c r="AO92" s="30">
        <v>9.164509314471152</v>
      </c>
      <c r="AP92" s="30">
        <v>9.452038028041839</v>
      </c>
      <c r="AQ92" s="30">
        <v>9.7517904353605136</v>
      </c>
      <c r="AR92" s="30">
        <v>10.057059272403107</v>
      </c>
      <c r="AS92" s="30">
        <v>10.290552291481632</v>
      </c>
      <c r="AT92" s="30">
        <v>10.475528971752199</v>
      </c>
      <c r="AU92" s="30">
        <v>10.703440518958535</v>
      </c>
      <c r="AV92" s="30">
        <v>10.922142655171232</v>
      </c>
      <c r="AW92" s="30">
        <v>11.190628973594388</v>
      </c>
    </row>
    <row r="93" spans="1:49" x14ac:dyDescent="0.35">
      <c r="A93" s="3"/>
      <c r="B93" s="3"/>
      <c r="C93" s="26"/>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row>
    <row r="94" spans="1:49" x14ac:dyDescent="0.35">
      <c r="A94" s="3"/>
      <c r="B94" s="3" t="s">
        <v>112</v>
      </c>
      <c r="C94" s="26" t="s">
        <v>72</v>
      </c>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41">
        <v>506.40851600000002</v>
      </c>
      <c r="AH94" s="41">
        <v>501.279901</v>
      </c>
      <c r="AI94" s="41">
        <v>427.09610199999997</v>
      </c>
      <c r="AJ94" s="41">
        <v>390.045073</v>
      </c>
      <c r="AK94" s="41">
        <v>302.24222800000001</v>
      </c>
      <c r="AL94" s="41">
        <v>267.39664099999999</v>
      </c>
      <c r="AM94" s="41">
        <v>270.97591027955383</v>
      </c>
      <c r="AN94" s="41">
        <v>278.50280253740806</v>
      </c>
      <c r="AO94" s="41">
        <v>281.63228380381173</v>
      </c>
      <c r="AP94" s="41">
        <v>286.13603895369016</v>
      </c>
      <c r="AQ94" s="41">
        <v>289.41173513037171</v>
      </c>
      <c r="AR94" s="41">
        <v>292.9869761225338</v>
      </c>
      <c r="AS94" s="41">
        <v>296.6661374888767</v>
      </c>
      <c r="AT94" s="41">
        <v>300.13724805634513</v>
      </c>
      <c r="AU94" s="41">
        <v>303.29252332922835</v>
      </c>
      <c r="AV94" s="41">
        <v>306.28433422951537</v>
      </c>
      <c r="AW94" s="41">
        <v>309.23988792088659</v>
      </c>
    </row>
    <row r="95" spans="1:49" x14ac:dyDescent="0.35">
      <c r="A95" s="3"/>
      <c r="B95" s="3" t="s">
        <v>113</v>
      </c>
      <c r="C95" s="26" t="s">
        <v>114</v>
      </c>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43">
        <v>0.55320000000000003</v>
      </c>
      <c r="AH95" s="43">
        <v>0.53580000000000005</v>
      </c>
      <c r="AI95" s="43">
        <v>0.63070000000000004</v>
      </c>
      <c r="AJ95" s="43">
        <v>0.69610000000000005</v>
      </c>
      <c r="AK95" s="43">
        <v>0.72450000000000003</v>
      </c>
      <c r="AL95" s="43">
        <v>0.72450000000000003</v>
      </c>
      <c r="AM95" s="43">
        <v>0.72450000000000003</v>
      </c>
      <c r="AN95" s="43">
        <v>0.72450000000000003</v>
      </c>
      <c r="AO95" s="43">
        <v>0.72450000000000003</v>
      </c>
      <c r="AP95" s="43">
        <v>0.72450000000000003</v>
      </c>
      <c r="AQ95" s="43">
        <v>0.72450000000000003</v>
      </c>
      <c r="AR95" s="43">
        <v>0.72450000000000003</v>
      </c>
      <c r="AS95" s="43">
        <v>0.72450000000000003</v>
      </c>
      <c r="AT95" s="43">
        <v>0.72450000000000003</v>
      </c>
      <c r="AU95" s="43">
        <v>0.72450000000000003</v>
      </c>
      <c r="AV95" s="43">
        <v>0.72450000000000003</v>
      </c>
      <c r="AW95" s="43">
        <v>0.72450000000000003</v>
      </c>
    </row>
    <row r="96" spans="1:49" x14ac:dyDescent="0.35">
      <c r="A96" s="3"/>
      <c r="B96" s="3" t="s">
        <v>115</v>
      </c>
      <c r="C96" s="26" t="s">
        <v>116</v>
      </c>
      <c r="D96" s="30"/>
      <c r="E96" s="30"/>
      <c r="F96" s="30"/>
      <c r="G96" s="30"/>
      <c r="H96" s="30"/>
      <c r="I96" s="30"/>
      <c r="J96" s="30"/>
      <c r="K96" s="30"/>
      <c r="L96" s="30"/>
      <c r="M96" s="30"/>
      <c r="N96" s="30"/>
      <c r="O96" s="30"/>
      <c r="P96" s="30"/>
      <c r="Q96" s="30"/>
      <c r="R96" s="30"/>
      <c r="S96" s="30"/>
      <c r="T96" s="30"/>
      <c r="U96" s="30"/>
      <c r="V96" s="30"/>
      <c r="W96" s="30"/>
      <c r="X96" s="30"/>
      <c r="Y96" s="30"/>
      <c r="Z96" s="30"/>
      <c r="AA96" s="30"/>
      <c r="AB96" s="30"/>
      <c r="AC96" s="30"/>
      <c r="AD96" s="30"/>
      <c r="AE96" s="30"/>
      <c r="AF96" s="30"/>
      <c r="AG96" s="41">
        <v>58</v>
      </c>
      <c r="AH96" s="41">
        <v>40</v>
      </c>
      <c r="AI96" s="41">
        <v>42</v>
      </c>
      <c r="AJ96" s="41">
        <v>50</v>
      </c>
      <c r="AK96" s="41">
        <v>34</v>
      </c>
      <c r="AL96" s="41">
        <v>25</v>
      </c>
      <c r="AM96" s="41">
        <v>25</v>
      </c>
      <c r="AN96" s="41">
        <v>25</v>
      </c>
      <c r="AO96" s="41">
        <v>25</v>
      </c>
      <c r="AP96" s="41">
        <v>25</v>
      </c>
      <c r="AQ96" s="41">
        <v>25</v>
      </c>
      <c r="AR96" s="41">
        <v>25</v>
      </c>
      <c r="AS96" s="41">
        <v>25</v>
      </c>
      <c r="AT96" s="41">
        <v>25</v>
      </c>
      <c r="AU96" s="41">
        <v>25</v>
      </c>
      <c r="AV96" s="41">
        <v>25</v>
      </c>
      <c r="AW96" s="41">
        <v>25</v>
      </c>
    </row>
    <row r="97" spans="1:49" x14ac:dyDescent="0.35">
      <c r="A97" s="3"/>
      <c r="B97" s="3"/>
      <c r="C97" s="26"/>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row>
    <row r="98" spans="1:49" x14ac:dyDescent="0.35">
      <c r="A98" s="3"/>
      <c r="B98" s="27" t="s">
        <v>117</v>
      </c>
      <c r="C98" s="26"/>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row>
    <row r="99" spans="1:49" x14ac:dyDescent="0.35">
      <c r="A99" s="3"/>
      <c r="B99" s="3" t="s">
        <v>118</v>
      </c>
      <c r="C99" s="26" t="s">
        <v>75</v>
      </c>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5">
        <v>0.54166666666666663</v>
      </c>
      <c r="AH99" s="45">
        <v>0.81250000000000011</v>
      </c>
      <c r="AI99" s="45">
        <v>2.5858333333333334</v>
      </c>
      <c r="AJ99" s="45">
        <v>0.19166666666666674</v>
      </c>
      <c r="AK99" s="45">
        <v>2.8058333333333336</v>
      </c>
      <c r="AL99" s="45">
        <v>9.0000000000000011E-2</v>
      </c>
      <c r="AM99" s="45">
        <v>6.6666666666666723E-3</v>
      </c>
      <c r="AN99" s="45">
        <v>0.53255559116162665</v>
      </c>
      <c r="AO99" s="45">
        <v>0.33549068552884798</v>
      </c>
      <c r="AP99" s="45">
        <v>4.7961971958160987E-2</v>
      </c>
      <c r="AQ99" s="45">
        <v>0</v>
      </c>
      <c r="AR99" s="45">
        <v>0</v>
      </c>
      <c r="AS99" s="45">
        <v>0</v>
      </c>
      <c r="AT99" s="45">
        <v>0</v>
      </c>
      <c r="AU99" s="45">
        <v>0</v>
      </c>
      <c r="AV99" s="45">
        <v>0</v>
      </c>
      <c r="AW99" s="45">
        <v>0</v>
      </c>
    </row>
    <row r="100" spans="1:49" x14ac:dyDescent="0.35">
      <c r="A100" s="3"/>
      <c r="B100" s="3" t="s">
        <v>119</v>
      </c>
      <c r="C100" s="26" t="s">
        <v>114</v>
      </c>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46">
        <v>6.2E-2</v>
      </c>
      <c r="AH100" s="46">
        <v>5.8999999999999997E-2</v>
      </c>
      <c r="AI100" s="46">
        <v>5.7000000000000002E-2</v>
      </c>
      <c r="AJ100" s="46">
        <v>5.7000000000000002E-2</v>
      </c>
      <c r="AK100" s="46">
        <v>5.7000000000000002E-2</v>
      </c>
      <c r="AL100" s="46">
        <v>5.7000000000000002E-2</v>
      </c>
      <c r="AM100" s="46">
        <v>5.7000000000000002E-2</v>
      </c>
      <c r="AN100" s="46">
        <v>5.7000000000000002E-2</v>
      </c>
      <c r="AO100" s="46">
        <v>5.7000000000000002E-2</v>
      </c>
      <c r="AP100" s="46">
        <v>5.7000000000000002E-2</v>
      </c>
      <c r="AQ100" s="46">
        <v>5.7000000000000002E-2</v>
      </c>
      <c r="AR100" s="46">
        <v>5.7000000000000002E-2</v>
      </c>
      <c r="AS100" s="46">
        <v>5.7000000000000002E-2</v>
      </c>
      <c r="AT100" s="46">
        <v>5.7000000000000002E-2</v>
      </c>
      <c r="AU100" s="46">
        <v>5.7000000000000002E-2</v>
      </c>
      <c r="AV100" s="46">
        <v>5.7000000000000002E-2</v>
      </c>
      <c r="AW100" s="46">
        <v>5.7000000000000002E-2</v>
      </c>
    </row>
    <row r="101" spans="1:49" x14ac:dyDescent="0.35">
      <c r="A101" s="3"/>
      <c r="B101" s="3" t="s">
        <v>120</v>
      </c>
      <c r="C101" s="26" t="s">
        <v>75</v>
      </c>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v>0.15</v>
      </c>
      <c r="AH101" s="30">
        <v>0.15</v>
      </c>
      <c r="AI101" s="30">
        <v>0.15</v>
      </c>
      <c r="AJ101" s="30">
        <v>0.15</v>
      </c>
      <c r="AK101" s="30">
        <v>0.15</v>
      </c>
      <c r="AL101" s="30">
        <v>0.15</v>
      </c>
      <c r="AM101" s="30">
        <v>0.15</v>
      </c>
      <c r="AN101" s="30">
        <v>0.15</v>
      </c>
      <c r="AO101" s="30">
        <v>0.15</v>
      </c>
      <c r="AP101" s="30">
        <v>0.15</v>
      </c>
      <c r="AQ101" s="30">
        <v>0.15</v>
      </c>
      <c r="AR101" s="30">
        <v>0.15</v>
      </c>
      <c r="AS101" s="30">
        <v>0.15</v>
      </c>
      <c r="AT101" s="30">
        <v>0.15</v>
      </c>
      <c r="AU101" s="30">
        <v>0.15</v>
      </c>
      <c r="AV101" s="30">
        <v>0.15</v>
      </c>
      <c r="AW101" s="30">
        <v>1.1499999999999999</v>
      </c>
    </row>
    <row r="102" spans="1:49" x14ac:dyDescent="0.35">
      <c r="A102" s="3"/>
      <c r="B102" s="42" t="s">
        <v>121</v>
      </c>
      <c r="C102" s="26" t="s">
        <v>75</v>
      </c>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c r="AG102" s="30">
        <v>0.3580833333333332</v>
      </c>
      <c r="AH102" s="30">
        <v>0.61456250000000012</v>
      </c>
      <c r="AI102" s="30">
        <v>2.2884408333333335</v>
      </c>
      <c r="AJ102" s="30">
        <v>3.0741666666666723E-2</v>
      </c>
      <c r="AK102" s="30">
        <v>2.4959008333333337</v>
      </c>
      <c r="AL102" s="30">
        <v>-6.5129999999999993E-2</v>
      </c>
      <c r="AM102" s="30">
        <v>-0.14371333333333333</v>
      </c>
      <c r="AN102" s="30">
        <v>0.35219992246541387</v>
      </c>
      <c r="AO102" s="30">
        <v>0.16636771645370366</v>
      </c>
      <c r="AP102" s="30">
        <v>0</v>
      </c>
      <c r="AQ102" s="30">
        <v>0</v>
      </c>
      <c r="AR102" s="30">
        <v>0</v>
      </c>
      <c r="AS102" s="30">
        <v>0</v>
      </c>
      <c r="AT102" s="30">
        <v>0</v>
      </c>
      <c r="AU102" s="30">
        <v>0</v>
      </c>
      <c r="AV102" s="30">
        <v>0</v>
      </c>
      <c r="AW102" s="30">
        <v>0</v>
      </c>
    </row>
    <row r="103" spans="1:49" ht="15" thickBot="1" x14ac:dyDescent="0.4">
      <c r="A103" s="3"/>
      <c r="B103" s="32"/>
      <c r="C103" s="34"/>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row>
    <row r="104" spans="1:49" x14ac:dyDescent="0.35">
      <c r="A104" s="3"/>
      <c r="B104" s="3" t="s">
        <v>122</v>
      </c>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row>
  </sheetData>
  <sheetProtection algorithmName="SHA-512" hashValue="W1gIZF4UFUtWOS+DsPvERzmHuMHAZNjwVhEoUkRiNsFP6OKM5w8GksxV1xsW1dkhmMh3bXN/t4LbCn2UOmJfrg==" saltValue="l56I6mSxLuukPnZDx+buXA==" spinCount="100000" sheet="1" objects="1" scenarios="1"/>
  <hyperlinks>
    <hyperlink ref="A1" location="TOC!A1" display="TOC" xr:uid="{F0924A4D-A802-4722-89E2-4B5CA81BCB1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D8B3E-AEE7-442F-B993-C67028C99100}">
  <dimension ref="A1:AW33"/>
  <sheetViews>
    <sheetView workbookViewId="0">
      <pane xSplit="3" ySplit="3" topLeftCell="D4" activePane="bottomRight" state="frozen"/>
      <selection pane="topRight" activeCell="D1" sqref="D1"/>
      <selection pane="bottomLeft" activeCell="A4" sqref="A4"/>
      <selection pane="bottomRight" activeCell="D4" sqref="D4"/>
    </sheetView>
  </sheetViews>
  <sheetFormatPr defaultColWidth="8" defaultRowHeight="14.5" x14ac:dyDescent="0.35"/>
  <cols>
    <col min="1" max="1" width="8" style="4"/>
    <col min="2" max="2" width="47.83203125" style="4" customWidth="1"/>
    <col min="3" max="3" width="14.6640625" style="4" bestFit="1" customWidth="1"/>
    <col min="4" max="35" width="10.58203125" style="4" customWidth="1"/>
    <col min="36" max="49" width="9.58203125" style="4" bestFit="1" customWidth="1"/>
    <col min="50" max="16384" width="8" style="4"/>
  </cols>
  <sheetData>
    <row r="1" spans="1:49" x14ac:dyDescent="0.35">
      <c r="A1" s="18" t="s">
        <v>326</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35">
      <c r="B2" s="20" t="s">
        <v>329</v>
      </c>
      <c r="C2" s="21"/>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row>
    <row r="3" spans="1:49" ht="15" thickBot="1" x14ac:dyDescent="0.4">
      <c r="A3" s="3"/>
      <c r="B3" s="24"/>
      <c r="C3" s="25" t="s">
        <v>1</v>
      </c>
      <c r="D3" s="24">
        <v>1990</v>
      </c>
      <c r="E3" s="24">
        <v>1991</v>
      </c>
      <c r="F3" s="24">
        <v>1992</v>
      </c>
      <c r="G3" s="24">
        <v>1993</v>
      </c>
      <c r="H3" s="24">
        <v>1994</v>
      </c>
      <c r="I3" s="24">
        <v>1995</v>
      </c>
      <c r="J3" s="24">
        <v>1996</v>
      </c>
      <c r="K3" s="24">
        <v>1997</v>
      </c>
      <c r="L3" s="24">
        <v>1998</v>
      </c>
      <c r="M3" s="24">
        <v>1999</v>
      </c>
      <c r="N3" s="24">
        <v>2000</v>
      </c>
      <c r="O3" s="24">
        <v>2001</v>
      </c>
      <c r="P3" s="24">
        <v>2002</v>
      </c>
      <c r="Q3" s="24">
        <v>2003</v>
      </c>
      <c r="R3" s="24">
        <v>2004</v>
      </c>
      <c r="S3" s="24">
        <v>2005</v>
      </c>
      <c r="T3" s="24">
        <v>2006</v>
      </c>
      <c r="U3" s="24">
        <v>2007</v>
      </c>
      <c r="V3" s="24">
        <v>2008</v>
      </c>
      <c r="W3" s="24">
        <v>2009</v>
      </c>
      <c r="X3" s="24">
        <v>2010</v>
      </c>
      <c r="Y3" s="24">
        <v>2011</v>
      </c>
      <c r="Z3" s="24">
        <v>2012</v>
      </c>
      <c r="AA3" s="24">
        <v>2013</v>
      </c>
      <c r="AB3" s="24">
        <v>2014</v>
      </c>
      <c r="AC3" s="24">
        <v>2015</v>
      </c>
      <c r="AD3" s="24">
        <v>2016</v>
      </c>
      <c r="AE3" s="24">
        <v>2017</v>
      </c>
      <c r="AF3" s="24">
        <v>2018</v>
      </c>
      <c r="AG3" s="24">
        <v>2019</v>
      </c>
      <c r="AH3" s="24">
        <v>2020</v>
      </c>
      <c r="AI3" s="24">
        <v>2021</v>
      </c>
      <c r="AJ3" s="24">
        <v>2022</v>
      </c>
      <c r="AK3" s="24">
        <v>2023</v>
      </c>
      <c r="AL3" s="24">
        <v>2024</v>
      </c>
      <c r="AM3" s="24">
        <v>2025</v>
      </c>
      <c r="AN3" s="24">
        <v>2026</v>
      </c>
      <c r="AO3" s="24">
        <v>2027</v>
      </c>
      <c r="AP3" s="24">
        <v>2028</v>
      </c>
      <c r="AQ3" s="24">
        <v>2029</v>
      </c>
      <c r="AR3" s="24">
        <v>2030</v>
      </c>
      <c r="AS3" s="24">
        <v>2031</v>
      </c>
      <c r="AT3" s="24">
        <v>2032</v>
      </c>
      <c r="AU3" s="24">
        <v>2033</v>
      </c>
      <c r="AV3" s="24">
        <v>2034</v>
      </c>
      <c r="AW3" s="24">
        <v>2035</v>
      </c>
    </row>
    <row r="4" spans="1:49" x14ac:dyDescent="0.35">
      <c r="A4" s="3"/>
      <c r="B4" s="3"/>
      <c r="C4" s="26"/>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row>
    <row r="5" spans="1:49" x14ac:dyDescent="0.35">
      <c r="A5" s="3"/>
      <c r="B5" s="27" t="s">
        <v>37</v>
      </c>
      <c r="C5" s="26"/>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row>
    <row r="6" spans="1:49" x14ac:dyDescent="0.35">
      <c r="A6" s="3"/>
      <c r="B6" s="38" t="s">
        <v>38</v>
      </c>
      <c r="C6" s="26" t="s">
        <v>4</v>
      </c>
      <c r="D6" s="37">
        <v>21363.200000000001</v>
      </c>
      <c r="E6" s="37">
        <v>20636.900000000001</v>
      </c>
      <c r="F6" s="37">
        <v>21172.7</v>
      </c>
      <c r="G6" s="37">
        <v>21338.9</v>
      </c>
      <c r="H6" s="37">
        <v>21081.5</v>
      </c>
      <c r="I6" s="37">
        <v>20169.2</v>
      </c>
      <c r="J6" s="37">
        <v>21985.3</v>
      </c>
      <c r="K6" s="37">
        <v>21962.5</v>
      </c>
      <c r="L6" s="37">
        <v>20602.599999999999</v>
      </c>
      <c r="M6" s="37">
        <v>19262</v>
      </c>
      <c r="N6" s="37">
        <v>20882</v>
      </c>
      <c r="O6" s="37">
        <v>19912</v>
      </c>
      <c r="P6" s="37">
        <v>21478</v>
      </c>
      <c r="Q6" s="37">
        <v>21285</v>
      </c>
      <c r="R6" s="37">
        <v>20471</v>
      </c>
      <c r="S6" s="37">
        <v>20593</v>
      </c>
      <c r="T6" s="37">
        <v>20713</v>
      </c>
      <c r="U6" s="37">
        <v>21267</v>
      </c>
      <c r="V6" s="37">
        <v>22932</v>
      </c>
      <c r="W6" s="37">
        <v>20883</v>
      </c>
      <c r="X6" s="37">
        <v>20499</v>
      </c>
      <c r="Y6" s="37">
        <v>17745</v>
      </c>
      <c r="Z6" s="37">
        <v>22215</v>
      </c>
      <c r="AA6" s="37">
        <v>19854</v>
      </c>
      <c r="AB6" s="37">
        <v>22294</v>
      </c>
      <c r="AC6" s="37">
        <v>22931</v>
      </c>
      <c r="AD6" s="37">
        <v>23001</v>
      </c>
      <c r="AE6" s="37">
        <v>22835</v>
      </c>
      <c r="AF6" s="37">
        <v>23450</v>
      </c>
      <c r="AG6" s="37">
        <v>22345</v>
      </c>
      <c r="AH6" s="37">
        <v>19906</v>
      </c>
      <c r="AI6" s="37">
        <v>23211</v>
      </c>
      <c r="AJ6" s="37">
        <v>20826</v>
      </c>
      <c r="AK6" s="37">
        <v>23352</v>
      </c>
      <c r="AL6" s="37">
        <v>22366.9</v>
      </c>
      <c r="AM6" s="37">
        <v>23447.5</v>
      </c>
      <c r="AN6" s="37">
        <v>22789.051919413134</v>
      </c>
      <c r="AO6" s="37">
        <v>22732.36546465219</v>
      </c>
      <c r="AP6" s="37">
        <v>22702.132501709762</v>
      </c>
      <c r="AQ6" s="37">
        <v>22658.185990366408</v>
      </c>
      <c r="AR6" s="37">
        <v>22610.658562288016</v>
      </c>
      <c r="AS6" s="37">
        <v>22567.518612906628</v>
      </c>
      <c r="AT6" s="37">
        <v>22513.784767827361</v>
      </c>
      <c r="AU6" s="37">
        <v>22458.597853173545</v>
      </c>
      <c r="AV6" s="37">
        <v>22402.718761348449</v>
      </c>
      <c r="AW6" s="37">
        <v>22344.393432099052</v>
      </c>
    </row>
    <row r="7" spans="1:49" x14ac:dyDescent="0.35">
      <c r="A7" s="3"/>
      <c r="B7" s="38" t="s">
        <v>39</v>
      </c>
      <c r="C7" s="26" t="s">
        <v>4</v>
      </c>
      <c r="D7" s="37">
        <v>720</v>
      </c>
      <c r="E7" s="37">
        <v>678</v>
      </c>
      <c r="F7" s="37">
        <v>586</v>
      </c>
      <c r="G7" s="37">
        <v>653</v>
      </c>
      <c r="H7" s="37">
        <v>703</v>
      </c>
      <c r="I7" s="37">
        <v>725</v>
      </c>
      <c r="J7" s="37">
        <v>714</v>
      </c>
      <c r="K7" s="37">
        <v>745</v>
      </c>
      <c r="L7" s="37">
        <v>876</v>
      </c>
      <c r="M7" s="37">
        <v>751</v>
      </c>
      <c r="N7" s="37">
        <v>734</v>
      </c>
      <c r="O7" s="37">
        <v>558</v>
      </c>
      <c r="P7" s="37">
        <v>908</v>
      </c>
      <c r="Q7" s="37">
        <v>657</v>
      </c>
      <c r="R7" s="37">
        <v>665</v>
      </c>
      <c r="S7" s="37">
        <v>712</v>
      </c>
      <c r="T7" s="37">
        <v>770</v>
      </c>
      <c r="U7" s="37">
        <v>787</v>
      </c>
      <c r="V7" s="37">
        <v>742</v>
      </c>
      <c r="W7" s="37">
        <v>693</v>
      </c>
      <c r="X7" s="37">
        <v>884</v>
      </c>
      <c r="Y7" s="37">
        <v>494</v>
      </c>
      <c r="Z7" s="37">
        <v>788</v>
      </c>
      <c r="AA7" s="37">
        <v>522</v>
      </c>
      <c r="AB7" s="37">
        <v>709</v>
      </c>
      <c r="AC7" s="37">
        <v>737</v>
      </c>
      <c r="AD7" s="37">
        <v>705</v>
      </c>
      <c r="AE7" s="37">
        <v>780</v>
      </c>
      <c r="AF7" s="37">
        <v>698.5</v>
      </c>
      <c r="AG7" s="37">
        <v>734</v>
      </c>
      <c r="AH7" s="37">
        <v>906.2</v>
      </c>
      <c r="AI7" s="37">
        <v>752.3</v>
      </c>
      <c r="AJ7" s="37">
        <v>658</v>
      </c>
      <c r="AK7" s="37">
        <v>627</v>
      </c>
      <c r="AL7" s="37">
        <v>850</v>
      </c>
      <c r="AM7" s="37">
        <v>687</v>
      </c>
      <c r="AN7" s="37">
        <v>779.43032900124638</v>
      </c>
      <c r="AO7" s="37">
        <v>775.79612368740823</v>
      </c>
      <c r="AP7" s="37">
        <v>780.24919157670922</v>
      </c>
      <c r="AQ7" s="37">
        <v>787.23102135629495</v>
      </c>
      <c r="AR7" s="37">
        <v>793.52392877693524</v>
      </c>
      <c r="AS7" s="37">
        <v>798.47579343128177</v>
      </c>
      <c r="AT7" s="37">
        <v>802.92233210807558</v>
      </c>
      <c r="AU7" s="37">
        <v>807.16922603500689</v>
      </c>
      <c r="AV7" s="37">
        <v>811.60192491319606</v>
      </c>
      <c r="AW7" s="37">
        <v>816.63227898678178</v>
      </c>
    </row>
    <row r="8" spans="1:49" x14ac:dyDescent="0.35">
      <c r="A8" s="3"/>
      <c r="B8" s="50" t="s">
        <v>37</v>
      </c>
      <c r="C8" s="26" t="s">
        <v>4</v>
      </c>
      <c r="D8" s="37">
        <v>22083.200000000001</v>
      </c>
      <c r="E8" s="37">
        <v>21314.9</v>
      </c>
      <c r="F8" s="37">
        <v>21758.7</v>
      </c>
      <c r="G8" s="37">
        <v>21991.9</v>
      </c>
      <c r="H8" s="37">
        <v>21784.5</v>
      </c>
      <c r="I8" s="37">
        <v>20894.2</v>
      </c>
      <c r="J8" s="37">
        <v>22699.3</v>
      </c>
      <c r="K8" s="37">
        <v>22707.5</v>
      </c>
      <c r="L8" s="37">
        <v>21478.6</v>
      </c>
      <c r="M8" s="37">
        <v>20013</v>
      </c>
      <c r="N8" s="37">
        <v>21616</v>
      </c>
      <c r="O8" s="37">
        <v>20470</v>
      </c>
      <c r="P8" s="37">
        <v>22386</v>
      </c>
      <c r="Q8" s="37">
        <v>21942</v>
      </c>
      <c r="R8" s="37">
        <v>21136</v>
      </c>
      <c r="S8" s="37">
        <v>21305</v>
      </c>
      <c r="T8" s="37">
        <v>21483</v>
      </c>
      <c r="U8" s="37">
        <v>22054</v>
      </c>
      <c r="V8" s="37">
        <v>23674</v>
      </c>
      <c r="W8" s="37">
        <v>21576</v>
      </c>
      <c r="X8" s="37">
        <v>21383</v>
      </c>
      <c r="Y8" s="37">
        <v>18239</v>
      </c>
      <c r="Z8" s="37">
        <v>23003</v>
      </c>
      <c r="AA8" s="37">
        <v>20376</v>
      </c>
      <c r="AB8" s="37">
        <v>23003</v>
      </c>
      <c r="AC8" s="37">
        <v>23668</v>
      </c>
      <c r="AD8" s="37">
        <v>23706</v>
      </c>
      <c r="AE8" s="37">
        <v>23615</v>
      </c>
      <c r="AF8" s="37">
        <v>24148.5</v>
      </c>
      <c r="AG8" s="37">
        <v>23079</v>
      </c>
      <c r="AH8" s="37">
        <v>20812.2</v>
      </c>
      <c r="AI8" s="37">
        <v>23963.3</v>
      </c>
      <c r="AJ8" s="37">
        <v>21484</v>
      </c>
      <c r="AK8" s="37">
        <v>23979</v>
      </c>
      <c r="AL8" s="37">
        <v>23216.9</v>
      </c>
      <c r="AM8" s="37">
        <v>24134.5</v>
      </c>
      <c r="AN8" s="37">
        <v>23568.482248414381</v>
      </c>
      <c r="AO8" s="37">
        <v>23508.161588339597</v>
      </c>
      <c r="AP8" s="37">
        <v>23482.381693286472</v>
      </c>
      <c r="AQ8" s="37">
        <v>23445.417011722704</v>
      </c>
      <c r="AR8" s="37">
        <v>23404.182491064952</v>
      </c>
      <c r="AS8" s="37">
        <v>23365.994406337908</v>
      </c>
      <c r="AT8" s="37">
        <v>23316.707099935436</v>
      </c>
      <c r="AU8" s="37">
        <v>23265.767079208552</v>
      </c>
      <c r="AV8" s="37">
        <v>23214.320686261646</v>
      </c>
      <c r="AW8" s="37">
        <v>23161.025711085833</v>
      </c>
    </row>
    <row r="9" spans="1:49" x14ac:dyDescent="0.35">
      <c r="A9" s="3"/>
      <c r="B9" s="3"/>
      <c r="C9" s="26"/>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row>
    <row r="10" spans="1:49" x14ac:dyDescent="0.35">
      <c r="A10" s="3"/>
      <c r="B10" s="27" t="s">
        <v>40</v>
      </c>
      <c r="C10" s="26" t="s">
        <v>4</v>
      </c>
      <c r="D10" s="37">
        <v>2865.7702999999779</v>
      </c>
      <c r="E10" s="37">
        <v>2879.117499999978</v>
      </c>
      <c r="F10" s="37">
        <v>2897.8886999999772</v>
      </c>
      <c r="G10" s="37">
        <v>2908.4288999999776</v>
      </c>
      <c r="H10" s="37">
        <v>2908.4288999999776</v>
      </c>
      <c r="I10" s="37">
        <v>2908.5886999999771</v>
      </c>
      <c r="J10" s="37">
        <v>2836.5275999999767</v>
      </c>
      <c r="K10" s="37">
        <v>2804.8721999999766</v>
      </c>
      <c r="L10" s="37">
        <v>3290.5582999999638</v>
      </c>
      <c r="M10" s="37">
        <v>3059.8921999999648</v>
      </c>
      <c r="N10" s="37">
        <v>3164.1909999999593</v>
      </c>
      <c r="O10" s="37">
        <v>3320.7750000000001</v>
      </c>
      <c r="P10" s="37">
        <v>3322.9320000000002</v>
      </c>
      <c r="Q10" s="37">
        <v>3328.4789999999998</v>
      </c>
      <c r="R10" s="37">
        <v>3355.627</v>
      </c>
      <c r="S10" s="37">
        <v>3328.634</v>
      </c>
      <c r="T10" s="37">
        <v>3356.8869999999997</v>
      </c>
      <c r="U10" s="37">
        <v>3372.24</v>
      </c>
      <c r="V10" s="37">
        <v>2976.3789999999999</v>
      </c>
      <c r="W10" s="37">
        <v>2852.4860000000003</v>
      </c>
      <c r="X10" s="37">
        <v>2719.335</v>
      </c>
      <c r="Y10" s="37">
        <v>2647.9639999999999</v>
      </c>
      <c r="Z10" s="37">
        <v>2387.2449999999999</v>
      </c>
      <c r="AA10" s="37">
        <v>1780.5450000000001</v>
      </c>
      <c r="AB10" s="37">
        <v>1619.317</v>
      </c>
      <c r="AC10" s="37">
        <v>1523.711</v>
      </c>
      <c r="AD10" s="37">
        <v>1539.085</v>
      </c>
      <c r="AE10" s="37">
        <v>1528.6859999999999</v>
      </c>
      <c r="AF10" s="37">
        <v>1306.2719999999999</v>
      </c>
      <c r="AG10" s="37">
        <v>1295.1149999999998</v>
      </c>
      <c r="AH10" s="37">
        <v>1272.1300000000001</v>
      </c>
      <c r="AI10" s="37">
        <v>1235.24</v>
      </c>
      <c r="AJ10" s="37">
        <v>1244.348</v>
      </c>
      <c r="AK10" s="37">
        <v>1124.6130000000001</v>
      </c>
      <c r="AL10" s="37">
        <v>1145.42</v>
      </c>
      <c r="AM10" s="37">
        <v>1192.4370000000001</v>
      </c>
      <c r="AN10" s="37">
        <v>1206.450653902034</v>
      </c>
      <c r="AO10" s="37">
        <v>1204.6264855032853</v>
      </c>
      <c r="AP10" s="37">
        <v>1206.776946719785</v>
      </c>
      <c r="AQ10" s="37">
        <v>1201.2303284926443</v>
      </c>
      <c r="AR10" s="37">
        <v>1197.0119364614704</v>
      </c>
      <c r="AS10" s="37">
        <v>1193.3441192858859</v>
      </c>
      <c r="AT10" s="37">
        <v>1192.1657116766835</v>
      </c>
      <c r="AU10" s="37">
        <v>1189.1151976391884</v>
      </c>
      <c r="AV10" s="37">
        <v>1184.9715833125576</v>
      </c>
      <c r="AW10" s="37">
        <v>1182.2076021250102</v>
      </c>
    </row>
    <row r="11" spans="1:49" x14ac:dyDescent="0.35">
      <c r="A11" s="3"/>
      <c r="B11" s="28" t="s">
        <v>41</v>
      </c>
      <c r="C11" s="26" t="s">
        <v>4</v>
      </c>
      <c r="D11" s="51"/>
      <c r="E11" s="51"/>
      <c r="F11" s="51"/>
      <c r="G11" s="51"/>
      <c r="H11" s="51"/>
      <c r="I11" s="51"/>
      <c r="J11" s="51"/>
      <c r="K11" s="51"/>
      <c r="L11" s="51"/>
      <c r="M11" s="51"/>
      <c r="N11" s="51"/>
      <c r="O11" s="37">
        <v>3208.6530000000002</v>
      </c>
      <c r="P11" s="37">
        <v>3198.7710000000002</v>
      </c>
      <c r="Q11" s="37">
        <v>3197.627</v>
      </c>
      <c r="R11" s="37">
        <v>3215.703</v>
      </c>
      <c r="S11" s="37">
        <v>3184.8670000000002</v>
      </c>
      <c r="T11" s="37">
        <v>3204.9349999999999</v>
      </c>
      <c r="U11" s="37">
        <v>3211.4479999999999</v>
      </c>
      <c r="V11" s="37">
        <v>2792.402</v>
      </c>
      <c r="W11" s="37">
        <v>2646.4070000000002</v>
      </c>
      <c r="X11" s="37">
        <v>2451.3830000000003</v>
      </c>
      <c r="Y11" s="37">
        <v>2342.105</v>
      </c>
      <c r="Z11" s="37">
        <v>2037.0640000000001</v>
      </c>
      <c r="AA11" s="37">
        <v>1350.3330000000001</v>
      </c>
      <c r="AB11" s="37">
        <v>1132.6469999999999</v>
      </c>
      <c r="AC11" s="37">
        <v>990.31700000000001</v>
      </c>
      <c r="AD11" s="37">
        <v>929.54700000000003</v>
      </c>
      <c r="AE11" s="37">
        <v>898.08900000000006</v>
      </c>
      <c r="AF11" s="37">
        <v>615.46</v>
      </c>
      <c r="AG11" s="37">
        <v>608.21199999999999</v>
      </c>
      <c r="AH11" s="37">
        <v>606.15100000000007</v>
      </c>
      <c r="AI11" s="37">
        <v>576.80799999999999</v>
      </c>
      <c r="AJ11" s="37">
        <v>526.48</v>
      </c>
      <c r="AK11" s="37">
        <v>286.39800000000002</v>
      </c>
      <c r="AL11" s="37">
        <v>261.36700000000002</v>
      </c>
      <c r="AM11" s="37">
        <v>257.88</v>
      </c>
      <c r="AN11" s="37">
        <v>261.63335822160639</v>
      </c>
      <c r="AO11" s="37">
        <v>253.95145936630919</v>
      </c>
      <c r="AP11" s="37">
        <v>256.60613554209851</v>
      </c>
      <c r="AQ11" s="37">
        <v>245.77009054572616</v>
      </c>
      <c r="AR11" s="37">
        <v>245.60498129336264</v>
      </c>
      <c r="AS11" s="37">
        <v>238.0720134113065</v>
      </c>
      <c r="AT11" s="37">
        <v>234.91976835471968</v>
      </c>
      <c r="AU11" s="37">
        <v>228.48964339766104</v>
      </c>
      <c r="AV11" s="37">
        <v>220.14775120600231</v>
      </c>
      <c r="AW11" s="37">
        <v>214.23392435009808</v>
      </c>
    </row>
    <row r="12" spans="1:49" x14ac:dyDescent="0.35">
      <c r="A12" s="3"/>
      <c r="B12" s="28" t="s">
        <v>42</v>
      </c>
      <c r="C12" s="26" t="s">
        <v>4</v>
      </c>
      <c r="D12" s="51"/>
      <c r="E12" s="51"/>
      <c r="F12" s="51"/>
      <c r="G12" s="51"/>
      <c r="H12" s="51"/>
      <c r="I12" s="51"/>
      <c r="J12" s="51"/>
      <c r="K12" s="51"/>
      <c r="L12" s="51"/>
      <c r="M12" s="51"/>
      <c r="N12" s="51"/>
      <c r="O12" s="37">
        <v>112.122</v>
      </c>
      <c r="P12" s="37">
        <v>124.161</v>
      </c>
      <c r="Q12" s="37">
        <v>130.852</v>
      </c>
      <c r="R12" s="37">
        <v>139.92400000000001</v>
      </c>
      <c r="S12" s="37">
        <v>143.767</v>
      </c>
      <c r="T12" s="37">
        <v>151.952</v>
      </c>
      <c r="U12" s="37">
        <v>160.792</v>
      </c>
      <c r="V12" s="37">
        <v>183.977</v>
      </c>
      <c r="W12" s="37">
        <v>206.07900000000001</v>
      </c>
      <c r="X12" s="37">
        <v>267.952</v>
      </c>
      <c r="Y12" s="37">
        <v>305.85899999999998</v>
      </c>
      <c r="Z12" s="37">
        <v>350.18099999999998</v>
      </c>
      <c r="AA12" s="37">
        <v>430.21199999999999</v>
      </c>
      <c r="AB12" s="37">
        <v>486.67</v>
      </c>
      <c r="AC12" s="37">
        <v>533.39400000000001</v>
      </c>
      <c r="AD12" s="37">
        <v>609.53800000000001</v>
      </c>
      <c r="AE12" s="37">
        <v>619.75900000000001</v>
      </c>
      <c r="AF12" s="37">
        <v>668.53100000000006</v>
      </c>
      <c r="AG12" s="37">
        <v>661.46600000000001</v>
      </c>
      <c r="AH12" s="37">
        <v>640.54200000000003</v>
      </c>
      <c r="AI12" s="37">
        <v>605.81299999999999</v>
      </c>
      <c r="AJ12" s="37">
        <v>644.26099999999997</v>
      </c>
      <c r="AK12" s="37">
        <v>733.59199999999998</v>
      </c>
      <c r="AL12" s="37">
        <v>740.41600000000005</v>
      </c>
      <c r="AM12" s="37">
        <v>744.87800000000004</v>
      </c>
      <c r="AN12" s="37">
        <v>745.00609987026405</v>
      </c>
      <c r="AO12" s="37">
        <v>745.66692062210291</v>
      </c>
      <c r="AP12" s="37">
        <v>746.32575891168653</v>
      </c>
      <c r="AQ12" s="37">
        <v>746.98262068640088</v>
      </c>
      <c r="AR12" s="37">
        <v>742.41835866144402</v>
      </c>
      <c r="AS12" s="37">
        <v>743.08694263690961</v>
      </c>
      <c r="AT12" s="37">
        <v>743.7535208604487</v>
      </c>
      <c r="AU12" s="37">
        <v>744.41809934931678</v>
      </c>
      <c r="AV12" s="37">
        <v>745.08068410271858</v>
      </c>
      <c r="AW12" s="37">
        <v>745.74128110186007</v>
      </c>
    </row>
    <row r="13" spans="1:49" x14ac:dyDescent="0.35">
      <c r="A13" s="3"/>
      <c r="B13" s="28" t="s">
        <v>43</v>
      </c>
      <c r="C13" s="26" t="s">
        <v>4</v>
      </c>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37">
        <v>10.838000000000001</v>
      </c>
      <c r="AF13" s="37">
        <v>22.280999999999999</v>
      </c>
      <c r="AG13" s="37">
        <v>25.437000000000001</v>
      </c>
      <c r="AH13" s="37">
        <v>25.437000000000001</v>
      </c>
      <c r="AI13" s="37">
        <v>52.619</v>
      </c>
      <c r="AJ13" s="37">
        <v>73.606999999999999</v>
      </c>
      <c r="AK13" s="37">
        <v>104.623</v>
      </c>
      <c r="AL13" s="37">
        <v>143.637</v>
      </c>
      <c r="AM13" s="37">
        <v>189.679</v>
      </c>
      <c r="AN13" s="37">
        <v>199.81119581016358</v>
      </c>
      <c r="AO13" s="37">
        <v>205.00810551487305</v>
      </c>
      <c r="AP13" s="37">
        <v>203.84505226600001</v>
      </c>
      <c r="AQ13" s="37">
        <v>208.47761726051723</v>
      </c>
      <c r="AR13" s="37">
        <v>208.98859650666373</v>
      </c>
      <c r="AS13" s="37">
        <v>212.18516323766983</v>
      </c>
      <c r="AT13" s="37">
        <v>213.49242246151525</v>
      </c>
      <c r="AU13" s="37">
        <v>216.20745489221054</v>
      </c>
      <c r="AV13" s="37">
        <v>219.74314800383675</v>
      </c>
      <c r="AW13" s="37">
        <v>222.23239667305214</v>
      </c>
    </row>
    <row r="14" spans="1:49" x14ac:dyDescent="0.35">
      <c r="A14" s="3"/>
      <c r="B14" s="3"/>
      <c r="C14" s="26"/>
      <c r="D14" s="3"/>
      <c r="E14" s="3"/>
      <c r="F14" s="3"/>
      <c r="G14" s="3"/>
      <c r="H14" s="28"/>
      <c r="I14" s="26"/>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row>
    <row r="15" spans="1:49" x14ac:dyDescent="0.35">
      <c r="A15" s="3"/>
      <c r="B15" s="27" t="s">
        <v>44</v>
      </c>
      <c r="C15" s="26" t="s">
        <v>4</v>
      </c>
      <c r="D15" s="37">
        <v>24948.970299999979</v>
      </c>
      <c r="E15" s="37">
        <v>24194.01749999998</v>
      </c>
      <c r="F15" s="37">
        <v>24656.588699999978</v>
      </c>
      <c r="G15" s="37">
        <v>24900.328899999979</v>
      </c>
      <c r="H15" s="37">
        <v>24692.928899999977</v>
      </c>
      <c r="I15" s="37">
        <v>23802.788699999979</v>
      </c>
      <c r="J15" s="37">
        <v>25535.827599999975</v>
      </c>
      <c r="K15" s="37">
        <v>25512.372199999976</v>
      </c>
      <c r="L15" s="37">
        <v>24769.158299999963</v>
      </c>
      <c r="M15" s="37">
        <v>23072.892199999966</v>
      </c>
      <c r="N15" s="37">
        <v>24780.190999999959</v>
      </c>
      <c r="O15" s="37">
        <v>23790.775000000001</v>
      </c>
      <c r="P15" s="37">
        <v>25708.932000000001</v>
      </c>
      <c r="Q15" s="37">
        <v>25270.478999999999</v>
      </c>
      <c r="R15" s="37">
        <v>24491.627</v>
      </c>
      <c r="S15" s="37">
        <v>24633.633999999998</v>
      </c>
      <c r="T15" s="37">
        <v>24839.886999999999</v>
      </c>
      <c r="U15" s="37">
        <v>25426.239999999998</v>
      </c>
      <c r="V15" s="37">
        <v>26650.379000000001</v>
      </c>
      <c r="W15" s="37">
        <v>24428.486000000001</v>
      </c>
      <c r="X15" s="37">
        <v>24102.334999999999</v>
      </c>
      <c r="Y15" s="37">
        <v>20886.964</v>
      </c>
      <c r="Z15" s="37">
        <v>25390.244999999999</v>
      </c>
      <c r="AA15" s="37">
        <v>22156.544999999998</v>
      </c>
      <c r="AB15" s="37">
        <v>24622.316999999999</v>
      </c>
      <c r="AC15" s="37">
        <v>25191.710999999999</v>
      </c>
      <c r="AD15" s="37">
        <v>25245.084999999999</v>
      </c>
      <c r="AE15" s="37">
        <v>25143.686000000002</v>
      </c>
      <c r="AF15" s="37">
        <v>25454.772000000001</v>
      </c>
      <c r="AG15" s="37">
        <v>24374.114999999998</v>
      </c>
      <c r="AH15" s="37">
        <v>22084.33</v>
      </c>
      <c r="AI15" s="37">
        <v>25198.54</v>
      </c>
      <c r="AJ15" s="37">
        <v>22728.347999999998</v>
      </c>
      <c r="AK15" s="37">
        <v>25103.613000000001</v>
      </c>
      <c r="AL15" s="37">
        <v>24362.32</v>
      </c>
      <c r="AM15" s="37">
        <v>25326.937000000002</v>
      </c>
      <c r="AN15" s="37">
        <v>24774.932902316414</v>
      </c>
      <c r="AO15" s="37">
        <v>24712.788073842883</v>
      </c>
      <c r="AP15" s="37">
        <v>24689.158640006259</v>
      </c>
      <c r="AQ15" s="37">
        <v>24646.64734021535</v>
      </c>
      <c r="AR15" s="37">
        <v>24601.194427526421</v>
      </c>
      <c r="AS15" s="37">
        <v>24559.338525623793</v>
      </c>
      <c r="AT15" s="37">
        <v>24508.87281161212</v>
      </c>
      <c r="AU15" s="37">
        <v>24454.88227684774</v>
      </c>
      <c r="AV15" s="37">
        <v>24399.292269574205</v>
      </c>
      <c r="AW15" s="37">
        <v>24343.233313210843</v>
      </c>
    </row>
    <row r="16" spans="1:49" x14ac:dyDescent="0.35">
      <c r="A16" s="3"/>
      <c r="B16" s="27"/>
      <c r="C16" s="26"/>
      <c r="D16" s="3"/>
      <c r="E16" s="3"/>
      <c r="F16" s="3"/>
      <c r="G16" s="3"/>
      <c r="H16" s="50"/>
      <c r="I16" s="26"/>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row>
    <row r="17" spans="1:49" x14ac:dyDescent="0.35">
      <c r="A17" s="3"/>
      <c r="B17" s="27" t="s">
        <v>45</v>
      </c>
      <c r="C17" s="26"/>
      <c r="D17" s="3"/>
      <c r="E17" s="3"/>
      <c r="F17" s="3"/>
      <c r="G17" s="3"/>
      <c r="H17" s="50"/>
      <c r="I17" s="26"/>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row>
    <row r="18" spans="1:49" x14ac:dyDescent="0.35">
      <c r="A18" s="3"/>
      <c r="B18" s="28" t="s">
        <v>46</v>
      </c>
      <c r="C18" s="26" t="s">
        <v>47</v>
      </c>
      <c r="D18" s="29">
        <v>321</v>
      </c>
      <c r="E18" s="29">
        <v>337</v>
      </c>
      <c r="F18" s="29">
        <v>318</v>
      </c>
      <c r="G18" s="29">
        <v>335</v>
      </c>
      <c r="H18" s="29">
        <v>353</v>
      </c>
      <c r="I18" s="29">
        <v>373</v>
      </c>
      <c r="J18" s="29">
        <v>383</v>
      </c>
      <c r="K18" s="29">
        <v>390</v>
      </c>
      <c r="L18" s="29">
        <v>401</v>
      </c>
      <c r="M18" s="29">
        <v>400</v>
      </c>
      <c r="N18" s="29">
        <v>405</v>
      </c>
      <c r="O18" s="29">
        <v>410</v>
      </c>
      <c r="P18" s="29">
        <v>415</v>
      </c>
      <c r="Q18" s="29">
        <v>425</v>
      </c>
      <c r="R18" s="29">
        <v>460</v>
      </c>
      <c r="S18" s="29">
        <v>510</v>
      </c>
      <c r="T18" s="29">
        <v>580</v>
      </c>
      <c r="U18" s="29">
        <v>650</v>
      </c>
      <c r="V18" s="29">
        <v>770</v>
      </c>
      <c r="W18" s="29">
        <v>767</v>
      </c>
      <c r="X18" s="29">
        <v>821</v>
      </c>
      <c r="Y18" s="29">
        <v>930</v>
      </c>
      <c r="Z18" s="29">
        <v>1160</v>
      </c>
      <c r="AA18" s="29">
        <v>1550</v>
      </c>
      <c r="AB18" s="29">
        <v>1790</v>
      </c>
      <c r="AC18" s="29">
        <v>1870</v>
      </c>
      <c r="AD18" s="29">
        <v>1750</v>
      </c>
      <c r="AE18" s="29">
        <v>1740</v>
      </c>
      <c r="AF18" s="29">
        <v>1710</v>
      </c>
      <c r="AG18" s="29">
        <v>1710</v>
      </c>
      <c r="AH18" s="29">
        <v>1660</v>
      </c>
      <c r="AI18" s="29">
        <v>1730</v>
      </c>
      <c r="AJ18" s="29">
        <v>1920</v>
      </c>
      <c r="AK18" s="29">
        <v>2140</v>
      </c>
      <c r="AL18" s="29">
        <v>2260</v>
      </c>
      <c r="AM18" s="29">
        <v>2360</v>
      </c>
      <c r="AN18" s="29">
        <v>2355.8902217205514</v>
      </c>
      <c r="AO18" s="29">
        <v>2353.5864399025368</v>
      </c>
      <c r="AP18" s="29">
        <v>2368.9719835308038</v>
      </c>
      <c r="AQ18" s="29">
        <v>2373.7825372110055</v>
      </c>
      <c r="AR18" s="29">
        <v>2380.1441761095348</v>
      </c>
      <c r="AS18" s="29">
        <v>2385.2401465912285</v>
      </c>
      <c r="AT18" s="29">
        <v>2388.465971360632</v>
      </c>
      <c r="AU18" s="29">
        <v>2390.9857241493964</v>
      </c>
      <c r="AV18" s="29">
        <v>2393.0858626034242</v>
      </c>
      <c r="AW18" s="29">
        <v>2394.7148979142289</v>
      </c>
    </row>
    <row r="19" spans="1:49" x14ac:dyDescent="0.35">
      <c r="A19" s="3"/>
      <c r="B19" s="38" t="s">
        <v>48</v>
      </c>
      <c r="C19" s="26" t="s">
        <v>47</v>
      </c>
      <c r="D19" s="29"/>
      <c r="E19" s="29"/>
      <c r="F19" s="29"/>
      <c r="G19" s="29"/>
      <c r="H19" s="29"/>
      <c r="I19" s="29"/>
      <c r="J19" s="29"/>
      <c r="K19" s="29">
        <v>427</v>
      </c>
      <c r="L19" s="29">
        <v>440</v>
      </c>
      <c r="M19" s="29">
        <v>440</v>
      </c>
      <c r="N19" s="29">
        <v>440</v>
      </c>
      <c r="O19" s="29">
        <v>445</v>
      </c>
      <c r="P19" s="29">
        <v>450</v>
      </c>
      <c r="Q19" s="29">
        <v>460</v>
      </c>
      <c r="R19" s="29">
        <v>490</v>
      </c>
      <c r="S19" s="29">
        <v>550</v>
      </c>
      <c r="T19" s="29">
        <v>610</v>
      </c>
      <c r="U19" s="29">
        <v>670</v>
      </c>
      <c r="V19" s="29">
        <v>810</v>
      </c>
      <c r="W19" s="29">
        <v>787</v>
      </c>
      <c r="X19" s="29">
        <v>840</v>
      </c>
      <c r="Y19" s="29">
        <v>987</v>
      </c>
      <c r="Z19" s="29">
        <v>1260</v>
      </c>
      <c r="AA19" s="29">
        <v>1750</v>
      </c>
      <c r="AB19" s="29">
        <v>2020</v>
      </c>
      <c r="AC19" s="29">
        <v>2080</v>
      </c>
      <c r="AD19" s="29">
        <v>1910</v>
      </c>
      <c r="AE19" s="29">
        <v>1890</v>
      </c>
      <c r="AF19" s="29">
        <v>1870</v>
      </c>
      <c r="AG19" s="29">
        <v>1890</v>
      </c>
      <c r="AH19" s="29">
        <v>1860</v>
      </c>
      <c r="AI19" s="29">
        <v>1960</v>
      </c>
      <c r="AJ19" s="29">
        <v>2200</v>
      </c>
      <c r="AK19" s="29">
        <v>2450</v>
      </c>
      <c r="AL19" s="29">
        <v>2600</v>
      </c>
      <c r="AM19" s="29">
        <v>2710</v>
      </c>
      <c r="AN19" s="29">
        <v>2703.8833170832136</v>
      </c>
      <c r="AO19" s="29">
        <v>2701.2502263933061</v>
      </c>
      <c r="AP19" s="29">
        <v>2718.8350216937829</v>
      </c>
      <c r="AQ19" s="29">
        <v>2724.3332090696836</v>
      </c>
      <c r="AR19" s="29">
        <v>2731.6041980258792</v>
      </c>
      <c r="AS19" s="29">
        <v>2737.4286004612418</v>
      </c>
      <c r="AT19" s="29">
        <v>2741.1155334429891</v>
      </c>
      <c r="AU19" s="29">
        <v>2743.9954665846958</v>
      </c>
      <c r="AV19" s="29">
        <v>2746.3958045713812</v>
      </c>
      <c r="AW19" s="29">
        <v>2748.2576986434974</v>
      </c>
    </row>
    <row r="20" spans="1:49" x14ac:dyDescent="0.35">
      <c r="A20" s="3"/>
      <c r="B20" s="38" t="s">
        <v>49</v>
      </c>
      <c r="C20" s="26" t="s">
        <v>47</v>
      </c>
      <c r="D20" s="29"/>
      <c r="E20" s="29"/>
      <c r="F20" s="29"/>
      <c r="G20" s="29"/>
      <c r="H20" s="29"/>
      <c r="I20" s="29"/>
      <c r="J20" s="29"/>
      <c r="K20" s="29">
        <v>141</v>
      </c>
      <c r="L20" s="29">
        <v>144</v>
      </c>
      <c r="M20" s="29">
        <v>150</v>
      </c>
      <c r="N20" s="29">
        <v>155</v>
      </c>
      <c r="O20" s="29">
        <v>160</v>
      </c>
      <c r="P20" s="29">
        <v>165</v>
      </c>
      <c r="Q20" s="29">
        <v>170</v>
      </c>
      <c r="R20" s="29">
        <v>190</v>
      </c>
      <c r="S20" s="29">
        <v>220</v>
      </c>
      <c r="T20" s="29">
        <v>260</v>
      </c>
      <c r="U20" s="29">
        <v>300</v>
      </c>
      <c r="V20" s="29">
        <v>350</v>
      </c>
      <c r="W20" s="29">
        <v>344</v>
      </c>
      <c r="X20" s="29">
        <v>357</v>
      </c>
      <c r="Y20" s="29">
        <v>389</v>
      </c>
      <c r="Z20" s="29">
        <v>458</v>
      </c>
      <c r="AA20" s="29">
        <v>578</v>
      </c>
      <c r="AB20" s="29">
        <v>738</v>
      </c>
      <c r="AC20" s="29">
        <v>828</v>
      </c>
      <c r="AD20" s="29">
        <v>794</v>
      </c>
      <c r="AE20" s="29">
        <v>804</v>
      </c>
      <c r="AF20" s="29">
        <v>776</v>
      </c>
      <c r="AG20" s="29">
        <v>806</v>
      </c>
      <c r="AH20" s="29">
        <v>762</v>
      </c>
      <c r="AI20" s="29">
        <v>798</v>
      </c>
      <c r="AJ20" s="29">
        <v>871</v>
      </c>
      <c r="AK20" s="29">
        <v>987</v>
      </c>
      <c r="AL20" s="29">
        <v>1050</v>
      </c>
      <c r="AM20" s="29">
        <v>1140</v>
      </c>
      <c r="AN20" s="29">
        <v>1156.3871834254344</v>
      </c>
      <c r="AO20" s="29">
        <v>1162.2237148189399</v>
      </c>
      <c r="AP20" s="29">
        <v>1168.9897286343253</v>
      </c>
      <c r="AQ20" s="29">
        <v>1173.0660012656026</v>
      </c>
      <c r="AR20" s="29">
        <v>1176.5235337367956</v>
      </c>
      <c r="AS20" s="29">
        <v>1179.3694676682762</v>
      </c>
      <c r="AT20" s="29">
        <v>1181.4318052670678</v>
      </c>
      <c r="AU20" s="29">
        <v>1182.9789761863935</v>
      </c>
      <c r="AV20" s="29">
        <v>1184.2003516913262</v>
      </c>
      <c r="AW20" s="29">
        <v>1185.15618709263</v>
      </c>
    </row>
    <row r="21" spans="1:49" x14ac:dyDescent="0.35">
      <c r="A21" s="3"/>
      <c r="B21" s="28"/>
      <c r="C21" s="26"/>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row>
    <row r="22" spans="1:49" x14ac:dyDescent="0.35">
      <c r="A22" s="3"/>
      <c r="B22" s="52" t="s">
        <v>50</v>
      </c>
      <c r="C22" s="26"/>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row>
    <row r="23" spans="1:49" x14ac:dyDescent="0.35">
      <c r="A23" s="3"/>
      <c r="B23" s="28" t="s">
        <v>48</v>
      </c>
      <c r="C23" s="26" t="s">
        <v>47</v>
      </c>
      <c r="D23" s="29"/>
      <c r="E23" s="29"/>
      <c r="F23" s="29"/>
      <c r="G23" s="29"/>
      <c r="H23" s="29">
        <v>32.9</v>
      </c>
      <c r="I23" s="29">
        <v>33.1</v>
      </c>
      <c r="J23" s="29">
        <v>34</v>
      </c>
      <c r="K23" s="29">
        <v>35</v>
      </c>
      <c r="L23" s="29">
        <v>35</v>
      </c>
      <c r="M23" s="29">
        <v>35.5</v>
      </c>
      <c r="N23" s="29">
        <v>35.5</v>
      </c>
      <c r="O23" s="29">
        <v>36</v>
      </c>
      <c r="P23" s="29">
        <v>36.5</v>
      </c>
      <c r="Q23" s="29">
        <v>36.5</v>
      </c>
      <c r="R23" s="29">
        <v>37.5</v>
      </c>
      <c r="S23" s="29">
        <v>39</v>
      </c>
      <c r="T23" s="29">
        <v>39</v>
      </c>
      <c r="U23" s="29">
        <v>41</v>
      </c>
      <c r="V23" s="29">
        <v>42.5</v>
      </c>
      <c r="W23" s="29">
        <v>45.5</v>
      </c>
      <c r="X23" s="29">
        <v>46.5</v>
      </c>
      <c r="Y23" s="29">
        <v>51.5</v>
      </c>
      <c r="Z23" s="29">
        <v>58</v>
      </c>
      <c r="AA23" s="29">
        <v>65</v>
      </c>
      <c r="AB23" s="29">
        <v>68</v>
      </c>
      <c r="AC23" s="29">
        <v>69</v>
      </c>
      <c r="AD23" s="29">
        <v>68</v>
      </c>
      <c r="AE23" s="29">
        <v>65</v>
      </c>
      <c r="AF23" s="29">
        <v>65</v>
      </c>
      <c r="AG23" s="29">
        <v>70</v>
      </c>
      <c r="AH23" s="29">
        <v>70.5</v>
      </c>
      <c r="AI23" s="29">
        <v>73.5</v>
      </c>
      <c r="AJ23" s="29">
        <v>74</v>
      </c>
      <c r="AK23" s="29">
        <v>77</v>
      </c>
      <c r="AL23" s="29">
        <v>82.5</v>
      </c>
      <c r="AM23" s="29">
        <v>84</v>
      </c>
      <c r="AN23" s="29">
        <v>83.430870998683247</v>
      </c>
      <c r="AO23" s="29">
        <v>83.127102961138164</v>
      </c>
      <c r="AP23" s="29">
        <v>83.168504812168464</v>
      </c>
      <c r="AQ23" s="29">
        <v>83.240316075315874</v>
      </c>
      <c r="AR23" s="29">
        <v>83.342767177656086</v>
      </c>
      <c r="AS23" s="29">
        <v>83.444412800672765</v>
      </c>
      <c r="AT23" s="29">
        <v>83.524804713966105</v>
      </c>
      <c r="AU23" s="29">
        <v>83.588051044907388</v>
      </c>
      <c r="AV23" s="29">
        <v>83.639128839445135</v>
      </c>
      <c r="AW23" s="29">
        <v>83.679628190449989</v>
      </c>
    </row>
    <row r="24" spans="1:49" x14ac:dyDescent="0.35">
      <c r="A24" s="3"/>
      <c r="B24" s="38" t="s">
        <v>51</v>
      </c>
      <c r="C24" s="26" t="s">
        <v>47</v>
      </c>
      <c r="D24" s="29"/>
      <c r="E24" s="29"/>
      <c r="F24" s="29"/>
      <c r="G24" s="29"/>
      <c r="H24" s="29"/>
      <c r="I24" s="29"/>
      <c r="J24" s="29"/>
      <c r="K24" s="29"/>
      <c r="L24" s="29"/>
      <c r="M24" s="29"/>
      <c r="N24" s="29"/>
      <c r="O24" s="29"/>
      <c r="P24" s="29"/>
      <c r="Q24" s="29"/>
      <c r="R24" s="29"/>
      <c r="S24" s="29"/>
      <c r="T24" s="29"/>
      <c r="U24" s="29"/>
      <c r="V24" s="29">
        <v>125</v>
      </c>
      <c r="W24" s="29">
        <v>122</v>
      </c>
      <c r="X24" s="29">
        <v>122</v>
      </c>
      <c r="Y24" s="29">
        <v>132</v>
      </c>
      <c r="Z24" s="29">
        <v>136</v>
      </c>
      <c r="AA24" s="29">
        <v>165</v>
      </c>
      <c r="AB24" s="29">
        <v>166</v>
      </c>
      <c r="AC24" s="29">
        <v>161</v>
      </c>
      <c r="AD24" s="29">
        <v>166</v>
      </c>
      <c r="AE24" s="29">
        <v>161</v>
      </c>
      <c r="AF24" s="29">
        <v>163</v>
      </c>
      <c r="AG24" s="29">
        <v>164</v>
      </c>
      <c r="AH24" s="29">
        <v>174</v>
      </c>
      <c r="AI24" s="29">
        <v>188</v>
      </c>
      <c r="AJ24" s="29">
        <v>188</v>
      </c>
      <c r="AK24" s="29">
        <v>189</v>
      </c>
      <c r="AL24" s="29">
        <v>192</v>
      </c>
      <c r="AM24" s="29">
        <v>191</v>
      </c>
      <c r="AN24" s="29">
        <v>195.43210827731855</v>
      </c>
      <c r="AO24" s="29">
        <v>195.33762492102971</v>
      </c>
      <c r="AP24" s="29">
        <v>195.41071742324826</v>
      </c>
      <c r="AQ24" s="29">
        <v>195.56549766336596</v>
      </c>
      <c r="AR24" s="29">
        <v>195.79228569435031</v>
      </c>
      <c r="AS24" s="29">
        <v>196.02594322543001</v>
      </c>
      <c r="AT24" s="29">
        <v>196.21715899159858</v>
      </c>
      <c r="AU24" s="29">
        <v>196.36846663629848</v>
      </c>
      <c r="AV24" s="29">
        <v>196.49029434736573</v>
      </c>
      <c r="AW24" s="29">
        <v>196.58711036503436</v>
      </c>
    </row>
    <row r="25" spans="1:49" x14ac:dyDescent="0.35">
      <c r="A25" s="3"/>
      <c r="B25" s="38" t="s">
        <v>52</v>
      </c>
      <c r="C25" s="26" t="s">
        <v>47</v>
      </c>
      <c r="D25" s="29"/>
      <c r="E25" s="29"/>
      <c r="F25" s="29"/>
      <c r="G25" s="29"/>
      <c r="H25" s="29"/>
      <c r="I25" s="29"/>
      <c r="J25" s="29"/>
      <c r="K25" s="29"/>
      <c r="L25" s="29"/>
      <c r="M25" s="29"/>
      <c r="N25" s="29"/>
      <c r="O25" s="29"/>
      <c r="P25" s="29"/>
      <c r="Q25" s="29"/>
      <c r="R25" s="29"/>
      <c r="S25" s="29"/>
      <c r="T25" s="29"/>
      <c r="U25" s="29"/>
      <c r="V25" s="29">
        <v>42</v>
      </c>
      <c r="W25" s="29">
        <v>45</v>
      </c>
      <c r="X25" s="29">
        <v>46</v>
      </c>
      <c r="Y25" s="29">
        <v>51</v>
      </c>
      <c r="Z25" s="29">
        <v>57</v>
      </c>
      <c r="AA25" s="29">
        <v>64</v>
      </c>
      <c r="AB25" s="29">
        <v>67</v>
      </c>
      <c r="AC25" s="29">
        <v>68</v>
      </c>
      <c r="AD25" s="29">
        <v>67</v>
      </c>
      <c r="AE25" s="29">
        <v>64</v>
      </c>
      <c r="AF25" s="29">
        <v>64</v>
      </c>
      <c r="AG25" s="29">
        <v>69</v>
      </c>
      <c r="AH25" s="29">
        <v>69.5</v>
      </c>
      <c r="AI25" s="29">
        <v>72.5</v>
      </c>
      <c r="AJ25" s="29">
        <v>73</v>
      </c>
      <c r="AK25" s="29">
        <v>76</v>
      </c>
      <c r="AL25" s="29">
        <v>81.5</v>
      </c>
      <c r="AM25" s="29">
        <v>83</v>
      </c>
      <c r="AN25" s="29">
        <v>82.386699273589258</v>
      </c>
      <c r="AO25" s="29">
        <v>82.093358769374447</v>
      </c>
      <c r="AP25" s="29">
        <v>82.133836884307698</v>
      </c>
      <c r="AQ25" s="29">
        <v>82.20427727429545</v>
      </c>
      <c r="AR25" s="29">
        <v>82.304821891643925</v>
      </c>
      <c r="AS25" s="29">
        <v>82.40464750309728</v>
      </c>
      <c r="AT25" s="29">
        <v>82.483652962050527</v>
      </c>
      <c r="AU25" s="29">
        <v>82.545815750524568</v>
      </c>
      <c r="AV25" s="29">
        <v>82.596015430904629</v>
      </c>
      <c r="AW25" s="29">
        <v>82.635820341633021</v>
      </c>
    </row>
    <row r="26" spans="1:49" x14ac:dyDescent="0.35">
      <c r="A26" s="3"/>
      <c r="B26" s="28" t="s">
        <v>49</v>
      </c>
      <c r="C26" s="26" t="s">
        <v>47</v>
      </c>
      <c r="D26" s="29"/>
      <c r="E26" s="29"/>
      <c r="F26" s="29"/>
      <c r="G26" s="29"/>
      <c r="H26" s="29">
        <v>8.3000000000000007</v>
      </c>
      <c r="I26" s="29">
        <v>8</v>
      </c>
      <c r="J26" s="29">
        <v>8.5</v>
      </c>
      <c r="K26" s="29">
        <v>9</v>
      </c>
      <c r="L26" s="29">
        <v>9.1999999999999993</v>
      </c>
      <c r="M26" s="29">
        <v>9.3000000000000007</v>
      </c>
      <c r="N26" s="29">
        <v>9.5</v>
      </c>
      <c r="O26" s="29">
        <v>9.8000000000000007</v>
      </c>
      <c r="P26" s="29">
        <v>9.6999999999999993</v>
      </c>
      <c r="Q26" s="29">
        <v>9.8000000000000007</v>
      </c>
      <c r="R26" s="29">
        <v>10.199999999999999</v>
      </c>
      <c r="S26" s="29">
        <v>10.6</v>
      </c>
      <c r="T26" s="29">
        <v>11.3</v>
      </c>
      <c r="U26" s="29">
        <v>12.5</v>
      </c>
      <c r="V26" s="29">
        <v>13.5</v>
      </c>
      <c r="W26" s="29">
        <v>14</v>
      </c>
      <c r="X26" s="29">
        <v>13</v>
      </c>
      <c r="Y26" s="29">
        <v>13.5</v>
      </c>
      <c r="Z26" s="29">
        <v>14</v>
      </c>
      <c r="AA26" s="29">
        <v>15</v>
      </c>
      <c r="AB26" s="29">
        <v>16</v>
      </c>
      <c r="AC26" s="29">
        <v>18</v>
      </c>
      <c r="AD26" s="29">
        <v>17</v>
      </c>
      <c r="AE26" s="29">
        <v>17</v>
      </c>
      <c r="AF26" s="29">
        <v>17</v>
      </c>
      <c r="AG26" s="29">
        <v>17.5</v>
      </c>
      <c r="AH26" s="29">
        <v>18</v>
      </c>
      <c r="AI26" s="29">
        <v>18.5</v>
      </c>
      <c r="AJ26" s="29">
        <v>19.5</v>
      </c>
      <c r="AK26" s="29">
        <v>20.5</v>
      </c>
      <c r="AL26" s="29">
        <v>21.5</v>
      </c>
      <c r="AM26" s="29">
        <v>23.5</v>
      </c>
      <c r="AN26" s="29">
        <v>23.902604183417647</v>
      </c>
      <c r="AO26" s="29">
        <v>24.119435761180299</v>
      </c>
      <c r="AP26" s="29">
        <v>24.256645758609629</v>
      </c>
      <c r="AQ26" s="29">
        <v>24.3480861333897</v>
      </c>
      <c r="AR26" s="29">
        <v>24.414542309283632</v>
      </c>
      <c r="AS26" s="29">
        <v>24.465594717844375</v>
      </c>
      <c r="AT26" s="29">
        <v>24.505052422213858</v>
      </c>
      <c r="AU26" s="29">
        <v>24.535662033994569</v>
      </c>
      <c r="AV26" s="29">
        <v>24.559611131159045</v>
      </c>
      <c r="AW26" s="29">
        <v>24.578403412900798</v>
      </c>
    </row>
    <row r="27" spans="1:49" x14ac:dyDescent="0.35">
      <c r="A27" s="3"/>
      <c r="B27" s="28"/>
      <c r="C27" s="26"/>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row>
    <row r="28" spans="1:49" x14ac:dyDescent="0.35">
      <c r="A28" s="3"/>
      <c r="B28" s="52" t="s">
        <v>53</v>
      </c>
      <c r="C28" s="26" t="s">
        <v>47</v>
      </c>
      <c r="D28" s="29">
        <v>38.409999999999997</v>
      </c>
      <c r="E28" s="29">
        <v>38.380000000000003</v>
      </c>
      <c r="F28" s="29">
        <v>38.35</v>
      </c>
      <c r="G28" s="29">
        <v>38.33</v>
      </c>
      <c r="H28" s="29">
        <v>38.33</v>
      </c>
      <c r="I28" s="29">
        <v>38.33</v>
      </c>
      <c r="J28" s="29">
        <v>38.25</v>
      </c>
      <c r="K28" s="29">
        <v>38.19</v>
      </c>
      <c r="L28" s="29">
        <v>34.76</v>
      </c>
      <c r="M28" s="29">
        <v>33.65</v>
      </c>
      <c r="N28" s="29">
        <v>32.93</v>
      </c>
      <c r="O28" s="29">
        <v>33.01</v>
      </c>
      <c r="P28" s="29">
        <v>33.049999999999997</v>
      </c>
      <c r="Q28" s="29">
        <v>33.08</v>
      </c>
      <c r="R28" s="29">
        <v>33.04</v>
      </c>
      <c r="S28" s="29">
        <v>33.1</v>
      </c>
      <c r="T28" s="29">
        <v>33.14</v>
      </c>
      <c r="U28" s="29">
        <v>33.24</v>
      </c>
      <c r="V28" s="29">
        <v>33.700000000000003</v>
      </c>
      <c r="W28" s="29">
        <v>34.04</v>
      </c>
      <c r="X28" s="29">
        <v>34.94</v>
      </c>
      <c r="Y28" s="29">
        <v>36.229999999999997</v>
      </c>
      <c r="Z28" s="29">
        <v>37.619999999999997</v>
      </c>
      <c r="AA28" s="29">
        <v>41.22</v>
      </c>
      <c r="AB28" s="29">
        <v>42.99</v>
      </c>
      <c r="AC28" s="29">
        <v>44.42</v>
      </c>
      <c r="AD28" s="29">
        <v>46.98</v>
      </c>
      <c r="AE28" s="29">
        <v>47.69</v>
      </c>
      <c r="AF28" s="29">
        <v>51.86</v>
      </c>
      <c r="AG28" s="29">
        <v>51.96</v>
      </c>
      <c r="AH28" s="29">
        <v>51.86</v>
      </c>
      <c r="AI28" s="29">
        <v>52.18</v>
      </c>
      <c r="AJ28" s="29">
        <v>54.01</v>
      </c>
      <c r="AK28" s="29">
        <v>61.47</v>
      </c>
      <c r="AL28" s="29">
        <v>61.96</v>
      </c>
      <c r="AM28" s="29">
        <v>59.400008064274502</v>
      </c>
      <c r="AN28" s="29">
        <v>59.430784168200972</v>
      </c>
      <c r="AO28" s="29">
        <v>59.710305683086958</v>
      </c>
      <c r="AP28" s="29">
        <v>60.116348292835269</v>
      </c>
      <c r="AQ28" s="29">
        <v>60.376730880551733</v>
      </c>
      <c r="AR28" s="29">
        <v>60.612582196983055</v>
      </c>
      <c r="AS28" s="29">
        <v>61.086001134096179</v>
      </c>
      <c r="AT28" s="29">
        <v>61.591895269064885</v>
      </c>
      <c r="AU28" s="29">
        <v>62.405868370961663</v>
      </c>
      <c r="AV28" s="29">
        <v>62.83789349984189</v>
      </c>
      <c r="AW28" s="29">
        <v>63.267230737368223</v>
      </c>
    </row>
    <row r="29" spans="1:49" x14ac:dyDescent="0.35">
      <c r="A29" s="3"/>
      <c r="B29" s="28" t="s">
        <v>41</v>
      </c>
      <c r="C29" s="26" t="s">
        <v>47</v>
      </c>
      <c r="D29" s="51"/>
      <c r="E29" s="51"/>
      <c r="F29" s="51"/>
      <c r="G29" s="51"/>
      <c r="H29" s="51"/>
      <c r="I29" s="51"/>
      <c r="J29" s="51"/>
      <c r="K29" s="51"/>
      <c r="L29" s="51"/>
      <c r="M29" s="51"/>
      <c r="N29" s="51"/>
      <c r="O29" s="29">
        <v>32.74</v>
      </c>
      <c r="P29" s="29">
        <v>32.74</v>
      </c>
      <c r="Q29" s="51"/>
      <c r="R29" s="29">
        <v>32.67</v>
      </c>
      <c r="S29" s="29">
        <v>32.71</v>
      </c>
      <c r="T29" s="29">
        <v>32.71</v>
      </c>
      <c r="U29" s="29">
        <v>32.770000000000003</v>
      </c>
      <c r="V29" s="29">
        <v>33.08</v>
      </c>
      <c r="W29" s="29">
        <v>33.1</v>
      </c>
      <c r="X29" s="29">
        <v>33.11</v>
      </c>
      <c r="Y29" s="29">
        <v>34.04</v>
      </c>
      <c r="Z29" s="29">
        <v>34.24</v>
      </c>
      <c r="AA29" s="29">
        <v>35.46</v>
      </c>
      <c r="AB29" s="29">
        <v>36.07</v>
      </c>
      <c r="AC29" s="29">
        <v>35.78</v>
      </c>
      <c r="AD29" s="29">
        <v>35.78</v>
      </c>
      <c r="AE29" s="29">
        <v>35.93</v>
      </c>
      <c r="AF29" s="29">
        <v>37.6</v>
      </c>
      <c r="AG29" s="29">
        <v>37.67</v>
      </c>
      <c r="AH29" s="29">
        <v>37.67</v>
      </c>
      <c r="AI29" s="29">
        <v>38.89</v>
      </c>
      <c r="AJ29" s="29">
        <v>40.68</v>
      </c>
      <c r="AK29" s="29">
        <v>47.15</v>
      </c>
      <c r="AL29" s="29">
        <v>47.87</v>
      </c>
      <c r="AM29" s="29">
        <v>45.396786928307243</v>
      </c>
      <c r="AN29" s="29">
        <v>45.427787877497856</v>
      </c>
      <c r="AO29" s="29">
        <v>45.218757824097011</v>
      </c>
      <c r="AP29" s="29">
        <v>45.216797182691259</v>
      </c>
      <c r="AQ29" s="29">
        <v>44.915911124394519</v>
      </c>
      <c r="AR29" s="29">
        <v>44.809100315957224</v>
      </c>
      <c r="AS29" s="29">
        <v>45.388517062139478</v>
      </c>
      <c r="AT29" s="29">
        <v>46.217653975942042</v>
      </c>
      <c r="AU29" s="29">
        <v>46.378833135600019</v>
      </c>
      <c r="AV29" s="29">
        <v>46.390383162599107</v>
      </c>
      <c r="AW29" s="29">
        <v>46.171669691439419</v>
      </c>
    </row>
    <row r="30" spans="1:49" x14ac:dyDescent="0.35">
      <c r="A30" s="3"/>
      <c r="B30" s="28" t="s">
        <v>42</v>
      </c>
      <c r="C30" s="26" t="s">
        <v>47</v>
      </c>
      <c r="D30" s="51"/>
      <c r="E30" s="51"/>
      <c r="F30" s="51"/>
      <c r="G30" s="51"/>
      <c r="H30" s="51"/>
      <c r="I30" s="51"/>
      <c r="J30" s="51"/>
      <c r="K30" s="51"/>
      <c r="L30" s="51"/>
      <c r="M30" s="51"/>
      <c r="N30" s="51"/>
      <c r="O30" s="29">
        <v>40.83</v>
      </c>
      <c r="P30" s="29">
        <v>40.71</v>
      </c>
      <c r="Q30" s="51"/>
      <c r="R30" s="29">
        <v>40.61</v>
      </c>
      <c r="S30" s="29">
        <v>40.630000000000003</v>
      </c>
      <c r="T30" s="29">
        <v>40.869999999999997</v>
      </c>
      <c r="U30" s="29">
        <v>40.94</v>
      </c>
      <c r="V30" s="29">
        <v>43.22</v>
      </c>
      <c r="W30" s="29">
        <v>46.13</v>
      </c>
      <c r="X30" s="29">
        <v>51.7</v>
      </c>
      <c r="Y30" s="29">
        <v>53.06</v>
      </c>
      <c r="Z30" s="29">
        <v>57.28</v>
      </c>
      <c r="AA30" s="29">
        <v>59.3</v>
      </c>
      <c r="AB30" s="29">
        <v>59.1</v>
      </c>
      <c r="AC30" s="29">
        <v>60.46</v>
      </c>
      <c r="AD30" s="29">
        <v>64.05</v>
      </c>
      <c r="AE30" s="29">
        <v>65.25</v>
      </c>
      <c r="AF30" s="29">
        <v>66.150000000000006</v>
      </c>
      <c r="AG30" s="29">
        <v>66.459999999999994</v>
      </c>
      <c r="AH30" s="29">
        <v>66.680000000000007</v>
      </c>
      <c r="AI30" s="29">
        <v>67.989999999999995</v>
      </c>
      <c r="AJ30" s="29">
        <v>69.27</v>
      </c>
      <c r="AK30" s="29">
        <v>73.510000000000005</v>
      </c>
      <c r="AL30" s="29">
        <v>75.86</v>
      </c>
      <c r="AM30" s="29">
        <v>75.063883969734647</v>
      </c>
      <c r="AN30" s="29">
        <v>75.637348778660666</v>
      </c>
      <c r="AO30" s="29">
        <v>76.189520733969928</v>
      </c>
      <c r="AP30" s="29">
        <v>76.72086368910324</v>
      </c>
      <c r="AQ30" s="29">
        <v>77.158087436036169</v>
      </c>
      <c r="AR30" s="29">
        <v>77.608312232476081</v>
      </c>
      <c r="AS30" s="29">
        <v>78.069205565502173</v>
      </c>
      <c r="AT30" s="29">
        <v>78.475662247558517</v>
      </c>
      <c r="AU30" s="29">
        <v>79.59586764079539</v>
      </c>
      <c r="AV30" s="29">
        <v>80.15865368132016</v>
      </c>
      <c r="AW30" s="29">
        <v>80.786046220347103</v>
      </c>
    </row>
    <row r="31" spans="1:49" x14ac:dyDescent="0.35">
      <c r="A31" s="3"/>
      <c r="B31" s="28" t="s">
        <v>43</v>
      </c>
      <c r="C31" s="26" t="s">
        <v>47</v>
      </c>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29">
        <v>17.84</v>
      </c>
      <c r="AF31" s="29">
        <v>17.02</v>
      </c>
      <c r="AG31" s="29">
        <v>16.829999999999998</v>
      </c>
      <c r="AH31" s="29">
        <v>16.829999999999998</v>
      </c>
      <c r="AI31" s="29">
        <v>15.89</v>
      </c>
      <c r="AJ31" s="29">
        <v>15.76</v>
      </c>
      <c r="AK31" s="29">
        <v>16.239999999999998</v>
      </c>
      <c r="AL31" s="29">
        <v>15.96</v>
      </c>
      <c r="AM31" s="29">
        <v>16.925480624947511</v>
      </c>
      <c r="AN31" s="29">
        <v>17.339356238290854</v>
      </c>
      <c r="AO31" s="29">
        <v>17.722425289891383</v>
      </c>
      <c r="AP31" s="29">
        <v>18.079216522707398</v>
      </c>
      <c r="AQ31" s="29">
        <v>18.474992257979899</v>
      </c>
      <c r="AR31" s="29">
        <v>18.808731310000276</v>
      </c>
      <c r="AS31" s="29">
        <v>19.222254946250331</v>
      </c>
      <c r="AT31" s="29">
        <v>19.690417786675006</v>
      </c>
      <c r="AU31" s="29">
        <v>20.156931935489446</v>
      </c>
      <c r="AV31" s="29">
        <v>20.586376144900811</v>
      </c>
      <c r="AW31" s="29">
        <v>20.959921314520841</v>
      </c>
    </row>
    <row r="32" spans="1:49" ht="15" thickBot="1" x14ac:dyDescent="0.4">
      <c r="A32" s="3"/>
      <c r="B32" s="32"/>
      <c r="C32" s="34"/>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row>
    <row r="33" spans="1:49" x14ac:dyDescent="0.35">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row>
  </sheetData>
  <sheetProtection algorithmName="SHA-512" hashValue="/e6s8fUjuTs1Z/21zV8j2opdAujJMTJYMPMotFNCv8TdTodpvo8/6n7hgD7lDCq7wP/lOvLok/H9s+eomfWQeg==" saltValue="79VvclWjABm8yHK0svOqBA==" spinCount="100000" sheet="1" objects="1" scenarios="1"/>
  <hyperlinks>
    <hyperlink ref="A1" location="TOC!A1" display="TOC" xr:uid="{60F23EF6-00DA-46CE-8E91-8BAA314A0AD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228CC-8C96-4222-84F2-8DD09024C177}">
  <dimension ref="A1:AW44"/>
  <sheetViews>
    <sheetView workbookViewId="0">
      <pane xSplit="3" ySplit="3" topLeftCell="D4" activePane="bottomRight" state="frozen"/>
      <selection pane="topRight" activeCell="D1" sqref="D1"/>
      <selection pane="bottomLeft" activeCell="A4" sqref="A4"/>
      <selection pane="bottomRight" activeCell="D4" sqref="D4"/>
    </sheetView>
  </sheetViews>
  <sheetFormatPr defaultColWidth="8" defaultRowHeight="14.5" x14ac:dyDescent="0.35"/>
  <cols>
    <col min="1" max="1" width="8" style="4"/>
    <col min="2" max="2" width="47.83203125" style="4" customWidth="1"/>
    <col min="3" max="35" width="10.58203125" style="4" customWidth="1"/>
    <col min="36" max="49" width="9.58203125" style="4" bestFit="1" customWidth="1"/>
    <col min="50" max="16384" width="8" style="4"/>
  </cols>
  <sheetData>
    <row r="1" spans="1:49" x14ac:dyDescent="0.35">
      <c r="A1" s="18" t="s">
        <v>326</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35">
      <c r="A2" s="3"/>
      <c r="B2" s="20" t="s">
        <v>123</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row>
    <row r="3" spans="1:49" ht="15" thickBot="1" x14ac:dyDescent="0.4">
      <c r="A3" s="3"/>
      <c r="B3" s="24"/>
      <c r="C3" s="24"/>
      <c r="D3" s="24">
        <v>1990</v>
      </c>
      <c r="E3" s="24">
        <v>1991</v>
      </c>
      <c r="F3" s="24">
        <v>1992</v>
      </c>
      <c r="G3" s="24">
        <v>1993</v>
      </c>
      <c r="H3" s="24">
        <v>1994</v>
      </c>
      <c r="I3" s="24">
        <v>1995</v>
      </c>
      <c r="J3" s="24">
        <v>1996</v>
      </c>
      <c r="K3" s="24">
        <v>1997</v>
      </c>
      <c r="L3" s="24">
        <v>1998</v>
      </c>
      <c r="M3" s="24">
        <v>1999</v>
      </c>
      <c r="N3" s="24">
        <v>2000</v>
      </c>
      <c r="O3" s="24">
        <v>2001</v>
      </c>
      <c r="P3" s="24">
        <v>2002</v>
      </c>
      <c r="Q3" s="24">
        <v>2003</v>
      </c>
      <c r="R3" s="24">
        <v>2004</v>
      </c>
      <c r="S3" s="24">
        <v>2005</v>
      </c>
      <c r="T3" s="24">
        <v>2006</v>
      </c>
      <c r="U3" s="24">
        <v>2007</v>
      </c>
      <c r="V3" s="24">
        <v>2008</v>
      </c>
      <c r="W3" s="24">
        <v>2009</v>
      </c>
      <c r="X3" s="24">
        <v>2010</v>
      </c>
      <c r="Y3" s="24">
        <v>2011</v>
      </c>
      <c r="Z3" s="24">
        <v>2012</v>
      </c>
      <c r="AA3" s="24">
        <v>2013</v>
      </c>
      <c r="AB3" s="24">
        <v>2014</v>
      </c>
      <c r="AC3" s="24">
        <v>2015</v>
      </c>
      <c r="AD3" s="24">
        <v>2016</v>
      </c>
      <c r="AE3" s="24">
        <v>2017</v>
      </c>
      <c r="AF3" s="24">
        <v>2018</v>
      </c>
      <c r="AG3" s="24">
        <v>2019</v>
      </c>
      <c r="AH3" s="24">
        <v>2020</v>
      </c>
      <c r="AI3" s="24">
        <v>2021</v>
      </c>
      <c r="AJ3" s="24">
        <v>2022</v>
      </c>
      <c r="AK3" s="24">
        <v>2023</v>
      </c>
      <c r="AL3" s="24">
        <v>2024</v>
      </c>
      <c r="AM3" s="24">
        <v>2025</v>
      </c>
      <c r="AN3" s="24">
        <v>2026</v>
      </c>
      <c r="AO3" s="24">
        <v>2027</v>
      </c>
      <c r="AP3" s="24">
        <v>2028</v>
      </c>
      <c r="AQ3" s="24">
        <v>2029</v>
      </c>
      <c r="AR3" s="24">
        <v>2030</v>
      </c>
      <c r="AS3" s="24">
        <v>2031</v>
      </c>
      <c r="AT3" s="24">
        <v>2032</v>
      </c>
      <c r="AU3" s="24">
        <v>2033</v>
      </c>
      <c r="AV3" s="24">
        <v>2034</v>
      </c>
      <c r="AW3" s="24">
        <v>2035</v>
      </c>
    </row>
    <row r="4" spans="1:49" x14ac:dyDescent="0.35">
      <c r="A4" s="3"/>
      <c r="B4" s="35" t="s">
        <v>124</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row>
    <row r="5" spans="1:49" x14ac:dyDescent="0.35">
      <c r="A5" s="3"/>
      <c r="B5" s="27" t="s">
        <v>125</v>
      </c>
      <c r="C5" s="37"/>
      <c r="D5" s="37">
        <v>2376.5149999999999</v>
      </c>
      <c r="E5" s="37">
        <v>2505.6889999999999</v>
      </c>
      <c r="F5" s="37">
        <v>2889.6410000000001</v>
      </c>
      <c r="G5" s="37">
        <v>2947.2849999999999</v>
      </c>
      <c r="H5" s="37">
        <v>3014.9479999999999</v>
      </c>
      <c r="I5" s="37">
        <v>3109.4079999999999</v>
      </c>
      <c r="J5" s="37">
        <v>3441.7440000000001</v>
      </c>
      <c r="K5" s="37">
        <v>3321.0459999999998</v>
      </c>
      <c r="L5" s="37">
        <v>2937.3620000000001</v>
      </c>
      <c r="M5" s="37">
        <v>2733.24</v>
      </c>
      <c r="N5" s="37">
        <v>2770.6089999999999</v>
      </c>
      <c r="O5" s="37">
        <v>2980.98</v>
      </c>
      <c r="P5" s="37">
        <v>3337.9749999999999</v>
      </c>
      <c r="Q5" s="37">
        <v>3842.9479999999999</v>
      </c>
      <c r="R5" s="37">
        <v>3871.3719999999998</v>
      </c>
      <c r="S5" s="37">
        <v>3882.9810000000002</v>
      </c>
      <c r="T5" s="37">
        <v>4111.7380000000003</v>
      </c>
      <c r="U5" s="37">
        <v>5850.3019999999997</v>
      </c>
      <c r="V5" s="37">
        <v>6909.5940000000001</v>
      </c>
      <c r="W5" s="37">
        <v>6625.8029999999999</v>
      </c>
      <c r="X5" s="37">
        <v>6787.9970000000003</v>
      </c>
      <c r="Y5" s="37">
        <v>7393.2560000000003</v>
      </c>
      <c r="Z5" s="37">
        <v>9188.9529999999995</v>
      </c>
      <c r="AA5" s="37">
        <v>8850.9130000000005</v>
      </c>
      <c r="AB5" s="37">
        <v>8685.1679999999997</v>
      </c>
      <c r="AC5" s="37">
        <v>7103.1859999999997</v>
      </c>
      <c r="AD5" s="37">
        <v>8128.8990000000003</v>
      </c>
      <c r="AE5" s="37">
        <v>7841.5959999999995</v>
      </c>
      <c r="AF5" s="37">
        <v>7708.64</v>
      </c>
      <c r="AG5" s="37">
        <v>7498.81</v>
      </c>
      <c r="AH5" s="37">
        <v>7375.7370000000001</v>
      </c>
      <c r="AI5" s="37">
        <v>9078.6010000000006</v>
      </c>
      <c r="AJ5" s="37">
        <v>11345.701999999999</v>
      </c>
      <c r="AK5" s="37">
        <v>11830.96</v>
      </c>
      <c r="AL5" s="37">
        <v>11112.367</v>
      </c>
      <c r="AM5" s="37">
        <v>10778.172034676418</v>
      </c>
      <c r="AN5" s="37">
        <v>11225.674797764947</v>
      </c>
      <c r="AO5" s="37">
        <v>11063.073695620998</v>
      </c>
      <c r="AP5" s="37">
        <v>11185.653370607779</v>
      </c>
      <c r="AQ5" s="37">
        <v>11192.320187461184</v>
      </c>
      <c r="AR5" s="37">
        <v>11156.084988469069</v>
      </c>
      <c r="AS5" s="37">
        <v>11173.408014812605</v>
      </c>
      <c r="AT5" s="37">
        <v>11223.365083415752</v>
      </c>
      <c r="AU5" s="37">
        <v>11283.097486072176</v>
      </c>
      <c r="AV5" s="37">
        <v>11296.58919013199</v>
      </c>
      <c r="AW5" s="37">
        <v>11292.371192728457</v>
      </c>
    </row>
    <row r="6" spans="1:49" x14ac:dyDescent="0.3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row>
    <row r="7" spans="1:49" x14ac:dyDescent="0.35">
      <c r="A7" s="3"/>
      <c r="B7" s="53" t="s">
        <v>126</v>
      </c>
      <c r="C7" s="37"/>
      <c r="D7" s="37">
        <v>1732.712</v>
      </c>
      <c r="E7" s="37">
        <v>1879.8420000000001</v>
      </c>
      <c r="F7" s="37">
        <v>2239.6350000000002</v>
      </c>
      <c r="G7" s="37">
        <v>2349.3339999999998</v>
      </c>
      <c r="H7" s="37">
        <v>2395.0610000000001</v>
      </c>
      <c r="I7" s="37">
        <v>2536.297</v>
      </c>
      <c r="J7" s="37">
        <v>2898.1849999999999</v>
      </c>
      <c r="K7" s="37">
        <v>2722.8040000000001</v>
      </c>
      <c r="L7" s="37">
        <v>2349.2330000000002</v>
      </c>
      <c r="M7" s="37">
        <v>2061.1379999999999</v>
      </c>
      <c r="N7" s="37">
        <v>2109.355</v>
      </c>
      <c r="O7" s="37">
        <v>2193.0740000000001</v>
      </c>
      <c r="P7" s="37">
        <v>2540.4549999999999</v>
      </c>
      <c r="Q7" s="37">
        <v>2983.5790000000002</v>
      </c>
      <c r="R7" s="37">
        <v>2943.6419999999998</v>
      </c>
      <c r="S7" s="37">
        <v>2899.7310000000002</v>
      </c>
      <c r="T7" s="37">
        <v>3222.982</v>
      </c>
      <c r="U7" s="37">
        <v>4878.0259999999998</v>
      </c>
      <c r="V7" s="37">
        <v>6000.9</v>
      </c>
      <c r="W7" s="37">
        <v>5829.3459999999995</v>
      </c>
      <c r="X7" s="37">
        <v>5829.3609999999999</v>
      </c>
      <c r="Y7" s="37">
        <v>6266.8530000000001</v>
      </c>
      <c r="Z7" s="37">
        <v>8084.4939999999997</v>
      </c>
      <c r="AA7" s="37">
        <v>7570.982</v>
      </c>
      <c r="AB7" s="37">
        <v>7024.4380000000001</v>
      </c>
      <c r="AC7" s="37">
        <v>5790.5810000000001</v>
      </c>
      <c r="AD7" s="37">
        <v>7035.1670000000004</v>
      </c>
      <c r="AE7" s="37">
        <v>6598.9279999999999</v>
      </c>
      <c r="AF7" s="37">
        <v>6440.1629999999996</v>
      </c>
      <c r="AG7" s="37">
        <v>6309.75</v>
      </c>
      <c r="AH7" s="37">
        <v>6259.5940000000001</v>
      </c>
      <c r="AI7" s="37">
        <v>7693.7820000000002</v>
      </c>
      <c r="AJ7" s="37">
        <v>9782.2530000000006</v>
      </c>
      <c r="AK7" s="37">
        <v>10097.231</v>
      </c>
      <c r="AL7" s="37">
        <v>9420.4570000000003</v>
      </c>
      <c r="AM7" s="37">
        <v>8809.0249043459153</v>
      </c>
      <c r="AN7" s="37">
        <v>9045.9147768974071</v>
      </c>
      <c r="AO7" s="37">
        <v>8890.159982420957</v>
      </c>
      <c r="AP7" s="37">
        <v>9057.7501381876536</v>
      </c>
      <c r="AQ7" s="37">
        <v>9098.6783593011805</v>
      </c>
      <c r="AR7" s="37">
        <v>9104.8085759836285</v>
      </c>
      <c r="AS7" s="37">
        <v>9181.0118900972029</v>
      </c>
      <c r="AT7" s="37">
        <v>9308.9424578114249</v>
      </c>
      <c r="AU7" s="37">
        <v>9447.9783731634252</v>
      </c>
      <c r="AV7" s="37">
        <v>9532.8336935783627</v>
      </c>
      <c r="AW7" s="37">
        <v>9587.5442135758367</v>
      </c>
    </row>
    <row r="8" spans="1:49" x14ac:dyDescent="0.35">
      <c r="A8" s="3"/>
      <c r="B8" s="38" t="s">
        <v>127</v>
      </c>
      <c r="C8" s="37"/>
      <c r="D8" s="37">
        <v>342.20800000000003</v>
      </c>
      <c r="E8" s="37">
        <v>336.77499999999998</v>
      </c>
      <c r="F8" s="37">
        <v>380.00400000000002</v>
      </c>
      <c r="G8" s="37">
        <v>315.35599999999999</v>
      </c>
      <c r="H8" s="37">
        <v>358.55200000000002</v>
      </c>
      <c r="I8" s="37">
        <v>391.25700000000001</v>
      </c>
      <c r="J8" s="37">
        <v>498.24900000000002</v>
      </c>
      <c r="K8" s="37">
        <v>441.97</v>
      </c>
      <c r="L8" s="37">
        <v>350.74200000000002</v>
      </c>
      <c r="M8" s="37">
        <v>314.02699999999999</v>
      </c>
      <c r="N8" s="37">
        <v>327.77600000000001</v>
      </c>
      <c r="O8" s="37">
        <v>344.16</v>
      </c>
      <c r="P8" s="37">
        <v>389.654</v>
      </c>
      <c r="Q8" s="37">
        <v>517.38499999999999</v>
      </c>
      <c r="R8" s="37">
        <v>568.61699999999996</v>
      </c>
      <c r="S8" s="37">
        <v>415.55799999999999</v>
      </c>
      <c r="T8" s="37">
        <v>488.678</v>
      </c>
      <c r="U8" s="37">
        <v>840.83199999999999</v>
      </c>
      <c r="V8" s="37">
        <v>1416.6759999999999</v>
      </c>
      <c r="W8" s="37">
        <v>1255.5029999999999</v>
      </c>
      <c r="X8" s="37">
        <v>997.98599999999999</v>
      </c>
      <c r="Y8" s="37">
        <v>1352.67</v>
      </c>
      <c r="Z8" s="37">
        <v>2005.453</v>
      </c>
      <c r="AA8" s="37">
        <v>2218.7220000000002</v>
      </c>
      <c r="AB8" s="37">
        <v>1658.1379999999999</v>
      </c>
      <c r="AC8" s="37">
        <v>1252.7280000000001</v>
      </c>
      <c r="AD8" s="37">
        <v>1483.748</v>
      </c>
      <c r="AE8" s="37">
        <v>1495.963</v>
      </c>
      <c r="AF8" s="37">
        <v>1552.578</v>
      </c>
      <c r="AG8" s="37">
        <v>1520.942</v>
      </c>
      <c r="AH8" s="37">
        <v>1325.373</v>
      </c>
      <c r="AI8" s="37">
        <v>1725.7840000000001</v>
      </c>
      <c r="AJ8" s="37">
        <v>2485.373</v>
      </c>
      <c r="AK8" s="37">
        <v>2311.2649999999999</v>
      </c>
      <c r="AL8" s="37">
        <v>2467.386</v>
      </c>
      <c r="AM8" s="37">
        <v>2444.6446216045238</v>
      </c>
      <c r="AN8" s="37">
        <v>2630.4235461414473</v>
      </c>
      <c r="AO8" s="37">
        <v>2322.8071365842156</v>
      </c>
      <c r="AP8" s="37">
        <v>2354.9848961201933</v>
      </c>
      <c r="AQ8" s="37">
        <v>2377.2627949125504</v>
      </c>
      <c r="AR8" s="37">
        <v>2375.4171531657671</v>
      </c>
      <c r="AS8" s="37">
        <v>2392.0697083336859</v>
      </c>
      <c r="AT8" s="37">
        <v>2424.929647851282</v>
      </c>
      <c r="AU8" s="37">
        <v>2471.0481280564704</v>
      </c>
      <c r="AV8" s="37">
        <v>2497.8954502699257</v>
      </c>
      <c r="AW8" s="37">
        <v>2506.8266035168162</v>
      </c>
    </row>
    <row r="9" spans="1:49" x14ac:dyDescent="0.35">
      <c r="A9" s="3"/>
      <c r="B9" s="54" t="s">
        <v>2</v>
      </c>
      <c r="C9" s="37"/>
      <c r="D9" s="37">
        <v>225.05700000000002</v>
      </c>
      <c r="E9" s="37">
        <v>200.64199999999997</v>
      </c>
      <c r="F9" s="37">
        <v>237.28100000000001</v>
      </c>
      <c r="G9" s="37">
        <v>174.88499999999999</v>
      </c>
      <c r="H9" s="37">
        <v>215.10300000000001</v>
      </c>
      <c r="I9" s="37">
        <v>230.05699999999996</v>
      </c>
      <c r="J9" s="37">
        <v>293.15900000000005</v>
      </c>
      <c r="K9" s="37">
        <v>218.81799999999996</v>
      </c>
      <c r="L9" s="37">
        <v>148.45300000000003</v>
      </c>
      <c r="M9" s="37">
        <v>128.57499999999999</v>
      </c>
      <c r="N9" s="37">
        <v>115.71899999999999</v>
      </c>
      <c r="O9" s="37">
        <v>147.01400000000001</v>
      </c>
      <c r="P9" s="37">
        <v>129.405</v>
      </c>
      <c r="Q9" s="37">
        <v>228.42699999999999</v>
      </c>
      <c r="R9" s="37">
        <v>214.85700000000003</v>
      </c>
      <c r="S9" s="37">
        <v>152.07599999999999</v>
      </c>
      <c r="T9" s="37">
        <v>110.782</v>
      </c>
      <c r="U9" s="37">
        <v>245.22099999999995</v>
      </c>
      <c r="V9" s="37">
        <v>328.20299999999997</v>
      </c>
      <c r="W9" s="37">
        <v>341.572</v>
      </c>
      <c r="X9" s="37">
        <v>229.304</v>
      </c>
      <c r="Y9" s="37">
        <v>150.054</v>
      </c>
      <c r="Z9" s="37">
        <v>256.01799999999997</v>
      </c>
      <c r="AA9" s="37">
        <v>289.74099999999999</v>
      </c>
      <c r="AB9" s="37">
        <v>215.501</v>
      </c>
      <c r="AC9" s="37">
        <v>264.69099999999997</v>
      </c>
      <c r="AD9" s="37">
        <v>229.47399999999999</v>
      </c>
      <c r="AE9" s="37">
        <v>163.25</v>
      </c>
      <c r="AF9" s="37">
        <v>123.414</v>
      </c>
      <c r="AG9" s="37">
        <v>120.742</v>
      </c>
      <c r="AH9" s="37">
        <v>133.357</v>
      </c>
      <c r="AI9" s="37">
        <v>139.61199999999999</v>
      </c>
      <c r="AJ9" s="37">
        <v>237.10300000000001</v>
      </c>
      <c r="AK9" s="37">
        <v>255.78299999999999</v>
      </c>
      <c r="AL9" s="37">
        <v>225.542</v>
      </c>
      <c r="AM9" s="37">
        <v>135.4156661490934</v>
      </c>
      <c r="AN9" s="37">
        <v>131.87927178092724</v>
      </c>
      <c r="AO9" s="37">
        <v>131.35046466358551</v>
      </c>
      <c r="AP9" s="37">
        <v>139.10164472368999</v>
      </c>
      <c r="AQ9" s="37">
        <v>141.23299857215162</v>
      </c>
      <c r="AR9" s="37">
        <v>140.8805181938061</v>
      </c>
      <c r="AS9" s="37">
        <v>141.40594644911445</v>
      </c>
      <c r="AT9" s="37">
        <v>143.80817207101657</v>
      </c>
      <c r="AU9" s="37">
        <v>147.03935466939745</v>
      </c>
      <c r="AV9" s="37">
        <v>149.50228436928907</v>
      </c>
      <c r="AW9" s="37">
        <v>151.30940554353884</v>
      </c>
    </row>
    <row r="10" spans="1:49" x14ac:dyDescent="0.35">
      <c r="A10" s="3"/>
      <c r="B10" s="54" t="s">
        <v>16</v>
      </c>
      <c r="C10" s="37"/>
      <c r="D10" s="37">
        <v>68.656000000000006</v>
      </c>
      <c r="E10" s="37">
        <v>82.352000000000004</v>
      </c>
      <c r="F10" s="37">
        <v>78.988</v>
      </c>
      <c r="G10" s="37">
        <v>49.808999999999997</v>
      </c>
      <c r="H10" s="37">
        <v>59.999000000000002</v>
      </c>
      <c r="I10" s="37">
        <v>103.40900000000001</v>
      </c>
      <c r="J10" s="37">
        <v>133.00299999999999</v>
      </c>
      <c r="K10" s="37">
        <v>122.81100000000001</v>
      </c>
      <c r="L10" s="37">
        <v>124.501</v>
      </c>
      <c r="M10" s="37">
        <v>123.357</v>
      </c>
      <c r="N10" s="37">
        <v>145.94300000000001</v>
      </c>
      <c r="O10" s="37">
        <v>125.80200000000001</v>
      </c>
      <c r="P10" s="37">
        <v>192.249</v>
      </c>
      <c r="Q10" s="37">
        <v>216.46700000000001</v>
      </c>
      <c r="R10" s="37">
        <v>256.37200000000001</v>
      </c>
      <c r="S10" s="37">
        <v>192.328</v>
      </c>
      <c r="T10" s="37">
        <v>309.48899999999998</v>
      </c>
      <c r="U10" s="37">
        <v>508.93400000000003</v>
      </c>
      <c r="V10" s="37">
        <v>993.1</v>
      </c>
      <c r="W10" s="37">
        <v>830.69200000000001</v>
      </c>
      <c r="X10" s="37">
        <v>708.35199999999998</v>
      </c>
      <c r="Y10" s="37">
        <v>1122.104</v>
      </c>
      <c r="Z10" s="37">
        <v>1638.057</v>
      </c>
      <c r="AA10" s="37">
        <v>1765.7529999999999</v>
      </c>
      <c r="AB10" s="37">
        <v>1298.479</v>
      </c>
      <c r="AC10" s="37">
        <v>876.97199999999998</v>
      </c>
      <c r="AD10" s="37">
        <v>1176.96</v>
      </c>
      <c r="AE10" s="37">
        <v>1256.444</v>
      </c>
      <c r="AF10" s="37">
        <v>1343.1130000000001</v>
      </c>
      <c r="AG10" s="37">
        <v>1294.3109999999999</v>
      </c>
      <c r="AH10" s="37">
        <v>1088.075</v>
      </c>
      <c r="AI10" s="37">
        <v>1471.8040000000001</v>
      </c>
      <c r="AJ10" s="37">
        <v>2077.0059999999999</v>
      </c>
      <c r="AK10" s="37">
        <v>1894.374</v>
      </c>
      <c r="AL10" s="37">
        <v>2114.96</v>
      </c>
      <c r="AM10" s="37">
        <v>2171.1827732476754</v>
      </c>
      <c r="AN10" s="37">
        <v>2373.3968876981985</v>
      </c>
      <c r="AO10" s="37">
        <v>2071.4674985629472</v>
      </c>
      <c r="AP10" s="37">
        <v>2093.3715867912383</v>
      </c>
      <c r="AQ10" s="37">
        <v>2111.0860744458537</v>
      </c>
      <c r="AR10" s="37">
        <v>2107.6433923317422</v>
      </c>
      <c r="AS10" s="37">
        <v>2122.6702497020206</v>
      </c>
      <c r="AT10" s="37">
        <v>2152.9165656813716</v>
      </c>
      <c r="AU10" s="37">
        <v>2194.7802531068719</v>
      </c>
      <c r="AV10" s="37">
        <v>2218.7227447416908</v>
      </c>
      <c r="AW10" s="37">
        <v>2225.7081417144796</v>
      </c>
    </row>
    <row r="11" spans="1:49" x14ac:dyDescent="0.35">
      <c r="A11" s="3"/>
      <c r="B11" s="54" t="s">
        <v>128</v>
      </c>
      <c r="C11" s="37"/>
      <c r="D11" s="37">
        <v>33.056000000000004</v>
      </c>
      <c r="E11" s="37">
        <v>36.534999999999989</v>
      </c>
      <c r="F11" s="37">
        <v>43.545000000000002</v>
      </c>
      <c r="G11" s="37">
        <v>69.188999999999993</v>
      </c>
      <c r="H11" s="37">
        <v>62.511000000000003</v>
      </c>
      <c r="I11" s="37">
        <v>40.213000000000008</v>
      </c>
      <c r="J11" s="37">
        <v>58.682000000000016</v>
      </c>
      <c r="K11" s="37">
        <v>90.668999999999983</v>
      </c>
      <c r="L11" s="37">
        <v>68.448999999999998</v>
      </c>
      <c r="M11" s="37">
        <v>55.485999999999997</v>
      </c>
      <c r="N11" s="37">
        <v>60.667000000000002</v>
      </c>
      <c r="O11" s="37">
        <v>63.860999999999997</v>
      </c>
      <c r="P11" s="37">
        <v>59.180000000000007</v>
      </c>
      <c r="Q11" s="37">
        <v>62.859000000000002</v>
      </c>
      <c r="R11" s="37">
        <v>88.396000000000015</v>
      </c>
      <c r="S11" s="37">
        <v>64.231999999999999</v>
      </c>
      <c r="T11" s="37">
        <v>60.261000000000003</v>
      </c>
      <c r="U11" s="37">
        <v>73.152999999999992</v>
      </c>
      <c r="V11" s="37">
        <v>74.994</v>
      </c>
      <c r="W11" s="37">
        <v>75.875</v>
      </c>
      <c r="X11" s="37">
        <v>51.44</v>
      </c>
      <c r="Y11" s="37">
        <v>74.983999999999995</v>
      </c>
      <c r="Z11" s="37">
        <v>103.94799999999999</v>
      </c>
      <c r="AA11" s="37">
        <v>151.374</v>
      </c>
      <c r="AB11" s="37">
        <v>129.988</v>
      </c>
      <c r="AC11" s="37">
        <v>95.355999999999995</v>
      </c>
      <c r="AD11" s="37">
        <v>70.540000000000006</v>
      </c>
      <c r="AE11" s="37">
        <v>65.293999999999997</v>
      </c>
      <c r="AF11" s="37">
        <v>78.998000000000005</v>
      </c>
      <c r="AG11" s="37">
        <v>90.531999999999996</v>
      </c>
      <c r="AH11" s="37">
        <v>89.66</v>
      </c>
      <c r="AI11" s="37">
        <v>100.727</v>
      </c>
      <c r="AJ11" s="37">
        <v>118.8</v>
      </c>
      <c r="AK11" s="37">
        <v>127.149</v>
      </c>
      <c r="AL11" s="37">
        <v>94.787000000000006</v>
      </c>
      <c r="AM11" s="37">
        <v>105.16737346370162</v>
      </c>
      <c r="AN11" s="37">
        <v>102.07410096416065</v>
      </c>
      <c r="AO11" s="37">
        <v>99.598460794631137</v>
      </c>
      <c r="AP11" s="37">
        <v>101.73661018451664</v>
      </c>
      <c r="AQ11" s="37">
        <v>103.98783140132133</v>
      </c>
      <c r="AR11" s="37">
        <v>105.88506796283455</v>
      </c>
      <c r="AS11" s="37">
        <v>107.00162923621838</v>
      </c>
      <c r="AT11" s="37">
        <v>107.28772427157003</v>
      </c>
      <c r="AU11" s="37">
        <v>108.40684280771245</v>
      </c>
      <c r="AV11" s="37">
        <v>108.93238380982889</v>
      </c>
      <c r="AW11" s="37">
        <v>108.12765957623229</v>
      </c>
    </row>
    <row r="12" spans="1:49" x14ac:dyDescent="0.35">
      <c r="A12" s="3"/>
      <c r="B12" s="54" t="s">
        <v>25</v>
      </c>
      <c r="C12" s="37"/>
      <c r="D12" s="37">
        <v>15.439000000000004</v>
      </c>
      <c r="E12" s="37">
        <v>17.245999999999999</v>
      </c>
      <c r="F12" s="37">
        <v>20.190000000000001</v>
      </c>
      <c r="G12" s="37">
        <v>21.472999999999999</v>
      </c>
      <c r="H12" s="37">
        <v>20.939</v>
      </c>
      <c r="I12" s="37">
        <v>17.577999999999999</v>
      </c>
      <c r="J12" s="37">
        <v>13.405000000000003</v>
      </c>
      <c r="K12" s="37">
        <v>9.6729999999999983</v>
      </c>
      <c r="L12" s="37">
        <v>9.3390000000000004</v>
      </c>
      <c r="M12" s="37">
        <v>6.6089999999999991</v>
      </c>
      <c r="N12" s="37">
        <v>5.4470000000000001</v>
      </c>
      <c r="O12" s="37">
        <v>7.4829999999999988</v>
      </c>
      <c r="P12" s="37">
        <v>8.8210000000000015</v>
      </c>
      <c r="Q12" s="37">
        <v>9.6320000000000014</v>
      </c>
      <c r="R12" s="37">
        <v>8.9930000000000021</v>
      </c>
      <c r="S12" s="37">
        <v>6.9219999999999997</v>
      </c>
      <c r="T12" s="37">
        <v>8.1470000000000002</v>
      </c>
      <c r="U12" s="37">
        <v>13.522999999999998</v>
      </c>
      <c r="V12" s="37">
        <v>20.38</v>
      </c>
      <c r="W12" s="37">
        <v>7.3639999999999999</v>
      </c>
      <c r="X12" s="37">
        <v>8.89</v>
      </c>
      <c r="Y12" s="37">
        <v>5.5279999999999996</v>
      </c>
      <c r="Z12" s="37">
        <v>7.43</v>
      </c>
      <c r="AA12" s="37">
        <v>11.855</v>
      </c>
      <c r="AB12" s="37">
        <v>14.17</v>
      </c>
      <c r="AC12" s="37">
        <v>15.71</v>
      </c>
      <c r="AD12" s="37">
        <v>6.774</v>
      </c>
      <c r="AE12" s="37">
        <v>10.976000000000001</v>
      </c>
      <c r="AF12" s="37">
        <v>7.0540000000000003</v>
      </c>
      <c r="AG12" s="37">
        <v>15.356999999999999</v>
      </c>
      <c r="AH12" s="37">
        <v>14.28</v>
      </c>
      <c r="AI12" s="37">
        <v>13.64</v>
      </c>
      <c r="AJ12" s="37">
        <v>52.463999999999999</v>
      </c>
      <c r="AK12" s="37">
        <v>33.959000000000003</v>
      </c>
      <c r="AL12" s="37">
        <v>32.097000000000001</v>
      </c>
      <c r="AM12" s="37">
        <v>32.878808744053437</v>
      </c>
      <c r="AN12" s="37">
        <v>23.073285698160912</v>
      </c>
      <c r="AO12" s="37">
        <v>20.390712563051917</v>
      </c>
      <c r="AP12" s="37">
        <v>20.775054420748535</v>
      </c>
      <c r="AQ12" s="37">
        <v>20.955890493223709</v>
      </c>
      <c r="AR12" s="37">
        <v>21.008174677384513</v>
      </c>
      <c r="AS12" s="37">
        <v>20.991882946332641</v>
      </c>
      <c r="AT12" s="37">
        <v>20.917185827323756</v>
      </c>
      <c r="AU12" s="37">
        <v>20.821677472488329</v>
      </c>
      <c r="AV12" s="37">
        <v>20.738037349116826</v>
      </c>
      <c r="AW12" s="37">
        <v>20.681396682565389</v>
      </c>
    </row>
    <row r="13" spans="1:49" x14ac:dyDescent="0.35">
      <c r="A13" s="3"/>
      <c r="B13" s="54" t="s">
        <v>129</v>
      </c>
      <c r="C13" s="37"/>
      <c r="D13" s="37">
        <v>0</v>
      </c>
      <c r="E13" s="37">
        <v>0</v>
      </c>
      <c r="F13" s="37">
        <v>0</v>
      </c>
      <c r="G13" s="37">
        <v>0</v>
      </c>
      <c r="H13" s="37">
        <v>0</v>
      </c>
      <c r="I13" s="37">
        <v>0</v>
      </c>
      <c r="J13" s="37">
        <v>0</v>
      </c>
      <c r="K13" s="37">
        <v>-9.9999999991950972E-4</v>
      </c>
      <c r="L13" s="37">
        <v>0</v>
      </c>
      <c r="M13" s="37">
        <v>0</v>
      </c>
      <c r="N13" s="37">
        <v>0</v>
      </c>
      <c r="O13" s="37">
        <v>0</v>
      </c>
      <c r="P13" s="37">
        <v>-1.0000000000331966E-3</v>
      </c>
      <c r="Q13" s="37">
        <v>0</v>
      </c>
      <c r="R13" s="37">
        <v>-1.00000000009004E-3</v>
      </c>
      <c r="S13" s="37">
        <v>0</v>
      </c>
      <c r="T13" s="37">
        <v>-9.9999999997635314E-4</v>
      </c>
      <c r="U13" s="37">
        <v>9.9999999997635314E-4</v>
      </c>
      <c r="V13" s="37">
        <v>-9.9999999997635314E-4</v>
      </c>
      <c r="W13" s="37">
        <v>0</v>
      </c>
      <c r="X13" s="37">
        <v>0</v>
      </c>
      <c r="Y13" s="37">
        <v>0</v>
      </c>
      <c r="Z13" s="37">
        <v>0</v>
      </c>
      <c r="AA13" s="37">
        <v>-9.9999999929423211E-4</v>
      </c>
      <c r="AB13" s="37">
        <v>0</v>
      </c>
      <c r="AC13" s="37">
        <v>-9.9999999997635314E-4</v>
      </c>
      <c r="AD13" s="37">
        <v>0</v>
      </c>
      <c r="AE13" s="37">
        <v>-1.0000000002037268E-3</v>
      </c>
      <c r="AF13" s="37">
        <v>-1.0000000002037268E-3</v>
      </c>
      <c r="AG13" s="37">
        <v>0</v>
      </c>
      <c r="AH13" s="37">
        <v>9.9999999997635314E-4</v>
      </c>
      <c r="AI13" s="37">
        <v>9.9999999974897946E-4</v>
      </c>
      <c r="AJ13" s="37">
        <v>0</v>
      </c>
      <c r="AK13" s="37">
        <v>0</v>
      </c>
      <c r="AL13" s="37">
        <v>0</v>
      </c>
      <c r="AM13" s="37">
        <v>0</v>
      </c>
      <c r="AN13" s="37">
        <v>0</v>
      </c>
      <c r="AO13" s="37">
        <v>0</v>
      </c>
      <c r="AP13" s="37">
        <v>0</v>
      </c>
      <c r="AQ13" s="37">
        <v>0</v>
      </c>
      <c r="AR13" s="37">
        <v>0</v>
      </c>
      <c r="AS13" s="37">
        <v>0</v>
      </c>
      <c r="AT13" s="37">
        <v>0</v>
      </c>
      <c r="AU13" s="37">
        <v>0</v>
      </c>
      <c r="AV13" s="37">
        <v>0</v>
      </c>
      <c r="AW13" s="37">
        <v>0</v>
      </c>
    </row>
    <row r="14" spans="1:49" x14ac:dyDescent="0.35">
      <c r="A14" s="3"/>
      <c r="B14" s="38" t="s">
        <v>130</v>
      </c>
      <c r="C14" s="37"/>
      <c r="D14" s="37">
        <v>791.50900000000001</v>
      </c>
      <c r="E14" s="37">
        <v>921.529</v>
      </c>
      <c r="F14" s="37">
        <v>1181.819</v>
      </c>
      <c r="G14" s="37">
        <v>1464.87</v>
      </c>
      <c r="H14" s="37">
        <v>1263.511</v>
      </c>
      <c r="I14" s="37">
        <v>1400.048</v>
      </c>
      <c r="J14" s="37">
        <v>1509.079</v>
      </c>
      <c r="K14" s="37">
        <v>1304.877</v>
      </c>
      <c r="L14" s="37">
        <v>933.10400000000004</v>
      </c>
      <c r="M14" s="37">
        <v>712.70500000000004</v>
      </c>
      <c r="N14" s="37">
        <v>785.41700000000003</v>
      </c>
      <c r="O14" s="37">
        <v>776.05600000000004</v>
      </c>
      <c r="P14" s="37">
        <v>857.28300000000002</v>
      </c>
      <c r="Q14" s="37">
        <v>930.33799999999997</v>
      </c>
      <c r="R14" s="37">
        <v>1010.771</v>
      </c>
      <c r="S14" s="37">
        <v>1052.921</v>
      </c>
      <c r="T14" s="37">
        <v>1045.56</v>
      </c>
      <c r="U14" s="37">
        <v>1844.414</v>
      </c>
      <c r="V14" s="37">
        <v>2043.403</v>
      </c>
      <c r="W14" s="37">
        <v>1948.2360000000001</v>
      </c>
      <c r="X14" s="37">
        <v>2018.3710000000001</v>
      </c>
      <c r="Y14" s="37">
        <v>2047.96</v>
      </c>
      <c r="Z14" s="37">
        <v>2316.7800000000002</v>
      </c>
      <c r="AA14" s="37">
        <v>1737.8040000000001</v>
      </c>
      <c r="AB14" s="37">
        <v>2002.66</v>
      </c>
      <c r="AC14" s="37">
        <v>1641.374</v>
      </c>
      <c r="AD14" s="37">
        <v>1579.386</v>
      </c>
      <c r="AE14" s="37">
        <v>1531.2349999999999</v>
      </c>
      <c r="AF14" s="37">
        <v>1625.2249999999999</v>
      </c>
      <c r="AG14" s="37">
        <v>1608.48</v>
      </c>
      <c r="AH14" s="37">
        <v>1468.7750000000001</v>
      </c>
      <c r="AI14" s="37">
        <v>1785.8150000000001</v>
      </c>
      <c r="AJ14" s="37">
        <v>2183.2910000000002</v>
      </c>
      <c r="AK14" s="37">
        <v>2477.636</v>
      </c>
      <c r="AL14" s="37">
        <v>1999.723</v>
      </c>
      <c r="AM14" s="37">
        <v>1867.8567482505382</v>
      </c>
      <c r="AN14" s="37">
        <v>1749.963374977074</v>
      </c>
      <c r="AO14" s="37">
        <v>1789.9206112967829</v>
      </c>
      <c r="AP14" s="37">
        <v>1781.3126810888848</v>
      </c>
      <c r="AQ14" s="37">
        <v>1767.0380734799032</v>
      </c>
      <c r="AR14" s="37">
        <v>1754.7069527850515</v>
      </c>
      <c r="AS14" s="37">
        <v>1745.8711388180634</v>
      </c>
      <c r="AT14" s="37">
        <v>1742.7077080492045</v>
      </c>
      <c r="AU14" s="37">
        <v>1745.550926106102</v>
      </c>
      <c r="AV14" s="37">
        <v>1742.9960002959424</v>
      </c>
      <c r="AW14" s="37">
        <v>1731.1792403535924</v>
      </c>
    </row>
    <row r="15" spans="1:49" x14ac:dyDescent="0.35">
      <c r="A15" s="3"/>
      <c r="B15" s="54" t="s">
        <v>131</v>
      </c>
      <c r="C15" s="37"/>
      <c r="D15" s="37">
        <v>790.40499999999997</v>
      </c>
      <c r="E15" s="37">
        <v>920.24</v>
      </c>
      <c r="F15" s="37">
        <v>1180.02</v>
      </c>
      <c r="G15" s="37">
        <v>1463.202</v>
      </c>
      <c r="H15" s="37">
        <v>1262.345</v>
      </c>
      <c r="I15" s="37">
        <v>1398.8720000000001</v>
      </c>
      <c r="J15" s="37">
        <v>1508.0730000000001</v>
      </c>
      <c r="K15" s="37">
        <v>1303.8330000000001</v>
      </c>
      <c r="L15" s="37">
        <v>928.50199999999995</v>
      </c>
      <c r="M15" s="37">
        <v>708.48099999999999</v>
      </c>
      <c r="N15" s="37">
        <v>783.79600000000005</v>
      </c>
      <c r="O15" s="37">
        <v>775.48699999999997</v>
      </c>
      <c r="P15" s="37">
        <v>856.99400000000003</v>
      </c>
      <c r="Q15" s="37">
        <v>929.65300000000002</v>
      </c>
      <c r="R15" s="37">
        <v>1009.5069999999999</v>
      </c>
      <c r="S15" s="37">
        <v>1051.6759999999999</v>
      </c>
      <c r="T15" s="37">
        <v>1044.422</v>
      </c>
      <c r="U15" s="37">
        <v>1842.8630000000001</v>
      </c>
      <c r="V15" s="37">
        <v>2040.9949999999999</v>
      </c>
      <c r="W15" s="37">
        <v>1945.66</v>
      </c>
      <c r="X15" s="37">
        <v>2016.4459999999999</v>
      </c>
      <c r="Y15" s="37">
        <v>2045.972</v>
      </c>
      <c r="Z15" s="37">
        <v>2315.1689999999999</v>
      </c>
      <c r="AA15" s="37">
        <v>1735.7850000000001</v>
      </c>
      <c r="AB15" s="37">
        <v>1999.16</v>
      </c>
      <c r="AC15" s="37">
        <v>1636.645</v>
      </c>
      <c r="AD15" s="37">
        <v>1573.9880000000001</v>
      </c>
      <c r="AE15" s="37">
        <v>1524.096</v>
      </c>
      <c r="AF15" s="37">
        <v>1615.2650000000001</v>
      </c>
      <c r="AG15" s="37">
        <v>1597.1089999999999</v>
      </c>
      <c r="AH15" s="37">
        <v>1458.4059999999999</v>
      </c>
      <c r="AI15" s="37">
        <v>1777.867</v>
      </c>
      <c r="AJ15" s="37">
        <v>2170.3420000000001</v>
      </c>
      <c r="AK15" s="37">
        <v>2460.107</v>
      </c>
      <c r="AL15" s="37">
        <v>1984.06</v>
      </c>
      <c r="AM15" s="37">
        <v>1852.3733513433951</v>
      </c>
      <c r="AN15" s="37">
        <v>1734.6043848029296</v>
      </c>
      <c r="AO15" s="37">
        <v>1773.3584879296682</v>
      </c>
      <c r="AP15" s="37">
        <v>1763.9781778660838</v>
      </c>
      <c r="AQ15" s="37">
        <v>1748.9908632360132</v>
      </c>
      <c r="AR15" s="37">
        <v>1735.9344802558956</v>
      </c>
      <c r="AS15" s="37">
        <v>1726.3424089492667</v>
      </c>
      <c r="AT15" s="37">
        <v>1722.363996353145</v>
      </c>
      <c r="AU15" s="37">
        <v>1724.3240764883305</v>
      </c>
      <c r="AV15" s="37">
        <v>1720.9506914456256</v>
      </c>
      <c r="AW15" s="37">
        <v>1707.4469277463122</v>
      </c>
    </row>
    <row r="16" spans="1:49" x14ac:dyDescent="0.35">
      <c r="A16" s="3"/>
      <c r="B16" s="54" t="s">
        <v>132</v>
      </c>
      <c r="C16" s="37"/>
      <c r="D16" s="37">
        <v>1.1040000000000418</v>
      </c>
      <c r="E16" s="37">
        <v>1.2889999999999873</v>
      </c>
      <c r="F16" s="37">
        <v>1.7989999999999782</v>
      </c>
      <c r="G16" s="37">
        <v>1.6679999999998927</v>
      </c>
      <c r="H16" s="37">
        <v>1.16599999999994</v>
      </c>
      <c r="I16" s="37">
        <v>1.1759999999999309</v>
      </c>
      <c r="J16" s="37">
        <v>1.0059999999998581</v>
      </c>
      <c r="K16" s="37">
        <v>1.043999999999869</v>
      </c>
      <c r="L16" s="37">
        <v>4.6020000000000891</v>
      </c>
      <c r="M16" s="37">
        <v>4.2240000000000464</v>
      </c>
      <c r="N16" s="37">
        <v>1.6209999999999809</v>
      </c>
      <c r="O16" s="37">
        <v>0.56900000000007367</v>
      </c>
      <c r="P16" s="37">
        <v>0.28899999999998727</v>
      </c>
      <c r="Q16" s="37">
        <v>0.68499999999994543</v>
      </c>
      <c r="R16" s="37">
        <v>1.26400000000001</v>
      </c>
      <c r="S16" s="37">
        <v>1.2450000000001182</v>
      </c>
      <c r="T16" s="37">
        <v>1.13799999999992</v>
      </c>
      <c r="U16" s="37">
        <v>1.5509999999999309</v>
      </c>
      <c r="V16" s="37">
        <v>2.4080000000001291</v>
      </c>
      <c r="W16" s="37">
        <v>2.5760000000000218</v>
      </c>
      <c r="X16" s="37">
        <v>1.9250000000001819</v>
      </c>
      <c r="Y16" s="37">
        <v>1.9880000000000564</v>
      </c>
      <c r="Z16" s="37">
        <v>1.6110000000003311</v>
      </c>
      <c r="AA16" s="37">
        <v>2.0190000000000055</v>
      </c>
      <c r="AB16" s="37">
        <v>3.5</v>
      </c>
      <c r="AC16" s="37">
        <v>4.7290000000000418</v>
      </c>
      <c r="AD16" s="37">
        <v>5.3979999999999109</v>
      </c>
      <c r="AE16" s="37">
        <v>7.1389999999998963</v>
      </c>
      <c r="AF16" s="37">
        <v>9.959999999999809</v>
      </c>
      <c r="AG16" s="37">
        <v>11.371000000000095</v>
      </c>
      <c r="AH16" s="37">
        <v>10.369000000000142</v>
      </c>
      <c r="AI16" s="37">
        <v>7.9480000000000928</v>
      </c>
      <c r="AJ16" s="37">
        <v>12.949000000000069</v>
      </c>
      <c r="AK16" s="37">
        <v>17.528999999999996</v>
      </c>
      <c r="AL16" s="37">
        <v>15.663000000000011</v>
      </c>
      <c r="AM16" s="37">
        <v>15.483396907143112</v>
      </c>
      <c r="AN16" s="37">
        <v>15.358990174144326</v>
      </c>
      <c r="AO16" s="37">
        <v>16.562123367114832</v>
      </c>
      <c r="AP16" s="37">
        <v>17.334503222801025</v>
      </c>
      <c r="AQ16" s="37">
        <v>18.047210243890074</v>
      </c>
      <c r="AR16" s="37">
        <v>18.772472529156044</v>
      </c>
      <c r="AS16" s="37">
        <v>19.528729868796663</v>
      </c>
      <c r="AT16" s="37">
        <v>20.343711696059522</v>
      </c>
      <c r="AU16" s="37">
        <v>21.226849617771336</v>
      </c>
      <c r="AV16" s="37">
        <v>22.045308850316705</v>
      </c>
      <c r="AW16" s="37">
        <v>22.732312607280107</v>
      </c>
    </row>
    <row r="17" spans="1:49" x14ac:dyDescent="0.35">
      <c r="A17" s="3"/>
      <c r="B17" s="38" t="s">
        <v>133</v>
      </c>
      <c r="C17" s="37"/>
      <c r="D17" s="37">
        <v>244.21</v>
      </c>
      <c r="E17" s="37">
        <v>268.048</v>
      </c>
      <c r="F17" s="37">
        <v>288.73500000000001</v>
      </c>
      <c r="G17" s="37">
        <v>219.89599999999999</v>
      </c>
      <c r="H17" s="37">
        <v>330.23899999999998</v>
      </c>
      <c r="I17" s="37">
        <v>342.74099999999999</v>
      </c>
      <c r="J17" s="37">
        <v>380.721</v>
      </c>
      <c r="K17" s="37">
        <v>559.822</v>
      </c>
      <c r="L17" s="37">
        <v>564.20399999999995</v>
      </c>
      <c r="M17" s="37">
        <v>542.03899999999999</v>
      </c>
      <c r="N17" s="37">
        <v>555.93100000000004</v>
      </c>
      <c r="O17" s="37">
        <v>604.79999999999995</v>
      </c>
      <c r="P17" s="37">
        <v>788.18200000000002</v>
      </c>
      <c r="Q17" s="37">
        <v>1001.159</v>
      </c>
      <c r="R17" s="37">
        <v>819.87300000000005</v>
      </c>
      <c r="S17" s="37">
        <v>843.37900000000002</v>
      </c>
      <c r="T17" s="37">
        <v>1035.7650000000001</v>
      </c>
      <c r="U17" s="37">
        <v>1356.21</v>
      </c>
      <c r="V17" s="37">
        <v>1651.308</v>
      </c>
      <c r="W17" s="37">
        <v>1782.21</v>
      </c>
      <c r="X17" s="37">
        <v>1928.066</v>
      </c>
      <c r="Y17" s="37">
        <v>2028.0119999999999</v>
      </c>
      <c r="Z17" s="37">
        <v>2790.748</v>
      </c>
      <c r="AA17" s="37">
        <v>2565.9989999999998</v>
      </c>
      <c r="AB17" s="37">
        <v>2552.3530000000001</v>
      </c>
      <c r="AC17" s="37">
        <v>2012.402</v>
      </c>
      <c r="AD17" s="37">
        <v>2971.2289999999998</v>
      </c>
      <c r="AE17" s="37">
        <v>2629.7429999999999</v>
      </c>
      <c r="AF17" s="37">
        <v>2403.7449999999999</v>
      </c>
      <c r="AG17" s="37">
        <v>2447.7860000000001</v>
      </c>
      <c r="AH17" s="37">
        <v>2573.6379999999999</v>
      </c>
      <c r="AI17" s="37">
        <v>3142.4929999999999</v>
      </c>
      <c r="AJ17" s="37">
        <v>3941.8229999999999</v>
      </c>
      <c r="AK17" s="37">
        <v>3896.9540000000002</v>
      </c>
      <c r="AL17" s="37">
        <v>3422.3180000000002</v>
      </c>
      <c r="AM17" s="37">
        <v>3187.0404284553297</v>
      </c>
      <c r="AN17" s="37">
        <v>3268.9680325279869</v>
      </c>
      <c r="AO17" s="37">
        <v>3377.9497110540092</v>
      </c>
      <c r="AP17" s="37">
        <v>3498.0688159117449</v>
      </c>
      <c r="AQ17" s="37">
        <v>3510.7106637503625</v>
      </c>
      <c r="AR17" s="37">
        <v>3508.9925792652093</v>
      </c>
      <c r="AS17" s="37">
        <v>3550.757849221663</v>
      </c>
      <c r="AT17" s="37">
        <v>3619.2769252159369</v>
      </c>
      <c r="AU17" s="37">
        <v>3681.2266544857725</v>
      </c>
      <c r="AV17" s="37">
        <v>3716.6603857375644</v>
      </c>
      <c r="AW17" s="37">
        <v>3746.9562869110923</v>
      </c>
    </row>
    <row r="18" spans="1:49" x14ac:dyDescent="0.35">
      <c r="A18" s="3"/>
      <c r="B18" s="54" t="s">
        <v>12</v>
      </c>
      <c r="C18" s="37"/>
      <c r="D18" s="37">
        <v>0</v>
      </c>
      <c r="E18" s="37">
        <v>0</v>
      </c>
      <c r="F18" s="37">
        <v>2.8029999999999995</v>
      </c>
      <c r="G18" s="37">
        <v>4.0090000000000003</v>
      </c>
      <c r="H18" s="37">
        <v>15.118</v>
      </c>
      <c r="I18" s="37">
        <v>27.6</v>
      </c>
      <c r="J18" s="37">
        <v>32.405999999999999</v>
      </c>
      <c r="K18" s="37">
        <v>58.46</v>
      </c>
      <c r="L18" s="37">
        <v>93.81</v>
      </c>
      <c r="M18" s="37">
        <v>91.676000000000002</v>
      </c>
      <c r="N18" s="37">
        <v>112.962</v>
      </c>
      <c r="O18" s="37">
        <v>148.61500000000001</v>
      </c>
      <c r="P18" s="37">
        <v>162.02500000000001</v>
      </c>
      <c r="Q18" s="37">
        <v>146.93700000000001</v>
      </c>
      <c r="R18" s="37">
        <v>150.19200000000001</v>
      </c>
      <c r="S18" s="37">
        <v>128.554</v>
      </c>
      <c r="T18" s="37">
        <v>151.971</v>
      </c>
      <c r="U18" s="37">
        <v>196.45500000000001</v>
      </c>
      <c r="V18" s="37">
        <v>248.62</v>
      </c>
      <c r="W18" s="37">
        <v>237.892</v>
      </c>
      <c r="X18" s="37">
        <v>345.8</v>
      </c>
      <c r="Y18" s="37">
        <v>349.31799999999998</v>
      </c>
      <c r="Z18" s="37">
        <v>410.50799999999998</v>
      </c>
      <c r="AA18" s="37">
        <v>344.88099999999997</v>
      </c>
      <c r="AB18" s="37">
        <v>306.74</v>
      </c>
      <c r="AC18" s="37">
        <v>353.44499999999999</v>
      </c>
      <c r="AD18" s="37">
        <v>381.93099999999998</v>
      </c>
      <c r="AE18" s="37">
        <v>508.82100000000003</v>
      </c>
      <c r="AF18" s="37">
        <v>394.983</v>
      </c>
      <c r="AG18" s="37">
        <v>535.58500000000004</v>
      </c>
      <c r="AH18" s="37">
        <v>452.512</v>
      </c>
      <c r="AI18" s="37">
        <v>692.78800000000001</v>
      </c>
      <c r="AJ18" s="37">
        <v>925.59500000000003</v>
      </c>
      <c r="AK18" s="37">
        <v>871.75900000000001</v>
      </c>
      <c r="AL18" s="37">
        <v>776.548</v>
      </c>
      <c r="AM18" s="37">
        <v>786.55576534309102</v>
      </c>
      <c r="AN18" s="37">
        <v>781.29050141230073</v>
      </c>
      <c r="AO18" s="37">
        <v>834.32050614228001</v>
      </c>
      <c r="AP18" s="37">
        <v>902.20030607772412</v>
      </c>
      <c r="AQ18" s="37">
        <v>923.58943950521962</v>
      </c>
      <c r="AR18" s="37">
        <v>937.46573460566128</v>
      </c>
      <c r="AS18" s="37">
        <v>961.78587530224695</v>
      </c>
      <c r="AT18" s="37">
        <v>989.01852863474005</v>
      </c>
      <c r="AU18" s="37">
        <v>1011.1562007755067</v>
      </c>
      <c r="AV18" s="37">
        <v>1028.1364271969039</v>
      </c>
      <c r="AW18" s="37">
        <v>1046.2365454910537</v>
      </c>
    </row>
    <row r="19" spans="1:49" x14ac:dyDescent="0.35">
      <c r="A19" s="3"/>
      <c r="B19" s="54" t="s">
        <v>26</v>
      </c>
      <c r="C19" s="37"/>
      <c r="D19" s="37">
        <v>75.754999999999995</v>
      </c>
      <c r="E19" s="37">
        <v>88.578999999999979</v>
      </c>
      <c r="F19" s="37">
        <v>98.992000000000004</v>
      </c>
      <c r="G19" s="37">
        <v>76.088999999999999</v>
      </c>
      <c r="H19" s="37">
        <v>82.231999999999999</v>
      </c>
      <c r="I19" s="37">
        <v>108.943</v>
      </c>
      <c r="J19" s="37">
        <v>155.274</v>
      </c>
      <c r="K19" s="37">
        <v>208.34399999999999</v>
      </c>
      <c r="L19" s="37">
        <v>224.13900000000001</v>
      </c>
      <c r="M19" s="37">
        <v>204.77</v>
      </c>
      <c r="N19" s="37">
        <v>241.89599999999999</v>
      </c>
      <c r="O19" s="37">
        <v>258.65699999999998</v>
      </c>
      <c r="P19" s="37">
        <v>375.00599999999997</v>
      </c>
      <c r="Q19" s="37">
        <v>592.42100000000005</v>
      </c>
      <c r="R19" s="37">
        <v>425.57100000000008</v>
      </c>
      <c r="S19" s="37">
        <v>474.89700000000005</v>
      </c>
      <c r="T19" s="37">
        <v>621.61699999999996</v>
      </c>
      <c r="U19" s="37">
        <v>872.68100000000015</v>
      </c>
      <c r="V19" s="37">
        <v>951.11500000000001</v>
      </c>
      <c r="W19" s="37">
        <v>1192.4760000000001</v>
      </c>
      <c r="X19" s="37">
        <v>1247.8889999999999</v>
      </c>
      <c r="Y19" s="37">
        <v>1310.201</v>
      </c>
      <c r="Z19" s="37">
        <v>2041.346</v>
      </c>
      <c r="AA19" s="37">
        <v>1924.797</v>
      </c>
      <c r="AB19" s="37">
        <v>1994.8019999999999</v>
      </c>
      <c r="AC19" s="37">
        <v>1354.998</v>
      </c>
      <c r="AD19" s="37">
        <v>2335.5540000000001</v>
      </c>
      <c r="AE19" s="37">
        <v>1891.297</v>
      </c>
      <c r="AF19" s="37">
        <v>1829.681</v>
      </c>
      <c r="AG19" s="37">
        <v>1730.193</v>
      </c>
      <c r="AH19" s="37">
        <v>1883.329</v>
      </c>
      <c r="AI19" s="37">
        <v>2122.2170000000001</v>
      </c>
      <c r="AJ19" s="37">
        <v>2670.1529999999998</v>
      </c>
      <c r="AK19" s="37">
        <v>2621.6170000000002</v>
      </c>
      <c r="AL19" s="37">
        <v>2429.7190000000001</v>
      </c>
      <c r="AM19" s="37">
        <v>2189.4183652637525</v>
      </c>
      <c r="AN19" s="37">
        <v>2245.8789674650943</v>
      </c>
      <c r="AO19" s="37">
        <v>2337.0179466528284</v>
      </c>
      <c r="AP19" s="37">
        <v>2371.0598130370622</v>
      </c>
      <c r="AQ19" s="37">
        <v>2352.8854298363631</v>
      </c>
      <c r="AR19" s="37">
        <v>2333.3000022238493</v>
      </c>
      <c r="AS19" s="37">
        <v>2343.8621147931226</v>
      </c>
      <c r="AT19" s="37">
        <v>2378.5415954839987</v>
      </c>
      <c r="AU19" s="37">
        <v>2412.7047535113184</v>
      </c>
      <c r="AV19" s="37">
        <v>2427.4503890683491</v>
      </c>
      <c r="AW19" s="37">
        <v>2435.5822962776028</v>
      </c>
    </row>
    <row r="20" spans="1:49" x14ac:dyDescent="0.35">
      <c r="A20" s="3"/>
      <c r="B20" s="54" t="s">
        <v>134</v>
      </c>
      <c r="C20" s="37"/>
      <c r="D20" s="37">
        <v>149.69900000000001</v>
      </c>
      <c r="E20" s="37">
        <v>159.08500000000001</v>
      </c>
      <c r="F20" s="37">
        <v>169.446</v>
      </c>
      <c r="G20" s="37">
        <v>126.13000000000001</v>
      </c>
      <c r="H20" s="37">
        <v>218.286</v>
      </c>
      <c r="I20" s="37">
        <v>192.83600000000001</v>
      </c>
      <c r="J20" s="37">
        <v>182.65700000000001</v>
      </c>
      <c r="K20" s="37">
        <v>275.80900000000003</v>
      </c>
      <c r="L20" s="37">
        <v>213.36600000000001</v>
      </c>
      <c r="M20" s="37">
        <v>210.03400000000002</v>
      </c>
      <c r="N20" s="37">
        <v>161.94499999999999</v>
      </c>
      <c r="O20" s="37">
        <v>149.59800000000001</v>
      </c>
      <c r="P20" s="37">
        <v>178.82</v>
      </c>
      <c r="Q20" s="37">
        <v>192.80600000000001</v>
      </c>
      <c r="R20" s="37">
        <v>155.185</v>
      </c>
      <c r="S20" s="37">
        <v>132.60499999999999</v>
      </c>
      <c r="T20" s="37">
        <v>182.398</v>
      </c>
      <c r="U20" s="37">
        <v>225.47300000000001</v>
      </c>
      <c r="V20" s="37">
        <v>352.98200000000003</v>
      </c>
      <c r="W20" s="37">
        <v>286.27</v>
      </c>
      <c r="X20" s="37">
        <v>216.958</v>
      </c>
      <c r="Y20" s="37">
        <v>316.67700000000002</v>
      </c>
      <c r="Z20" s="37">
        <v>272.54599999999999</v>
      </c>
      <c r="AA20" s="37">
        <v>236.15199999999999</v>
      </c>
      <c r="AB20" s="37">
        <v>177.203</v>
      </c>
      <c r="AC20" s="37">
        <v>221.87799999999999</v>
      </c>
      <c r="AD20" s="37">
        <v>190.626</v>
      </c>
      <c r="AE20" s="37">
        <v>179.797</v>
      </c>
      <c r="AF20" s="37">
        <v>133.11600000000001</v>
      </c>
      <c r="AG20" s="37">
        <v>142.72300000000001</v>
      </c>
      <c r="AH20" s="37">
        <v>192.113</v>
      </c>
      <c r="AI20" s="37">
        <v>273.74200000000002</v>
      </c>
      <c r="AJ20" s="37">
        <v>285.96100000000001</v>
      </c>
      <c r="AK20" s="37">
        <v>366.92099999999999</v>
      </c>
      <c r="AL20" s="37">
        <v>182.11</v>
      </c>
      <c r="AM20" s="37">
        <v>178.50294188789744</v>
      </c>
      <c r="AN20" s="37">
        <v>207.44267541379406</v>
      </c>
      <c r="AO20" s="37">
        <v>170.15484403044519</v>
      </c>
      <c r="AP20" s="37">
        <v>186.10101317605935</v>
      </c>
      <c r="AQ20" s="37">
        <v>194.43359884238814</v>
      </c>
      <c r="AR20" s="37">
        <v>197.48976360806694</v>
      </c>
      <c r="AS20" s="37">
        <v>202.93381392171335</v>
      </c>
      <c r="AT20" s="37">
        <v>207.77304365401423</v>
      </c>
      <c r="AU20" s="37">
        <v>211.71618938443092</v>
      </c>
      <c r="AV20" s="37">
        <v>214.03132281715438</v>
      </c>
      <c r="AW20" s="37">
        <v>215.77130868547118</v>
      </c>
    </row>
    <row r="21" spans="1:49" x14ac:dyDescent="0.35">
      <c r="A21" s="3"/>
      <c r="B21" s="54" t="s">
        <v>135</v>
      </c>
      <c r="C21" s="37"/>
      <c r="D21" s="37">
        <v>18.756</v>
      </c>
      <c r="E21" s="37">
        <v>20.384000000000015</v>
      </c>
      <c r="F21" s="37">
        <v>17.494000000000028</v>
      </c>
      <c r="G21" s="37">
        <v>13.667999999999978</v>
      </c>
      <c r="H21" s="37">
        <v>14.602999999999952</v>
      </c>
      <c r="I21" s="37">
        <v>13.361999999999966</v>
      </c>
      <c r="J21" s="37">
        <v>10.383999999999958</v>
      </c>
      <c r="K21" s="37">
        <v>17.208999999999946</v>
      </c>
      <c r="L21" s="37">
        <v>32.888999999999896</v>
      </c>
      <c r="M21" s="37">
        <v>35.558999999999969</v>
      </c>
      <c r="N21" s="37">
        <v>39.128000000000043</v>
      </c>
      <c r="O21" s="37">
        <v>47.92999999999995</v>
      </c>
      <c r="P21" s="37">
        <v>72.331000000000017</v>
      </c>
      <c r="Q21" s="37">
        <v>68.994999999999891</v>
      </c>
      <c r="R21" s="37">
        <v>88.924999999999955</v>
      </c>
      <c r="S21" s="37">
        <v>107.32299999999998</v>
      </c>
      <c r="T21" s="37">
        <v>79.77900000000011</v>
      </c>
      <c r="U21" s="37">
        <v>61.600999999999885</v>
      </c>
      <c r="V21" s="37">
        <v>98.590999999999894</v>
      </c>
      <c r="W21" s="37">
        <v>65.571999999999889</v>
      </c>
      <c r="X21" s="37">
        <v>117.4190000000001</v>
      </c>
      <c r="Y21" s="37">
        <v>51.815999999999804</v>
      </c>
      <c r="Z21" s="37">
        <v>66.348000000000411</v>
      </c>
      <c r="AA21" s="37">
        <v>60.168999999999869</v>
      </c>
      <c r="AB21" s="37">
        <v>73.608000000000175</v>
      </c>
      <c r="AC21" s="37">
        <v>82.081000000000131</v>
      </c>
      <c r="AD21" s="37">
        <v>63.117999999999483</v>
      </c>
      <c r="AE21" s="37">
        <v>49.827999999999975</v>
      </c>
      <c r="AF21" s="37">
        <v>45.964999999999691</v>
      </c>
      <c r="AG21" s="37">
        <v>39.284999999999854</v>
      </c>
      <c r="AH21" s="37">
        <v>45.683999999999742</v>
      </c>
      <c r="AI21" s="37">
        <v>53.74599999999964</v>
      </c>
      <c r="AJ21" s="37">
        <v>60.114000000000033</v>
      </c>
      <c r="AK21" s="37">
        <v>36.657000000000153</v>
      </c>
      <c r="AL21" s="37">
        <v>33.940999999999804</v>
      </c>
      <c r="AM21" s="37">
        <v>32.563355960588382</v>
      </c>
      <c r="AN21" s="37">
        <v>34.355888236797881</v>
      </c>
      <c r="AO21" s="37">
        <v>36.456414228455962</v>
      </c>
      <c r="AP21" s="37">
        <v>38.707683620898834</v>
      </c>
      <c r="AQ21" s="37">
        <v>39.802195566391823</v>
      </c>
      <c r="AR21" s="37">
        <v>40.737078827631912</v>
      </c>
      <c r="AS21" s="37">
        <v>42.176045204580277</v>
      </c>
      <c r="AT21" s="37">
        <v>43.943757443183955</v>
      </c>
      <c r="AU21" s="37">
        <v>45.649510814516695</v>
      </c>
      <c r="AV21" s="37">
        <v>47.042246655156895</v>
      </c>
      <c r="AW21" s="37">
        <v>48.366136456964959</v>
      </c>
    </row>
    <row r="22" spans="1:49" x14ac:dyDescent="0.35">
      <c r="A22" s="3"/>
      <c r="B22" s="38" t="s">
        <v>136</v>
      </c>
      <c r="C22" s="37"/>
      <c r="D22" s="37">
        <v>134.37100000000001</v>
      </c>
      <c r="E22" s="37">
        <v>141.29300000000001</v>
      </c>
      <c r="F22" s="37">
        <v>155.84800000000001</v>
      </c>
      <c r="G22" s="37">
        <v>127.90300000000001</v>
      </c>
      <c r="H22" s="37">
        <v>172.589</v>
      </c>
      <c r="I22" s="37">
        <v>153.624</v>
      </c>
      <c r="J22" s="37">
        <v>194.21899999999999</v>
      </c>
      <c r="K22" s="37">
        <v>159.37</v>
      </c>
      <c r="L22" s="37">
        <v>190.66399999999999</v>
      </c>
      <c r="M22" s="37">
        <v>195.244</v>
      </c>
      <c r="N22" s="37">
        <v>193.80099999999999</v>
      </c>
      <c r="O22" s="37">
        <v>197.76900000000001</v>
      </c>
      <c r="P22" s="37">
        <v>196.75899999999999</v>
      </c>
      <c r="Q22" s="37">
        <v>240.85300000000001</v>
      </c>
      <c r="R22" s="37">
        <v>191.417</v>
      </c>
      <c r="S22" s="37">
        <v>224.74600000000001</v>
      </c>
      <c r="T22" s="37">
        <v>308.95</v>
      </c>
      <c r="U22" s="37">
        <v>264.18799999999999</v>
      </c>
      <c r="V22" s="37">
        <v>262.85899999999998</v>
      </c>
      <c r="W22" s="37">
        <v>256.43900000000002</v>
      </c>
      <c r="X22" s="37">
        <v>298.07600000000002</v>
      </c>
      <c r="Y22" s="37">
        <v>357.75900000000001</v>
      </c>
      <c r="Z22" s="37">
        <v>325.64100000000002</v>
      </c>
      <c r="AA22" s="37">
        <v>362.52699999999999</v>
      </c>
      <c r="AB22" s="37">
        <v>245.447</v>
      </c>
      <c r="AC22" s="37">
        <v>242.6</v>
      </c>
      <c r="AD22" s="37">
        <v>261.32799999999997</v>
      </c>
      <c r="AE22" s="37">
        <v>247.505</v>
      </c>
      <c r="AF22" s="37">
        <v>257.92099999999999</v>
      </c>
      <c r="AG22" s="37">
        <v>192.00200000000001</v>
      </c>
      <c r="AH22" s="37">
        <v>201.173</v>
      </c>
      <c r="AI22" s="37">
        <v>304.58300000000003</v>
      </c>
      <c r="AJ22" s="37">
        <v>418.86200000000002</v>
      </c>
      <c r="AK22" s="37">
        <v>528.80499999999995</v>
      </c>
      <c r="AL22" s="37">
        <v>547.06500000000005</v>
      </c>
      <c r="AM22" s="37">
        <v>476.17788863094796</v>
      </c>
      <c r="AN22" s="37">
        <v>397.43359686766115</v>
      </c>
      <c r="AO22" s="37">
        <v>385.06482902585708</v>
      </c>
      <c r="AP22" s="37">
        <v>384.62030050581166</v>
      </c>
      <c r="AQ22" s="37">
        <v>381.36521516548447</v>
      </c>
      <c r="AR22" s="37">
        <v>381.16321607992427</v>
      </c>
      <c r="AS22" s="37">
        <v>384.05133245983859</v>
      </c>
      <c r="AT22" s="37">
        <v>388.30187858666682</v>
      </c>
      <c r="AU22" s="37">
        <v>392.06364521022402</v>
      </c>
      <c r="AV22" s="37">
        <v>394.74126218495667</v>
      </c>
      <c r="AW22" s="37">
        <v>397.61907988963958</v>
      </c>
    </row>
    <row r="23" spans="1:49" x14ac:dyDescent="0.35">
      <c r="A23" s="3"/>
      <c r="B23" s="54" t="s">
        <v>137</v>
      </c>
      <c r="C23" s="37"/>
      <c r="D23" s="37">
        <v>134.37100000000001</v>
      </c>
      <c r="E23" s="37">
        <v>141.29300000000001</v>
      </c>
      <c r="F23" s="37">
        <v>155.84800000000001</v>
      </c>
      <c r="G23" s="37">
        <v>127.90300000000001</v>
      </c>
      <c r="H23" s="37">
        <v>172.589</v>
      </c>
      <c r="I23" s="37">
        <v>153.624</v>
      </c>
      <c r="J23" s="37">
        <v>194.21899999999999</v>
      </c>
      <c r="K23" s="37">
        <v>159.37</v>
      </c>
      <c r="L23" s="37">
        <v>190.66399999999999</v>
      </c>
      <c r="M23" s="37">
        <v>195.244</v>
      </c>
      <c r="N23" s="37">
        <v>193.80099999999999</v>
      </c>
      <c r="O23" s="37">
        <v>197.76900000000001</v>
      </c>
      <c r="P23" s="37">
        <v>196.75899999999999</v>
      </c>
      <c r="Q23" s="37">
        <v>240.85300000000001</v>
      </c>
      <c r="R23" s="37">
        <v>191.417</v>
      </c>
      <c r="S23" s="37">
        <v>224.74600000000001</v>
      </c>
      <c r="T23" s="37">
        <v>308.95</v>
      </c>
      <c r="U23" s="37">
        <v>264.18799999999999</v>
      </c>
      <c r="V23" s="37">
        <v>262.85899999999998</v>
      </c>
      <c r="W23" s="37">
        <v>256.43900000000002</v>
      </c>
      <c r="X23" s="37">
        <v>298.07600000000002</v>
      </c>
      <c r="Y23" s="37">
        <v>357.75900000000001</v>
      </c>
      <c r="Z23" s="37">
        <v>325.64100000000002</v>
      </c>
      <c r="AA23" s="37">
        <v>362.52699999999999</v>
      </c>
      <c r="AB23" s="37">
        <v>245.447</v>
      </c>
      <c r="AC23" s="37">
        <v>242.6</v>
      </c>
      <c r="AD23" s="37">
        <v>261.32799999999997</v>
      </c>
      <c r="AE23" s="37">
        <v>247.505</v>
      </c>
      <c r="AF23" s="37">
        <v>257.92099999999999</v>
      </c>
      <c r="AG23" s="37">
        <v>192.00200000000001</v>
      </c>
      <c r="AH23" s="37">
        <v>201.173</v>
      </c>
      <c r="AI23" s="37">
        <v>304.58300000000003</v>
      </c>
      <c r="AJ23" s="37">
        <v>418.86200000000002</v>
      </c>
      <c r="AK23" s="37">
        <v>528.80499999999995</v>
      </c>
      <c r="AL23" s="37">
        <v>547.06500000000005</v>
      </c>
      <c r="AM23" s="37">
        <v>476.17788863094796</v>
      </c>
      <c r="AN23" s="37">
        <v>397.43359686766115</v>
      </c>
      <c r="AO23" s="37">
        <v>385.06482902585708</v>
      </c>
      <c r="AP23" s="37">
        <v>384.62030050581166</v>
      </c>
      <c r="AQ23" s="37">
        <v>381.36521516548447</v>
      </c>
      <c r="AR23" s="37">
        <v>381.16321607992427</v>
      </c>
      <c r="AS23" s="37">
        <v>384.05133245983859</v>
      </c>
      <c r="AT23" s="37">
        <v>388.30187858666682</v>
      </c>
      <c r="AU23" s="37">
        <v>392.06364521022402</v>
      </c>
      <c r="AV23" s="37">
        <v>394.74126218495667</v>
      </c>
      <c r="AW23" s="37">
        <v>396.61907988963958</v>
      </c>
    </row>
    <row r="24" spans="1:49" x14ac:dyDescent="0.35">
      <c r="A24" s="3"/>
      <c r="B24" s="38" t="s">
        <v>39</v>
      </c>
      <c r="C24" s="37"/>
      <c r="D24" s="37">
        <v>180.99199999999999</v>
      </c>
      <c r="E24" s="37">
        <v>178.20599999999999</v>
      </c>
      <c r="F24" s="37">
        <v>197.46700000000001</v>
      </c>
      <c r="G24" s="37">
        <v>183.012</v>
      </c>
      <c r="H24" s="37">
        <v>224.36</v>
      </c>
      <c r="I24" s="37">
        <v>206.60300000000001</v>
      </c>
      <c r="J24" s="37">
        <v>293.33</v>
      </c>
      <c r="K24" s="37">
        <v>235.18799999999999</v>
      </c>
      <c r="L24" s="37">
        <v>288.77499999999998</v>
      </c>
      <c r="M24" s="37">
        <v>280.40600000000001</v>
      </c>
      <c r="N24" s="37">
        <v>229.905</v>
      </c>
      <c r="O24" s="37">
        <v>251.72399999999999</v>
      </c>
      <c r="P24" s="37">
        <v>290.87599999999998</v>
      </c>
      <c r="Q24" s="37">
        <v>278.17099999999999</v>
      </c>
      <c r="R24" s="37">
        <v>338.15499999999997</v>
      </c>
      <c r="S24" s="37">
        <v>349.09199999999998</v>
      </c>
      <c r="T24" s="37">
        <v>330.84300000000002</v>
      </c>
      <c r="U24" s="37">
        <v>558.34299999999996</v>
      </c>
      <c r="V24" s="37">
        <v>605.36599999999999</v>
      </c>
      <c r="W24" s="37">
        <v>567.38599999999997</v>
      </c>
      <c r="X24" s="37">
        <v>565.85699999999997</v>
      </c>
      <c r="Y24" s="37">
        <v>457.08800000000002</v>
      </c>
      <c r="Z24" s="37">
        <v>623.76199999999994</v>
      </c>
      <c r="AA24" s="37">
        <v>656.01099999999997</v>
      </c>
      <c r="AB24" s="37">
        <v>534.02499999999998</v>
      </c>
      <c r="AC24" s="37">
        <v>602.50099999999998</v>
      </c>
      <c r="AD24" s="37">
        <v>702.30100000000004</v>
      </c>
      <c r="AE24" s="37">
        <v>652.39700000000005</v>
      </c>
      <c r="AF24" s="37">
        <v>567.16300000000001</v>
      </c>
      <c r="AG24" s="37">
        <v>508.46300000000002</v>
      </c>
      <c r="AH24" s="37">
        <v>656.78300000000002</v>
      </c>
      <c r="AI24" s="37">
        <v>698.49900000000002</v>
      </c>
      <c r="AJ24" s="37">
        <v>706.92399999999998</v>
      </c>
      <c r="AK24" s="37">
        <v>838.77700000000004</v>
      </c>
      <c r="AL24" s="37">
        <v>915.23</v>
      </c>
      <c r="AM24" s="37">
        <v>758.28143396023142</v>
      </c>
      <c r="AN24" s="37">
        <v>913.90890889477146</v>
      </c>
      <c r="AO24" s="37">
        <v>922.92510732411495</v>
      </c>
      <c r="AP24" s="37">
        <v>938.31950922703095</v>
      </c>
      <c r="AQ24" s="37">
        <v>955.04921722772406</v>
      </c>
      <c r="AR24" s="37">
        <v>971.52474106026591</v>
      </c>
      <c r="AS24" s="37">
        <v>989.14648501531383</v>
      </c>
      <c r="AT24" s="37">
        <v>1008.3239011823148</v>
      </c>
      <c r="AU24" s="37">
        <v>1026.7149989733432</v>
      </c>
      <c r="AV24" s="37">
        <v>1044.4479830999435</v>
      </c>
      <c r="AW24" s="37">
        <v>1063.0972345746966</v>
      </c>
    </row>
    <row r="25" spans="1:49" x14ac:dyDescent="0.35">
      <c r="A25" s="3"/>
      <c r="B25" s="54" t="s">
        <v>138</v>
      </c>
      <c r="C25" s="37"/>
      <c r="D25" s="37">
        <v>93.541999999999987</v>
      </c>
      <c r="E25" s="37">
        <v>70.816999999999993</v>
      </c>
      <c r="F25" s="37">
        <v>87.882999999999996</v>
      </c>
      <c r="G25" s="37">
        <v>80.055000000000007</v>
      </c>
      <c r="H25" s="37">
        <v>89.869</v>
      </c>
      <c r="I25" s="37">
        <v>98.905000000000001</v>
      </c>
      <c r="J25" s="37">
        <v>165.75399999999999</v>
      </c>
      <c r="K25" s="37">
        <v>113.447</v>
      </c>
      <c r="L25" s="37">
        <v>147.56899999999999</v>
      </c>
      <c r="M25" s="37">
        <v>140.078</v>
      </c>
      <c r="N25" s="37">
        <v>94.784000000000006</v>
      </c>
      <c r="O25" s="37">
        <v>104.837</v>
      </c>
      <c r="P25" s="37">
        <v>130.97399999999999</v>
      </c>
      <c r="Q25" s="37">
        <v>133.023</v>
      </c>
      <c r="R25" s="37">
        <v>148.70500000000001</v>
      </c>
      <c r="S25" s="37">
        <v>119.084</v>
      </c>
      <c r="T25" s="37">
        <v>123.35700000000001</v>
      </c>
      <c r="U25" s="37">
        <v>220.11699999999996</v>
      </c>
      <c r="V25" s="37">
        <v>320.036</v>
      </c>
      <c r="W25" s="37">
        <v>236.702</v>
      </c>
      <c r="X25" s="37">
        <v>222.80500000000001</v>
      </c>
      <c r="Y25" s="37">
        <v>257.47699999999998</v>
      </c>
      <c r="Z25" s="37">
        <v>343.55200000000002</v>
      </c>
      <c r="AA25" s="37">
        <v>334.36</v>
      </c>
      <c r="AB25" s="37">
        <v>240.81299999999999</v>
      </c>
      <c r="AC25" s="37">
        <v>219.46700000000001</v>
      </c>
      <c r="AD25" s="37">
        <v>233.529</v>
      </c>
      <c r="AE25" s="37">
        <v>310.21199999999999</v>
      </c>
      <c r="AF25" s="37">
        <v>238.03100000000001</v>
      </c>
      <c r="AG25" s="37">
        <v>205.642</v>
      </c>
      <c r="AH25" s="37">
        <v>334.06099999999998</v>
      </c>
      <c r="AI25" s="37">
        <v>350.83600000000001</v>
      </c>
      <c r="AJ25" s="37">
        <v>337.983</v>
      </c>
      <c r="AK25" s="37">
        <v>397.23599999999999</v>
      </c>
      <c r="AL25" s="37">
        <v>389.69299999999998</v>
      </c>
      <c r="AM25" s="37">
        <v>322.63597107597144</v>
      </c>
      <c r="AN25" s="37">
        <v>369.23698093898736</v>
      </c>
      <c r="AO25" s="37">
        <v>369.49970177670764</v>
      </c>
      <c r="AP25" s="37">
        <v>375.25305812665971</v>
      </c>
      <c r="AQ25" s="37">
        <v>380.08723272563799</v>
      </c>
      <c r="AR25" s="37">
        <v>383.92071892641894</v>
      </c>
      <c r="AS25" s="37">
        <v>388.26870442336821</v>
      </c>
      <c r="AT25" s="37">
        <v>393.52369647120412</v>
      </c>
      <c r="AU25" s="37">
        <v>397.71074887231083</v>
      </c>
      <c r="AV25" s="37">
        <v>400.88541486915267</v>
      </c>
      <c r="AW25" s="37">
        <v>403.50535365045499</v>
      </c>
    </row>
    <row r="26" spans="1:49" x14ac:dyDescent="0.35">
      <c r="A26" s="3"/>
      <c r="B26" s="54" t="s">
        <v>139</v>
      </c>
      <c r="C26" s="37"/>
      <c r="D26" s="37">
        <v>0</v>
      </c>
      <c r="E26" s="37">
        <v>0</v>
      </c>
      <c r="F26" s="37">
        <v>0</v>
      </c>
      <c r="G26" s="37">
        <v>0</v>
      </c>
      <c r="H26" s="37">
        <v>0</v>
      </c>
      <c r="I26" s="37">
        <v>0</v>
      </c>
      <c r="J26" s="37">
        <v>0</v>
      </c>
      <c r="K26" s="37">
        <v>0</v>
      </c>
      <c r="L26" s="37">
        <v>0</v>
      </c>
      <c r="M26" s="37">
        <v>0</v>
      </c>
      <c r="N26" s="37">
        <v>0</v>
      </c>
      <c r="O26" s="37">
        <v>0</v>
      </c>
      <c r="P26" s="37">
        <v>0</v>
      </c>
      <c r="Q26" s="37">
        <v>0</v>
      </c>
      <c r="R26" s="37">
        <v>0</v>
      </c>
      <c r="S26" s="37">
        <v>0</v>
      </c>
      <c r="T26" s="37">
        <v>0</v>
      </c>
      <c r="U26" s="37">
        <v>0</v>
      </c>
      <c r="V26" s="37">
        <v>0</v>
      </c>
      <c r="W26" s="37">
        <v>0</v>
      </c>
      <c r="X26" s="37">
        <v>0</v>
      </c>
      <c r="Y26" s="37">
        <v>0</v>
      </c>
      <c r="Z26" s="37">
        <v>0</v>
      </c>
      <c r="AA26" s="37">
        <v>0</v>
      </c>
      <c r="AB26" s="37">
        <v>0</v>
      </c>
      <c r="AC26" s="37">
        <v>0</v>
      </c>
      <c r="AD26" s="37">
        <v>0</v>
      </c>
      <c r="AE26" s="37">
        <v>0</v>
      </c>
      <c r="AF26" s="37">
        <v>0</v>
      </c>
      <c r="AG26" s="37">
        <v>0</v>
      </c>
      <c r="AH26" s="37">
        <v>0</v>
      </c>
      <c r="AI26" s="37">
        <v>0</v>
      </c>
      <c r="AJ26" s="37">
        <v>0</v>
      </c>
      <c r="AK26" s="37">
        <v>0</v>
      </c>
      <c r="AL26" s="37">
        <v>0</v>
      </c>
      <c r="AM26" s="37">
        <v>0</v>
      </c>
      <c r="AN26" s="37">
        <v>0</v>
      </c>
      <c r="AO26" s="37">
        <v>0</v>
      </c>
      <c r="AP26" s="37">
        <v>0</v>
      </c>
      <c r="AQ26" s="37">
        <v>0</v>
      </c>
      <c r="AR26" s="37">
        <v>0</v>
      </c>
      <c r="AS26" s="37">
        <v>0</v>
      </c>
      <c r="AT26" s="37">
        <v>0</v>
      </c>
      <c r="AU26" s="37">
        <v>0</v>
      </c>
      <c r="AV26" s="37">
        <v>0</v>
      </c>
      <c r="AW26" s="37">
        <v>0</v>
      </c>
    </row>
    <row r="27" spans="1:49" x14ac:dyDescent="0.35">
      <c r="A27" s="3"/>
      <c r="B27" s="54" t="s">
        <v>34</v>
      </c>
      <c r="C27" s="37"/>
      <c r="D27" s="37">
        <v>85.448999999999998</v>
      </c>
      <c r="E27" s="37">
        <v>105.39000000000001</v>
      </c>
      <c r="F27" s="37">
        <v>108.084</v>
      </c>
      <c r="G27" s="37">
        <v>100.956</v>
      </c>
      <c r="H27" s="37">
        <v>131.18700000000001</v>
      </c>
      <c r="I27" s="37">
        <v>103.619</v>
      </c>
      <c r="J27" s="37">
        <v>125.56200000000001</v>
      </c>
      <c r="K27" s="37">
        <v>111.017</v>
      </c>
      <c r="L27" s="37">
        <v>126.65600000000001</v>
      </c>
      <c r="M27" s="37">
        <v>129.76599999999999</v>
      </c>
      <c r="N27" s="37">
        <v>121.23499999999999</v>
      </c>
      <c r="O27" s="37">
        <v>131.233</v>
      </c>
      <c r="P27" s="37">
        <v>135.625</v>
      </c>
      <c r="Q27" s="37">
        <v>115.129</v>
      </c>
      <c r="R27" s="37">
        <v>130.86500000000001</v>
      </c>
      <c r="S27" s="37">
        <v>162.60300000000001</v>
      </c>
      <c r="T27" s="37">
        <v>133.363</v>
      </c>
      <c r="U27" s="37">
        <v>160.74199999999999</v>
      </c>
      <c r="V27" s="37">
        <v>155.22300000000001</v>
      </c>
      <c r="W27" s="37">
        <v>165.81100000000001</v>
      </c>
      <c r="X27" s="37">
        <v>167.58799999999999</v>
      </c>
      <c r="Y27" s="37">
        <v>165.053</v>
      </c>
      <c r="Z27" s="37">
        <v>172.84399999999999</v>
      </c>
      <c r="AA27" s="37">
        <v>205.12299999999999</v>
      </c>
      <c r="AB27" s="37">
        <v>206.47300000000001</v>
      </c>
      <c r="AC27" s="37">
        <v>212.857</v>
      </c>
      <c r="AD27" s="37">
        <v>217.32499999999999</v>
      </c>
      <c r="AE27" s="37">
        <v>202.512</v>
      </c>
      <c r="AF27" s="37">
        <v>206.67400000000001</v>
      </c>
      <c r="AG27" s="37">
        <v>202.66200000000001</v>
      </c>
      <c r="AH27" s="37">
        <v>217.6</v>
      </c>
      <c r="AI27" s="37">
        <v>236.79599999999999</v>
      </c>
      <c r="AJ27" s="37">
        <v>241.90100000000001</v>
      </c>
      <c r="AK27" s="37">
        <v>310.68599999999998</v>
      </c>
      <c r="AL27" s="37">
        <v>349.83199999999999</v>
      </c>
      <c r="AM27" s="37">
        <v>284.76281818181815</v>
      </c>
      <c r="AN27" s="37">
        <v>370.17201655630475</v>
      </c>
      <c r="AO27" s="37">
        <v>382.62939925494538</v>
      </c>
      <c r="AP27" s="37">
        <v>393.96550824991391</v>
      </c>
      <c r="AQ27" s="37">
        <v>406.86715072754561</v>
      </c>
      <c r="AR27" s="37">
        <v>420.24624089549116</v>
      </c>
      <c r="AS27" s="37">
        <v>433.91811060689218</v>
      </c>
      <c r="AT27" s="37">
        <v>447.97636455399521</v>
      </c>
      <c r="AU27" s="37">
        <v>462.40120885472118</v>
      </c>
      <c r="AV27" s="37">
        <v>477.21520961662537</v>
      </c>
      <c r="AW27" s="37">
        <v>492.45819547009751</v>
      </c>
    </row>
    <row r="28" spans="1:49" x14ac:dyDescent="0.35">
      <c r="A28" s="3"/>
      <c r="B28" s="54" t="s">
        <v>140</v>
      </c>
      <c r="C28" s="37"/>
      <c r="D28" s="37">
        <v>0</v>
      </c>
      <c r="E28" s="37">
        <v>0</v>
      </c>
      <c r="F28" s="37">
        <v>0</v>
      </c>
      <c r="G28" s="37">
        <v>0</v>
      </c>
      <c r="H28" s="37">
        <v>0</v>
      </c>
      <c r="I28" s="37">
        <v>0</v>
      </c>
      <c r="J28" s="37">
        <v>0</v>
      </c>
      <c r="K28" s="37">
        <v>0</v>
      </c>
      <c r="L28" s="37">
        <v>0</v>
      </c>
      <c r="M28" s="37">
        <v>0</v>
      </c>
      <c r="N28" s="37">
        <v>0</v>
      </c>
      <c r="O28" s="37">
        <v>0</v>
      </c>
      <c r="P28" s="37">
        <v>0</v>
      </c>
      <c r="Q28" s="37">
        <v>0</v>
      </c>
      <c r="R28" s="37">
        <v>0</v>
      </c>
      <c r="S28" s="37">
        <v>0</v>
      </c>
      <c r="T28" s="37">
        <v>0</v>
      </c>
      <c r="U28" s="37">
        <v>0</v>
      </c>
      <c r="V28" s="37">
        <v>0</v>
      </c>
      <c r="W28" s="37">
        <v>0</v>
      </c>
      <c r="X28" s="37">
        <v>0</v>
      </c>
      <c r="Y28" s="37">
        <v>0</v>
      </c>
      <c r="Z28" s="37">
        <v>0</v>
      </c>
      <c r="AA28" s="37">
        <v>0</v>
      </c>
      <c r="AB28" s="37">
        <v>0</v>
      </c>
      <c r="AC28" s="37">
        <v>0</v>
      </c>
      <c r="AD28" s="37">
        <v>0</v>
      </c>
      <c r="AE28" s="37">
        <v>0</v>
      </c>
      <c r="AF28" s="37">
        <v>0</v>
      </c>
      <c r="AG28" s="37">
        <v>0</v>
      </c>
      <c r="AH28" s="37">
        <v>0</v>
      </c>
      <c r="AI28" s="37">
        <v>0</v>
      </c>
      <c r="AJ28" s="37">
        <v>0</v>
      </c>
      <c r="AK28" s="37">
        <v>0</v>
      </c>
      <c r="AL28" s="37">
        <v>0</v>
      </c>
      <c r="AM28" s="37">
        <v>0</v>
      </c>
      <c r="AN28" s="37">
        <v>0</v>
      </c>
      <c r="AO28" s="37">
        <v>0</v>
      </c>
      <c r="AP28" s="37">
        <v>0</v>
      </c>
      <c r="AQ28" s="37">
        <v>0</v>
      </c>
      <c r="AR28" s="37">
        <v>0</v>
      </c>
      <c r="AS28" s="37">
        <v>0</v>
      </c>
      <c r="AT28" s="37">
        <v>0</v>
      </c>
      <c r="AU28" s="37">
        <v>0</v>
      </c>
      <c r="AV28" s="37">
        <v>0</v>
      </c>
      <c r="AW28" s="37">
        <v>0</v>
      </c>
    </row>
    <row r="29" spans="1:49" x14ac:dyDescent="0.35">
      <c r="A29" s="3"/>
      <c r="B29" s="54" t="s">
        <v>141</v>
      </c>
      <c r="C29" s="37"/>
      <c r="D29" s="37">
        <v>0</v>
      </c>
      <c r="E29" s="37">
        <v>0</v>
      </c>
      <c r="F29" s="37">
        <v>0</v>
      </c>
      <c r="G29" s="37">
        <v>0</v>
      </c>
      <c r="H29" s="37">
        <v>0</v>
      </c>
      <c r="I29" s="37">
        <v>0</v>
      </c>
      <c r="J29" s="37">
        <v>0</v>
      </c>
      <c r="K29" s="37">
        <v>0</v>
      </c>
      <c r="L29" s="37">
        <v>0</v>
      </c>
      <c r="M29" s="37">
        <v>0</v>
      </c>
      <c r="N29" s="37">
        <v>0</v>
      </c>
      <c r="O29" s="37">
        <v>0</v>
      </c>
      <c r="P29" s="37">
        <v>0</v>
      </c>
      <c r="Q29" s="37">
        <v>0</v>
      </c>
      <c r="R29" s="37">
        <v>0</v>
      </c>
      <c r="S29" s="37">
        <v>0</v>
      </c>
      <c r="T29" s="37">
        <v>0</v>
      </c>
      <c r="U29" s="37">
        <v>0</v>
      </c>
      <c r="V29" s="37">
        <v>0</v>
      </c>
      <c r="W29" s="37">
        <v>0</v>
      </c>
      <c r="X29" s="37">
        <v>0</v>
      </c>
      <c r="Y29" s="37">
        <v>0</v>
      </c>
      <c r="Z29" s="37">
        <v>0</v>
      </c>
      <c r="AA29" s="37">
        <v>0</v>
      </c>
      <c r="AB29" s="37">
        <v>0</v>
      </c>
      <c r="AC29" s="37">
        <v>0</v>
      </c>
      <c r="AD29" s="37">
        <v>0</v>
      </c>
      <c r="AE29" s="37">
        <v>0</v>
      </c>
      <c r="AF29" s="37">
        <v>0</v>
      </c>
      <c r="AG29" s="37">
        <v>0</v>
      </c>
      <c r="AH29" s="37">
        <v>0</v>
      </c>
      <c r="AI29" s="37">
        <v>0</v>
      </c>
      <c r="AJ29" s="37">
        <v>0</v>
      </c>
      <c r="AK29" s="37">
        <v>0</v>
      </c>
      <c r="AL29" s="37">
        <v>0</v>
      </c>
      <c r="AM29" s="37">
        <v>0</v>
      </c>
      <c r="AN29" s="37">
        <v>0</v>
      </c>
      <c r="AO29" s="37">
        <v>0</v>
      </c>
      <c r="AP29" s="37">
        <v>0</v>
      </c>
      <c r="AQ29" s="37">
        <v>0</v>
      </c>
      <c r="AR29" s="37">
        <v>0</v>
      </c>
      <c r="AS29" s="37">
        <v>0</v>
      </c>
      <c r="AT29" s="37">
        <v>0</v>
      </c>
      <c r="AU29" s="37">
        <v>0</v>
      </c>
      <c r="AV29" s="37">
        <v>0</v>
      </c>
      <c r="AW29" s="37">
        <v>0</v>
      </c>
    </row>
    <row r="30" spans="1:49" x14ac:dyDescent="0.35">
      <c r="A30" s="3"/>
      <c r="B30" s="54" t="s">
        <v>142</v>
      </c>
      <c r="C30" s="37"/>
      <c r="D30" s="37">
        <v>2.0010000000000048</v>
      </c>
      <c r="E30" s="37">
        <v>1.9989999999999952</v>
      </c>
      <c r="F30" s="37">
        <v>1.5000000000000284</v>
      </c>
      <c r="G30" s="37">
        <v>2.0009999999999764</v>
      </c>
      <c r="H30" s="37">
        <v>3.304000000000002</v>
      </c>
      <c r="I30" s="37">
        <v>4.0790000000000077</v>
      </c>
      <c r="J30" s="37">
        <v>2.0139999999999532</v>
      </c>
      <c r="K30" s="37">
        <v>10.72399999999999</v>
      </c>
      <c r="L30" s="37">
        <v>14.549999999999955</v>
      </c>
      <c r="M30" s="37">
        <v>10.562000000000012</v>
      </c>
      <c r="N30" s="37">
        <v>13.885999999999996</v>
      </c>
      <c r="O30" s="37">
        <v>15.653999999999996</v>
      </c>
      <c r="P30" s="37">
        <v>24.276999999999987</v>
      </c>
      <c r="Q30" s="37">
        <v>30.019000000000005</v>
      </c>
      <c r="R30" s="37">
        <v>58.584999999999923</v>
      </c>
      <c r="S30" s="37">
        <v>67.404999999999973</v>
      </c>
      <c r="T30" s="37">
        <v>74.12299999999999</v>
      </c>
      <c r="U30" s="37">
        <v>177.48400000000004</v>
      </c>
      <c r="V30" s="37">
        <v>130.10699999999997</v>
      </c>
      <c r="W30" s="37">
        <v>164.87299999999993</v>
      </c>
      <c r="X30" s="37">
        <v>175.46399999999994</v>
      </c>
      <c r="Y30" s="37">
        <v>34.55800000000005</v>
      </c>
      <c r="Z30" s="37">
        <v>107.36599999999999</v>
      </c>
      <c r="AA30" s="37">
        <v>116.52800000000002</v>
      </c>
      <c r="AB30" s="37">
        <v>86.738999999999976</v>
      </c>
      <c r="AC30" s="37">
        <v>170.17699999999996</v>
      </c>
      <c r="AD30" s="37">
        <v>251.44700000000006</v>
      </c>
      <c r="AE30" s="37">
        <v>139.67300000000012</v>
      </c>
      <c r="AF30" s="37">
        <v>122.45799999999997</v>
      </c>
      <c r="AG30" s="37">
        <v>100.15900000000005</v>
      </c>
      <c r="AH30" s="37">
        <v>105.12200000000007</v>
      </c>
      <c r="AI30" s="37">
        <v>110.86699999999996</v>
      </c>
      <c r="AJ30" s="37">
        <v>127.03999999999996</v>
      </c>
      <c r="AK30" s="37">
        <v>130.85500000000002</v>
      </c>
      <c r="AL30" s="37">
        <v>175.70500000000004</v>
      </c>
      <c r="AM30" s="37">
        <v>150.88264470244195</v>
      </c>
      <c r="AN30" s="37">
        <v>174.49991139947932</v>
      </c>
      <c r="AO30" s="37">
        <v>170.79600629246195</v>
      </c>
      <c r="AP30" s="37">
        <v>169.10094285045733</v>
      </c>
      <c r="AQ30" s="37">
        <v>168.09483377454052</v>
      </c>
      <c r="AR30" s="37">
        <v>167.35778123835587</v>
      </c>
      <c r="AS30" s="37">
        <v>166.95966998505349</v>
      </c>
      <c r="AT30" s="37">
        <v>166.82384015711546</v>
      </c>
      <c r="AU30" s="37">
        <v>166.60304124631119</v>
      </c>
      <c r="AV30" s="37">
        <v>166.34735861416533</v>
      </c>
      <c r="AW30" s="37">
        <v>166.13368545414406</v>
      </c>
    </row>
    <row r="31" spans="1:49" x14ac:dyDescent="0.35">
      <c r="A31" s="3"/>
      <c r="B31" s="38" t="s">
        <v>143</v>
      </c>
      <c r="C31" s="37"/>
      <c r="D31" s="37">
        <v>39.281999999999854</v>
      </c>
      <c r="E31" s="37">
        <v>33.851000000000013</v>
      </c>
      <c r="F31" s="37">
        <v>35.662000000000312</v>
      </c>
      <c r="G31" s="37">
        <v>38.196999999999967</v>
      </c>
      <c r="H31" s="37">
        <v>45.710000000000058</v>
      </c>
      <c r="I31" s="37">
        <v>41.923999999999971</v>
      </c>
      <c r="J31" s="37">
        <v>22.39699999999976</v>
      </c>
      <c r="K31" s="37">
        <v>21.386999999999883</v>
      </c>
      <c r="L31" s="37">
        <v>21.554000000000254</v>
      </c>
      <c r="M31" s="37">
        <v>16.526999999999926</v>
      </c>
      <c r="N31" s="37">
        <v>16.339999999999893</v>
      </c>
      <c r="O31" s="37">
        <v>18.38</v>
      </c>
      <c r="P31" s="37">
        <v>17.516000000000023</v>
      </c>
      <c r="Q31" s="37">
        <v>15.379000000000456</v>
      </c>
      <c r="R31" s="37">
        <v>14.428999999999627</v>
      </c>
      <c r="S31" s="37">
        <v>13.568000000000195</v>
      </c>
      <c r="T31" s="37">
        <v>12.633000000000035</v>
      </c>
      <c r="U31" s="37">
        <v>13.39199999999976</v>
      </c>
      <c r="V31" s="37">
        <v>21.288000000000011</v>
      </c>
      <c r="W31" s="37">
        <v>19.571999999999889</v>
      </c>
      <c r="X31" s="37">
        <v>21.004999999999882</v>
      </c>
      <c r="Y31" s="37">
        <v>23.363999999999976</v>
      </c>
      <c r="Z31" s="37">
        <v>22.10999999999899</v>
      </c>
      <c r="AA31" s="37">
        <v>29.919000000000324</v>
      </c>
      <c r="AB31" s="37">
        <v>31.815000000000282</v>
      </c>
      <c r="AC31" s="37">
        <v>38.976000000000226</v>
      </c>
      <c r="AD31" s="37">
        <v>37.175000000000068</v>
      </c>
      <c r="AE31" s="37">
        <v>42.085000000000491</v>
      </c>
      <c r="AF31" s="37">
        <v>33.530999999999267</v>
      </c>
      <c r="AG31" s="37">
        <v>32.076999999999941</v>
      </c>
      <c r="AH31" s="37">
        <v>33.851999999999521</v>
      </c>
      <c r="AI31" s="37">
        <v>36.607999999999038</v>
      </c>
      <c r="AJ31" s="37">
        <v>45.980000000000928</v>
      </c>
      <c r="AK31" s="37">
        <v>43.793999999999755</v>
      </c>
      <c r="AL31" s="37">
        <v>68.734999999999673</v>
      </c>
      <c r="AM31" s="37">
        <v>75.023783444345412</v>
      </c>
      <c r="AN31" s="37">
        <v>85.217317488465881</v>
      </c>
      <c r="AO31" s="37">
        <v>91.492587135976592</v>
      </c>
      <c r="AP31" s="37">
        <v>100.44393533398788</v>
      </c>
      <c r="AQ31" s="37">
        <v>107.25239476515539</v>
      </c>
      <c r="AR31" s="37">
        <v>113.00393362741093</v>
      </c>
      <c r="AS31" s="37">
        <v>119.11537624863723</v>
      </c>
      <c r="AT31" s="37">
        <v>125.40239692601908</v>
      </c>
      <c r="AU31" s="37">
        <v>131.37402033151358</v>
      </c>
      <c r="AV31" s="37">
        <v>136.0926119900279</v>
      </c>
      <c r="AW31" s="37">
        <v>139.86576832999913</v>
      </c>
    </row>
    <row r="32" spans="1:49" x14ac:dyDescent="0.35">
      <c r="A32" s="3"/>
      <c r="B32" s="38"/>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row>
    <row r="33" spans="1:49" x14ac:dyDescent="0.35">
      <c r="A33" s="3"/>
      <c r="B33" s="53" t="s">
        <v>144</v>
      </c>
      <c r="C33" s="37"/>
      <c r="D33" s="37">
        <v>643.803</v>
      </c>
      <c r="E33" s="37">
        <v>625.84699999999998</v>
      </c>
      <c r="F33" s="37">
        <v>650.00599999999997</v>
      </c>
      <c r="G33" s="37">
        <v>597.95100000000002</v>
      </c>
      <c r="H33" s="37">
        <v>619.88699999999994</v>
      </c>
      <c r="I33" s="37">
        <v>573.11099999999999</v>
      </c>
      <c r="J33" s="37">
        <v>543.55899999999997</v>
      </c>
      <c r="K33" s="37">
        <v>598.24199999999996</v>
      </c>
      <c r="L33" s="37">
        <v>588.12900000000002</v>
      </c>
      <c r="M33" s="37">
        <v>672.10199999999998</v>
      </c>
      <c r="N33" s="37">
        <v>661.25400000000002</v>
      </c>
      <c r="O33" s="37">
        <v>787.90599999999995</v>
      </c>
      <c r="P33" s="37">
        <v>797.52</v>
      </c>
      <c r="Q33" s="37">
        <v>859.36900000000003</v>
      </c>
      <c r="R33" s="37">
        <v>927.73</v>
      </c>
      <c r="S33" s="37">
        <v>983.25</v>
      </c>
      <c r="T33" s="37">
        <v>888.75599999999997</v>
      </c>
      <c r="U33" s="37">
        <v>972.27599999999995</v>
      </c>
      <c r="V33" s="37">
        <v>908.69399999999996</v>
      </c>
      <c r="W33" s="37">
        <v>796.45699999999999</v>
      </c>
      <c r="X33" s="37">
        <v>958.63699999999994</v>
      </c>
      <c r="Y33" s="37">
        <v>1126.403</v>
      </c>
      <c r="Z33" s="37">
        <v>1104.4590000000001</v>
      </c>
      <c r="AA33" s="37">
        <v>1279.93</v>
      </c>
      <c r="AB33" s="37">
        <v>1660.73</v>
      </c>
      <c r="AC33" s="37">
        <v>1312.605</v>
      </c>
      <c r="AD33" s="37">
        <v>1093.732</v>
      </c>
      <c r="AE33" s="37">
        <v>1242.6679999999999</v>
      </c>
      <c r="AF33" s="37">
        <v>1268.4760000000001</v>
      </c>
      <c r="AG33" s="37">
        <v>1189.06</v>
      </c>
      <c r="AH33" s="37">
        <v>1116.1420000000001</v>
      </c>
      <c r="AI33" s="37">
        <v>1384.819</v>
      </c>
      <c r="AJ33" s="37">
        <v>1563.4490000000001</v>
      </c>
      <c r="AK33" s="37">
        <v>1733.73</v>
      </c>
      <c r="AL33" s="37">
        <v>1691.91</v>
      </c>
      <c r="AM33" s="37">
        <v>1969.1471303305018</v>
      </c>
      <c r="AN33" s="37">
        <v>2179.7600208675394</v>
      </c>
      <c r="AO33" s="37">
        <v>2172.9137132000419</v>
      </c>
      <c r="AP33" s="37">
        <v>2127.9032324201262</v>
      </c>
      <c r="AQ33" s="37">
        <v>2093.641828160004</v>
      </c>
      <c r="AR33" s="37">
        <v>2051.2764124854407</v>
      </c>
      <c r="AS33" s="37">
        <v>1992.396124715402</v>
      </c>
      <c r="AT33" s="37">
        <v>1914.4226256043266</v>
      </c>
      <c r="AU33" s="37">
        <v>1835.1191129087517</v>
      </c>
      <c r="AV33" s="37">
        <v>1763.7554965536276</v>
      </c>
      <c r="AW33" s="37">
        <v>1703.8269791526207</v>
      </c>
    </row>
    <row r="34" spans="1:49" x14ac:dyDescent="0.35">
      <c r="A34" s="3"/>
      <c r="B34" s="38" t="s">
        <v>145</v>
      </c>
      <c r="C34" s="37"/>
      <c r="D34" s="37">
        <v>482.17099999999999</v>
      </c>
      <c r="E34" s="37">
        <v>476.1</v>
      </c>
      <c r="F34" s="37">
        <v>493.21899999999999</v>
      </c>
      <c r="G34" s="37">
        <v>453.20600000000002</v>
      </c>
      <c r="H34" s="37">
        <v>471.37099999999998</v>
      </c>
      <c r="I34" s="37">
        <v>417.05700000000002</v>
      </c>
      <c r="J34" s="37">
        <v>365.767</v>
      </c>
      <c r="K34" s="37">
        <v>444.625</v>
      </c>
      <c r="L34" s="37">
        <v>428.27600000000001</v>
      </c>
      <c r="M34" s="37">
        <v>528.88699999999994</v>
      </c>
      <c r="N34" s="37">
        <v>521.81700000000001</v>
      </c>
      <c r="O34" s="37">
        <v>639.16300000000001</v>
      </c>
      <c r="P34" s="37">
        <v>652.45299999999997</v>
      </c>
      <c r="Q34" s="37">
        <v>727.16099999999994</v>
      </c>
      <c r="R34" s="37">
        <v>788.28499999999997</v>
      </c>
      <c r="S34" s="37">
        <v>853.95100000000002</v>
      </c>
      <c r="T34" s="37">
        <v>767.71900000000005</v>
      </c>
      <c r="U34" s="37">
        <v>821.67200000000003</v>
      </c>
      <c r="V34" s="37">
        <v>741.14</v>
      </c>
      <c r="W34" s="37">
        <v>652.94500000000005</v>
      </c>
      <c r="X34" s="37">
        <v>784.90599999999995</v>
      </c>
      <c r="Y34" s="37">
        <v>959.18799999999999</v>
      </c>
      <c r="Z34" s="37">
        <v>929.52300000000002</v>
      </c>
      <c r="AA34" s="37">
        <v>1101.664</v>
      </c>
      <c r="AB34" s="37">
        <v>1452.537</v>
      </c>
      <c r="AC34" s="37">
        <v>1133.229</v>
      </c>
      <c r="AD34" s="37">
        <v>926.55</v>
      </c>
      <c r="AE34" s="37">
        <v>1075.4100000000001</v>
      </c>
      <c r="AF34" s="37">
        <v>1090.8320000000001</v>
      </c>
      <c r="AG34" s="37">
        <v>1034.7829999999999</v>
      </c>
      <c r="AH34" s="37">
        <v>943.88</v>
      </c>
      <c r="AI34" s="37">
        <v>1211.9369999999999</v>
      </c>
      <c r="AJ34" s="37">
        <v>1329.9079999999999</v>
      </c>
      <c r="AK34" s="37">
        <v>1540.7080000000001</v>
      </c>
      <c r="AL34" s="37">
        <v>1494.489</v>
      </c>
      <c r="AM34" s="37">
        <v>1758.6797454521959</v>
      </c>
      <c r="AN34" s="37">
        <v>1985.2488047324164</v>
      </c>
      <c r="AO34" s="37">
        <v>1956.9858538628275</v>
      </c>
      <c r="AP34" s="37">
        <v>1911.554912254011</v>
      </c>
      <c r="AQ34" s="37">
        <v>1879.7563942575048</v>
      </c>
      <c r="AR34" s="37">
        <v>1838.8007594792336</v>
      </c>
      <c r="AS34" s="37">
        <v>1782.1159674022128</v>
      </c>
      <c r="AT34" s="37">
        <v>1707.8018510483862</v>
      </c>
      <c r="AU34" s="37">
        <v>1633.4652649556026</v>
      </c>
      <c r="AV34" s="37">
        <v>1567.1284464973526</v>
      </c>
      <c r="AW34" s="37">
        <v>1509.6273705611663</v>
      </c>
    </row>
    <row r="35" spans="1:49" x14ac:dyDescent="0.35">
      <c r="A35" s="3"/>
      <c r="B35" s="54" t="s">
        <v>146</v>
      </c>
      <c r="C35" s="37"/>
      <c r="D35" s="37">
        <v>431.38799999999998</v>
      </c>
      <c r="E35" s="37">
        <v>429.351</v>
      </c>
      <c r="F35" s="37">
        <v>444.77300000000002</v>
      </c>
      <c r="G35" s="37">
        <v>399.43799999999999</v>
      </c>
      <c r="H35" s="37">
        <v>424.24900000000002</v>
      </c>
      <c r="I35" s="37">
        <v>372.28300000000002</v>
      </c>
      <c r="J35" s="37">
        <v>311.44600000000003</v>
      </c>
      <c r="K35" s="37">
        <v>399.58300000000003</v>
      </c>
      <c r="L35" s="37">
        <v>386.428</v>
      </c>
      <c r="M35" s="37">
        <v>486.089</v>
      </c>
      <c r="N35" s="37">
        <v>466.39299999999997</v>
      </c>
      <c r="O35" s="37">
        <v>585.74199999999996</v>
      </c>
      <c r="P35" s="37">
        <v>612.17999999999995</v>
      </c>
      <c r="Q35" s="37">
        <v>690.90499999999997</v>
      </c>
      <c r="R35" s="37">
        <v>738.97500000000002</v>
      </c>
      <c r="S35" s="37">
        <v>799.08299999999997</v>
      </c>
      <c r="T35" s="37">
        <v>720.71400000000006</v>
      </c>
      <c r="U35" s="37">
        <v>775.68</v>
      </c>
      <c r="V35" s="37">
        <v>701.43100000000004</v>
      </c>
      <c r="W35" s="37">
        <v>609.1</v>
      </c>
      <c r="X35" s="37">
        <v>730.43600000000004</v>
      </c>
      <c r="Y35" s="37">
        <v>902.16800000000001</v>
      </c>
      <c r="Z35" s="37">
        <v>875.85599999999999</v>
      </c>
      <c r="AA35" s="37">
        <v>1043.1980000000001</v>
      </c>
      <c r="AB35" s="37">
        <v>1366.5450000000001</v>
      </c>
      <c r="AC35" s="37">
        <v>1068.992</v>
      </c>
      <c r="AD35" s="37">
        <v>876.54</v>
      </c>
      <c r="AE35" s="37">
        <v>1018.5839999999999</v>
      </c>
      <c r="AF35" s="37">
        <v>1039.866</v>
      </c>
      <c r="AG35" s="37">
        <v>983.42499999999995</v>
      </c>
      <c r="AH35" s="37">
        <v>897.04700000000003</v>
      </c>
      <c r="AI35" s="37">
        <v>1148.877</v>
      </c>
      <c r="AJ35" s="37">
        <v>1269.098</v>
      </c>
      <c r="AK35" s="37">
        <v>1475.7729999999999</v>
      </c>
      <c r="AL35" s="37">
        <v>1477.3430000000001</v>
      </c>
      <c r="AM35" s="37">
        <v>1683.9725693664593</v>
      </c>
      <c r="AN35" s="37">
        <v>1908.8835911511524</v>
      </c>
      <c r="AO35" s="37">
        <v>1882.3432305625624</v>
      </c>
      <c r="AP35" s="37">
        <v>1836.3553979173698</v>
      </c>
      <c r="AQ35" s="37">
        <v>1803.3026516523357</v>
      </c>
      <c r="AR35" s="37">
        <v>1761.2712916729977</v>
      </c>
      <c r="AS35" s="37">
        <v>1703.0749387354126</v>
      </c>
      <c r="AT35" s="37">
        <v>1626.7100730129573</v>
      </c>
      <c r="AU35" s="37">
        <v>1549.9480073815173</v>
      </c>
      <c r="AV35" s="37">
        <v>1480.8241292780829</v>
      </c>
      <c r="AW35" s="37">
        <v>1419.4414649442524</v>
      </c>
    </row>
    <row r="36" spans="1:49" x14ac:dyDescent="0.35">
      <c r="A36" s="3"/>
      <c r="B36" s="54" t="s">
        <v>147</v>
      </c>
      <c r="C36" s="37"/>
      <c r="D36" s="37">
        <v>45.247</v>
      </c>
      <c r="E36" s="37">
        <v>39.545999999999999</v>
      </c>
      <c r="F36" s="37">
        <v>39.533000000000001</v>
      </c>
      <c r="G36" s="37">
        <v>43.951999999999998</v>
      </c>
      <c r="H36" s="37">
        <v>38.612000000000002</v>
      </c>
      <c r="I36" s="37">
        <v>38.159999999999997</v>
      </c>
      <c r="J36" s="37">
        <v>47.343000000000004</v>
      </c>
      <c r="K36" s="37">
        <v>36.186</v>
      </c>
      <c r="L36" s="37">
        <v>35.558</v>
      </c>
      <c r="M36" s="37">
        <v>35.968000000000004</v>
      </c>
      <c r="N36" s="37">
        <v>47.890999999999998</v>
      </c>
      <c r="O36" s="37">
        <v>47.917000000000002</v>
      </c>
      <c r="P36" s="37">
        <v>32.704000000000001</v>
      </c>
      <c r="Q36" s="37">
        <v>28.666</v>
      </c>
      <c r="R36" s="37">
        <v>42.165999999999997</v>
      </c>
      <c r="S36" s="37">
        <v>47.039000000000001</v>
      </c>
      <c r="T36" s="37">
        <v>40.49</v>
      </c>
      <c r="U36" s="37">
        <v>39.505000000000003</v>
      </c>
      <c r="V36" s="37">
        <v>39.709000000000003</v>
      </c>
      <c r="W36" s="37">
        <v>43.844999999999999</v>
      </c>
      <c r="X36" s="37">
        <v>54.47</v>
      </c>
      <c r="Y36" s="37">
        <v>57.02</v>
      </c>
      <c r="Z36" s="37">
        <v>53.667000000000002</v>
      </c>
      <c r="AA36" s="37">
        <v>58.466000000000001</v>
      </c>
      <c r="AB36" s="37">
        <v>85.992000000000004</v>
      </c>
      <c r="AC36" s="37">
        <v>64.236999999999995</v>
      </c>
      <c r="AD36" s="37">
        <v>50.01</v>
      </c>
      <c r="AE36" s="37">
        <v>56.826000000000001</v>
      </c>
      <c r="AF36" s="37">
        <v>50.966000000000001</v>
      </c>
      <c r="AG36" s="37">
        <v>51.357999999999997</v>
      </c>
      <c r="AH36" s="37">
        <v>46.832999999999998</v>
      </c>
      <c r="AI36" s="37">
        <v>63.06</v>
      </c>
      <c r="AJ36" s="37">
        <v>60.81</v>
      </c>
      <c r="AK36" s="37">
        <v>64.935000000000002</v>
      </c>
      <c r="AL36" s="37">
        <v>17.146000000000001</v>
      </c>
      <c r="AM36" s="37">
        <v>74.707176085736506</v>
      </c>
      <c r="AN36" s="37">
        <v>76.365213581264058</v>
      </c>
      <c r="AO36" s="37">
        <v>74.642623300265043</v>
      </c>
      <c r="AP36" s="37">
        <v>75.199514336641244</v>
      </c>
      <c r="AQ36" s="37">
        <v>76.453742605169069</v>
      </c>
      <c r="AR36" s="37">
        <v>77.529467806235886</v>
      </c>
      <c r="AS36" s="37">
        <v>79.041028666800202</v>
      </c>
      <c r="AT36" s="37">
        <v>81.091778035428845</v>
      </c>
      <c r="AU36" s="37">
        <v>83.517257574085264</v>
      </c>
      <c r="AV36" s="37">
        <v>86.304317219269763</v>
      </c>
      <c r="AW36" s="37">
        <v>89.185905616914013</v>
      </c>
    </row>
    <row r="37" spans="1:49" x14ac:dyDescent="0.35">
      <c r="A37" s="3"/>
      <c r="B37" s="38" t="s">
        <v>148</v>
      </c>
      <c r="C37" s="37"/>
      <c r="D37" s="37">
        <v>130.625</v>
      </c>
      <c r="E37" s="37">
        <v>114.69499999999999</v>
      </c>
      <c r="F37" s="37">
        <v>118.08</v>
      </c>
      <c r="G37" s="37">
        <v>107.4</v>
      </c>
      <c r="H37" s="37">
        <v>102.48</v>
      </c>
      <c r="I37" s="37">
        <v>96.524000000000001</v>
      </c>
      <c r="J37" s="37">
        <v>107.545</v>
      </c>
      <c r="K37" s="37">
        <v>86.304000000000002</v>
      </c>
      <c r="L37" s="37">
        <v>98.67</v>
      </c>
      <c r="M37" s="37">
        <v>89.231999999999999</v>
      </c>
      <c r="N37" s="37">
        <v>76.275000000000006</v>
      </c>
      <c r="O37" s="37">
        <v>89.744</v>
      </c>
      <c r="P37" s="37">
        <v>68.676000000000002</v>
      </c>
      <c r="Q37" s="37">
        <v>59.658000000000001</v>
      </c>
      <c r="R37" s="37">
        <v>74.001999999999995</v>
      </c>
      <c r="S37" s="37">
        <v>68.55</v>
      </c>
      <c r="T37" s="37">
        <v>57.375</v>
      </c>
      <c r="U37" s="37">
        <v>80.105000000000004</v>
      </c>
      <c r="V37" s="37">
        <v>75.295000000000002</v>
      </c>
      <c r="W37" s="37">
        <v>49.01</v>
      </c>
      <c r="X37" s="37">
        <v>59.466000000000001</v>
      </c>
      <c r="Y37" s="37">
        <v>67.2</v>
      </c>
      <c r="Z37" s="37">
        <v>64.260000000000005</v>
      </c>
      <c r="AA37" s="37">
        <v>66.465999999999994</v>
      </c>
      <c r="AB37" s="37">
        <v>75.048000000000002</v>
      </c>
      <c r="AC37" s="37">
        <v>55.917000000000002</v>
      </c>
      <c r="AD37" s="37">
        <v>54.917999999999999</v>
      </c>
      <c r="AE37" s="37">
        <v>59.84</v>
      </c>
      <c r="AF37" s="37">
        <v>53.622</v>
      </c>
      <c r="AG37" s="37">
        <v>62.594999999999999</v>
      </c>
      <c r="AH37" s="37">
        <v>64.277000000000001</v>
      </c>
      <c r="AI37" s="37">
        <v>63.69</v>
      </c>
      <c r="AJ37" s="37">
        <v>80.384</v>
      </c>
      <c r="AK37" s="37">
        <v>51.603999999999999</v>
      </c>
      <c r="AL37" s="37">
        <v>51.968000000000004</v>
      </c>
      <c r="AM37" s="37">
        <v>57.561662293338692</v>
      </c>
      <c r="AN37" s="37">
        <v>53.220669039356039</v>
      </c>
      <c r="AO37" s="37">
        <v>54.1727697666823</v>
      </c>
      <c r="AP37" s="37">
        <v>55.6491678879311</v>
      </c>
      <c r="AQ37" s="37">
        <v>57.245448082309906</v>
      </c>
      <c r="AR37" s="37">
        <v>58.779470771386691</v>
      </c>
      <c r="AS37" s="37">
        <v>60.208378418890355</v>
      </c>
      <c r="AT37" s="37">
        <v>61.481838853004824</v>
      </c>
      <c r="AU37" s="37">
        <v>62.924417373100205</v>
      </c>
      <c r="AV37" s="37">
        <v>64.281836138481054</v>
      </c>
      <c r="AW37" s="37">
        <v>65.583734906385843</v>
      </c>
    </row>
    <row r="38" spans="1:49" x14ac:dyDescent="0.35">
      <c r="A38" s="3"/>
      <c r="B38" s="38" t="s">
        <v>149</v>
      </c>
      <c r="C38" s="37"/>
      <c r="D38" s="37">
        <v>11.95</v>
      </c>
      <c r="E38" s="37">
        <v>12.11</v>
      </c>
      <c r="F38" s="37">
        <v>10.952999999999999</v>
      </c>
      <c r="G38" s="37">
        <v>10.805</v>
      </c>
      <c r="H38" s="37">
        <v>11.715999999999999</v>
      </c>
      <c r="I38" s="37">
        <v>15.75</v>
      </c>
      <c r="J38" s="37">
        <v>25.052</v>
      </c>
      <c r="K38" s="37">
        <v>25.303000000000001</v>
      </c>
      <c r="L38" s="37">
        <v>17.279</v>
      </c>
      <c r="M38" s="37">
        <v>17.815999999999999</v>
      </c>
      <c r="N38" s="37">
        <v>18.757999999999999</v>
      </c>
      <c r="O38" s="37">
        <v>17.599</v>
      </c>
      <c r="P38" s="37">
        <v>18.834</v>
      </c>
      <c r="Q38" s="37">
        <v>15.242000000000001</v>
      </c>
      <c r="R38" s="37">
        <v>13.973000000000001</v>
      </c>
      <c r="S38" s="37">
        <v>12.738</v>
      </c>
      <c r="T38" s="37">
        <v>18.613</v>
      </c>
      <c r="U38" s="37">
        <v>23.747</v>
      </c>
      <c r="V38" s="37">
        <v>14.688000000000001</v>
      </c>
      <c r="W38" s="37">
        <v>11.56</v>
      </c>
      <c r="X38" s="37">
        <v>13.313000000000001</v>
      </c>
      <c r="Y38" s="37">
        <v>14.976000000000001</v>
      </c>
      <c r="Z38" s="37">
        <v>16.454999999999998</v>
      </c>
      <c r="AA38" s="37">
        <v>14.951000000000001</v>
      </c>
      <c r="AB38" s="37">
        <v>20.510999999999999</v>
      </c>
      <c r="AC38" s="37">
        <v>30.262</v>
      </c>
      <c r="AD38" s="37">
        <v>14.279</v>
      </c>
      <c r="AE38" s="37">
        <v>14.901999999999999</v>
      </c>
      <c r="AF38" s="37">
        <v>21.960999999999999</v>
      </c>
      <c r="AG38" s="37">
        <v>14.941000000000001</v>
      </c>
      <c r="AH38" s="37">
        <v>18.247</v>
      </c>
      <c r="AI38" s="37">
        <v>16.838999999999999</v>
      </c>
      <c r="AJ38" s="37">
        <v>41.555</v>
      </c>
      <c r="AK38" s="37">
        <v>39.439</v>
      </c>
      <c r="AL38" s="37">
        <v>44.265000000000001</v>
      </c>
      <c r="AM38" s="37">
        <v>54.860746742883123</v>
      </c>
      <c r="AN38" s="37">
        <v>22.767692771979007</v>
      </c>
      <c r="AO38" s="37">
        <v>23.203678730461327</v>
      </c>
      <c r="AP38" s="37">
        <v>24.524806761916206</v>
      </c>
      <c r="AQ38" s="37">
        <v>24.478112369953323</v>
      </c>
      <c r="AR38" s="37">
        <v>24.351085718434692</v>
      </c>
      <c r="AS38" s="37">
        <v>24.341064415891388</v>
      </c>
      <c r="AT38" s="37">
        <v>24.403947642331783</v>
      </c>
      <c r="AU38" s="37">
        <v>24.539210532619798</v>
      </c>
      <c r="AV38" s="37">
        <v>24.699533352173866</v>
      </c>
      <c r="AW38" s="37">
        <v>25.731970325567236</v>
      </c>
    </row>
    <row r="39" spans="1:49" x14ac:dyDescent="0.35">
      <c r="A39" s="3"/>
      <c r="B39" s="54" t="s">
        <v>150</v>
      </c>
      <c r="C39" s="37"/>
      <c r="D39" s="37">
        <v>2.3460000000000001</v>
      </c>
      <c r="E39" s="37">
        <v>1.8</v>
      </c>
      <c r="F39" s="37">
        <v>1.4010000000000002</v>
      </c>
      <c r="G39" s="37">
        <v>2.7839999999999998</v>
      </c>
      <c r="H39" s="37">
        <v>1.5299999999999998</v>
      </c>
      <c r="I39" s="37">
        <v>1.504</v>
      </c>
      <c r="J39" s="37">
        <v>2.681</v>
      </c>
      <c r="K39" s="37">
        <v>0</v>
      </c>
      <c r="L39" s="37">
        <v>0</v>
      </c>
      <c r="M39" s="37">
        <v>0</v>
      </c>
      <c r="N39" s="37">
        <v>0</v>
      </c>
      <c r="O39" s="37">
        <v>0</v>
      </c>
      <c r="P39" s="37">
        <v>0</v>
      </c>
      <c r="Q39" s="37">
        <v>0</v>
      </c>
      <c r="R39" s="37">
        <v>0</v>
      </c>
      <c r="S39" s="37">
        <v>0</v>
      </c>
      <c r="T39" s="37">
        <v>0</v>
      </c>
      <c r="U39" s="37">
        <v>0</v>
      </c>
      <c r="V39" s="37">
        <v>10.397</v>
      </c>
      <c r="W39" s="37">
        <v>7.4</v>
      </c>
      <c r="X39" s="37">
        <v>8.1229999999999993</v>
      </c>
      <c r="Y39" s="37">
        <v>9.1989999999999998</v>
      </c>
      <c r="Z39" s="37">
        <v>10.738</v>
      </c>
      <c r="AA39" s="37">
        <v>10.478999999999999</v>
      </c>
      <c r="AB39" s="37">
        <v>15.814</v>
      </c>
      <c r="AC39" s="37">
        <v>25.324000000000002</v>
      </c>
      <c r="AD39" s="37">
        <v>9.3420000000000005</v>
      </c>
      <c r="AE39" s="37">
        <v>11.083</v>
      </c>
      <c r="AF39" s="37">
        <v>18.966000000000001</v>
      </c>
      <c r="AG39" s="37">
        <v>11.89</v>
      </c>
      <c r="AH39" s="37">
        <v>15.193</v>
      </c>
      <c r="AI39" s="37">
        <v>13.464</v>
      </c>
      <c r="AJ39" s="37">
        <v>37.811</v>
      </c>
      <c r="AK39" s="37">
        <v>36.045999999999999</v>
      </c>
      <c r="AL39" s="37">
        <v>42.423999999999999</v>
      </c>
      <c r="AM39" s="37">
        <v>52.305670735730779</v>
      </c>
      <c r="AN39" s="37">
        <v>20.187511353538355</v>
      </c>
      <c r="AO39" s="37">
        <v>20.809669447788679</v>
      </c>
      <c r="AP39" s="37">
        <v>22.249236258608125</v>
      </c>
      <c r="AQ39" s="37">
        <v>22.29439423408531</v>
      </c>
      <c r="AR39" s="37">
        <v>22.260569410071472</v>
      </c>
      <c r="AS39" s="37">
        <v>22.340054100134363</v>
      </c>
      <c r="AT39" s="37">
        <v>22.481938320248428</v>
      </c>
      <c r="AU39" s="37">
        <v>22.685940394879477</v>
      </c>
      <c r="AV39" s="37">
        <v>22.910809848447293</v>
      </c>
      <c r="AW39" s="37">
        <v>23.008669559823446</v>
      </c>
    </row>
    <row r="40" spans="1:49" x14ac:dyDescent="0.35">
      <c r="A40" s="3"/>
      <c r="B40" s="54" t="s">
        <v>151</v>
      </c>
      <c r="C40" s="37"/>
      <c r="D40" s="37">
        <v>8.5009999999999994</v>
      </c>
      <c r="E40" s="37">
        <v>9.4209999999999994</v>
      </c>
      <c r="F40" s="37">
        <v>8.6189999999999998</v>
      </c>
      <c r="G40" s="37">
        <v>6.843</v>
      </c>
      <c r="H40" s="37">
        <v>9.1080000000000005</v>
      </c>
      <c r="I40" s="37">
        <v>12.863</v>
      </c>
      <c r="J40" s="37">
        <v>21.251999999999999</v>
      </c>
      <c r="K40" s="37">
        <v>22.611999999999998</v>
      </c>
      <c r="L40" s="37">
        <v>14.553000000000001</v>
      </c>
      <c r="M40" s="37">
        <v>15.435</v>
      </c>
      <c r="N40" s="37">
        <v>16.690000000000001</v>
      </c>
      <c r="O40" s="37">
        <v>14.728</v>
      </c>
      <c r="P40" s="37">
        <v>16.364999999999998</v>
      </c>
      <c r="Q40" s="37">
        <v>11.846</v>
      </c>
      <c r="R40" s="37">
        <v>10.52</v>
      </c>
      <c r="S40" s="37">
        <v>11.988</v>
      </c>
      <c r="T40" s="37">
        <v>17.914999999999999</v>
      </c>
      <c r="U40" s="37">
        <v>23.056000000000001</v>
      </c>
      <c r="V40" s="37">
        <v>4.2880000000000003</v>
      </c>
      <c r="W40" s="37">
        <v>4.157</v>
      </c>
      <c r="X40" s="37">
        <v>5.1859999999999999</v>
      </c>
      <c r="Y40" s="37">
        <v>5.774</v>
      </c>
      <c r="Z40" s="37">
        <v>5.7119999999999997</v>
      </c>
      <c r="AA40" s="37">
        <v>4.4660000000000002</v>
      </c>
      <c r="AB40" s="37">
        <v>4.6909999999999998</v>
      </c>
      <c r="AC40" s="37">
        <v>4.93</v>
      </c>
      <c r="AD40" s="37">
        <v>4.931</v>
      </c>
      <c r="AE40" s="37">
        <v>3.8159999999999998</v>
      </c>
      <c r="AF40" s="37">
        <v>2.992</v>
      </c>
      <c r="AG40" s="37">
        <v>3.0459999999999998</v>
      </c>
      <c r="AH40" s="37">
        <v>3.0510000000000002</v>
      </c>
      <c r="AI40" s="37">
        <v>3.3730000000000002</v>
      </c>
      <c r="AJ40" s="37">
        <v>3.7320000000000002</v>
      </c>
      <c r="AK40" s="37">
        <v>3.383</v>
      </c>
      <c r="AL40" s="37">
        <v>1.8380000000000001</v>
      </c>
      <c r="AM40" s="37">
        <v>2.5520760071523449</v>
      </c>
      <c r="AN40" s="37">
        <v>2.5771814184406514</v>
      </c>
      <c r="AO40" s="37">
        <v>2.3910092826726475</v>
      </c>
      <c r="AP40" s="37">
        <v>2.2725705033080814</v>
      </c>
      <c r="AQ40" s="37">
        <v>2.1807181358680126</v>
      </c>
      <c r="AR40" s="37">
        <v>2.0875163083632202</v>
      </c>
      <c r="AS40" s="37">
        <v>1.9980103157570241</v>
      </c>
      <c r="AT40" s="37">
        <v>1.9190093220833555</v>
      </c>
      <c r="AU40" s="37">
        <v>1.850270137740321</v>
      </c>
      <c r="AV40" s="37">
        <v>1.7857235037265708</v>
      </c>
      <c r="AW40" s="37">
        <v>1.7203007657437885</v>
      </c>
    </row>
    <row r="41" spans="1:49" x14ac:dyDescent="0.35">
      <c r="A41" s="3"/>
      <c r="B41" s="54" t="s">
        <v>152</v>
      </c>
      <c r="C41" s="37"/>
      <c r="D41" s="37">
        <v>1.1029999999999998</v>
      </c>
      <c r="E41" s="37">
        <v>0.88899999999999935</v>
      </c>
      <c r="F41" s="37">
        <v>0.93299999999999983</v>
      </c>
      <c r="G41" s="37">
        <v>1.1780000000000008</v>
      </c>
      <c r="H41" s="37">
        <v>1.0779999999999994</v>
      </c>
      <c r="I41" s="37">
        <v>1.3830000000000009</v>
      </c>
      <c r="J41" s="37">
        <v>1.1189999999999998</v>
      </c>
      <c r="K41" s="37">
        <v>2.6910000000000025</v>
      </c>
      <c r="L41" s="37">
        <v>2.7259999999999991</v>
      </c>
      <c r="M41" s="37">
        <v>2.3809999999999985</v>
      </c>
      <c r="N41" s="37">
        <v>2.0679999999999978</v>
      </c>
      <c r="O41" s="37">
        <v>2.8710000000000004</v>
      </c>
      <c r="P41" s="37">
        <v>2.4690000000000012</v>
      </c>
      <c r="Q41" s="37">
        <v>3.3960000000000008</v>
      </c>
      <c r="R41" s="37">
        <v>3.4530000000000012</v>
      </c>
      <c r="S41" s="37">
        <v>0.75</v>
      </c>
      <c r="T41" s="37">
        <v>0.6980000000000004</v>
      </c>
      <c r="U41" s="37">
        <v>0.69099999999999895</v>
      </c>
      <c r="V41" s="37">
        <v>3.0000000000001137E-3</v>
      </c>
      <c r="W41" s="37">
        <v>3.0000000000001137E-3</v>
      </c>
      <c r="X41" s="37">
        <v>4.0000000000013358E-3</v>
      </c>
      <c r="Y41" s="37">
        <v>3.00000000000189E-3</v>
      </c>
      <c r="Z41" s="37">
        <v>4.9999999999990052E-3</v>
      </c>
      <c r="AA41" s="37">
        <v>6.0000000000002274E-3</v>
      </c>
      <c r="AB41" s="37">
        <v>6.0000000000002274E-3</v>
      </c>
      <c r="AC41" s="37">
        <v>7.9999999999991189E-3</v>
      </c>
      <c r="AD41" s="37">
        <v>6.0000000000002274E-3</v>
      </c>
      <c r="AE41" s="37">
        <v>2.9999999999983373E-3</v>
      </c>
      <c r="AF41" s="37">
        <v>2.999999999996561E-3</v>
      </c>
      <c r="AG41" s="37">
        <v>5.0000000000007816E-3</v>
      </c>
      <c r="AH41" s="37">
        <v>3.0000000000001137E-3</v>
      </c>
      <c r="AI41" s="37">
        <v>1.9999999999988916E-3</v>
      </c>
      <c r="AJ41" s="37">
        <v>1.2000000000000455E-2</v>
      </c>
      <c r="AK41" s="37">
        <v>9.9999999999980105E-3</v>
      </c>
      <c r="AL41" s="37">
        <v>3.0000000000001137E-3</v>
      </c>
      <c r="AM41" s="37">
        <v>3.0000000000001137E-3</v>
      </c>
      <c r="AN41" s="37">
        <v>3.0000000000001137E-3</v>
      </c>
      <c r="AO41" s="37">
        <v>3.0000000000001137E-3</v>
      </c>
      <c r="AP41" s="37">
        <v>3.0000000000001137E-3</v>
      </c>
      <c r="AQ41" s="37">
        <v>3.0000000000001137E-3</v>
      </c>
      <c r="AR41" s="37">
        <v>3.0000000000001137E-3</v>
      </c>
      <c r="AS41" s="37">
        <v>3.0000000000001137E-3</v>
      </c>
      <c r="AT41" s="37">
        <v>3.0000000000001137E-3</v>
      </c>
      <c r="AU41" s="37">
        <v>3.0000000000001137E-3</v>
      </c>
      <c r="AV41" s="37">
        <v>3.0000000000001137E-3</v>
      </c>
      <c r="AW41" s="37">
        <v>3.0000000000001137E-3</v>
      </c>
    </row>
    <row r="42" spans="1:49" x14ac:dyDescent="0.35">
      <c r="A42" s="3"/>
      <c r="B42" s="38" t="s">
        <v>153</v>
      </c>
      <c r="C42" s="37"/>
      <c r="D42" s="37">
        <v>19.057000000000006</v>
      </c>
      <c r="E42" s="37">
        <v>22.941999999999965</v>
      </c>
      <c r="F42" s="37">
        <v>27.75399999999998</v>
      </c>
      <c r="G42" s="37">
        <v>26.54</v>
      </c>
      <c r="H42" s="37">
        <v>34.319999999999958</v>
      </c>
      <c r="I42" s="37">
        <v>43.779999999999973</v>
      </c>
      <c r="J42" s="37">
        <v>45.194999999999972</v>
      </c>
      <c r="K42" s="37">
        <v>42.009999999999962</v>
      </c>
      <c r="L42" s="37">
        <v>43.904000000000011</v>
      </c>
      <c r="M42" s="37">
        <v>36.16700000000003</v>
      </c>
      <c r="N42" s="37">
        <v>44.404000000000011</v>
      </c>
      <c r="O42" s="37">
        <v>41.399999999999935</v>
      </c>
      <c r="P42" s="37">
        <v>57.557000000000002</v>
      </c>
      <c r="Q42" s="37">
        <v>57.308000000000078</v>
      </c>
      <c r="R42" s="37">
        <v>51.470000000000056</v>
      </c>
      <c r="S42" s="37">
        <v>48.010999999999981</v>
      </c>
      <c r="T42" s="37">
        <v>45.048999999999921</v>
      </c>
      <c r="U42" s="37">
        <v>46.751999999999924</v>
      </c>
      <c r="V42" s="37">
        <v>77.57099999999997</v>
      </c>
      <c r="W42" s="37">
        <v>82.94199999999995</v>
      </c>
      <c r="X42" s="37">
        <v>100.95199999999998</v>
      </c>
      <c r="Y42" s="37">
        <v>85.03900000000003</v>
      </c>
      <c r="Z42" s="37">
        <v>94.221000000000032</v>
      </c>
      <c r="AA42" s="37">
        <v>96.849000000000075</v>
      </c>
      <c r="AB42" s="37">
        <v>112.63399999999999</v>
      </c>
      <c r="AC42" s="37">
        <v>93.196999999999974</v>
      </c>
      <c r="AD42" s="37">
        <v>97.985000000000014</v>
      </c>
      <c r="AE42" s="37">
        <v>92.515999999999806</v>
      </c>
      <c r="AF42" s="37">
        <v>102.06100000000001</v>
      </c>
      <c r="AG42" s="37">
        <v>76.741000000000042</v>
      </c>
      <c r="AH42" s="37">
        <v>89.738000000000056</v>
      </c>
      <c r="AI42" s="37">
        <v>92.353000000000065</v>
      </c>
      <c r="AJ42" s="37">
        <v>111.60200000000015</v>
      </c>
      <c r="AK42" s="37">
        <v>101.97899999999996</v>
      </c>
      <c r="AL42" s="37">
        <v>101.18800000000003</v>
      </c>
      <c r="AM42" s="37">
        <v>98.044975842084156</v>
      </c>
      <c r="AN42" s="37">
        <v>118.52285432378797</v>
      </c>
      <c r="AO42" s="37">
        <v>138.55141084007079</v>
      </c>
      <c r="AP42" s="37">
        <v>136.17434551626781</v>
      </c>
      <c r="AQ42" s="37">
        <v>132.16187345023616</v>
      </c>
      <c r="AR42" s="37">
        <v>129.34509651638564</v>
      </c>
      <c r="AS42" s="37">
        <v>125.73071447840742</v>
      </c>
      <c r="AT42" s="37">
        <v>120.73498806060392</v>
      </c>
      <c r="AU42" s="37">
        <v>114.19022004742918</v>
      </c>
      <c r="AV42" s="37">
        <v>107.64568056562008</v>
      </c>
      <c r="AW42" s="37">
        <v>101.88390335950119</v>
      </c>
    </row>
    <row r="43" spans="1:49" ht="15" thickBot="1" x14ac:dyDescent="0.4">
      <c r="A43" s="3"/>
      <c r="B43" s="32"/>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row>
    <row r="44" spans="1:49" s="3" customFormat="1" x14ac:dyDescent="0.35"/>
  </sheetData>
  <sheetProtection algorithmName="SHA-512" hashValue="0PsHGPRaIljZ14yK4Psqk1eePyzgcDOJuqjybwNOCHX+v8SrPYzKCWlaJ0T4lVOH7M7AMWSiXHJqarNUCWWJ0w==" saltValue="H1z8oMnVsGVy9eehqATh1g==" spinCount="100000" sheet="1" objects="1" scenarios="1"/>
  <hyperlinks>
    <hyperlink ref="A1" location="TOC!A1" display="TOC" xr:uid="{EC6733B9-53DD-4A71-8639-9D5C755B1C9D}"/>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F6A7B-9303-484D-AF2D-ACE1EE419235}">
  <dimension ref="A1:AW86"/>
  <sheetViews>
    <sheetView workbookViewId="0">
      <pane xSplit="3" ySplit="2" topLeftCell="D3" activePane="bottomRight" state="frozen"/>
      <selection pane="topRight" activeCell="C1" sqref="C1"/>
      <selection pane="bottomLeft" activeCell="A2" sqref="A2"/>
      <selection pane="bottomRight" activeCell="D3" sqref="D3"/>
    </sheetView>
  </sheetViews>
  <sheetFormatPr defaultRowHeight="14.5" x14ac:dyDescent="0.35"/>
  <cols>
    <col min="1" max="1" width="8"/>
    <col min="2" max="2" width="49.58203125" customWidth="1"/>
    <col min="3" max="3" width="14.75" customWidth="1"/>
    <col min="4" max="6" width="9.58203125" customWidth="1"/>
    <col min="7" max="7" width="7.9140625" customWidth="1"/>
    <col min="8" max="49" width="9.58203125" customWidth="1"/>
    <col min="51" max="54" width="8"/>
  </cols>
  <sheetData>
    <row r="1" spans="1:49" s="4" customFormat="1" x14ac:dyDescent="0.35">
      <c r="A1" s="18" t="s">
        <v>326</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s="4" customFormat="1" x14ac:dyDescent="0.35">
      <c r="B2" s="20" t="s">
        <v>330</v>
      </c>
      <c r="C2" s="21"/>
      <c r="D2" s="20">
        <v>1990</v>
      </c>
      <c r="E2" s="20">
        <v>1991</v>
      </c>
      <c r="F2" s="20">
        <v>1992</v>
      </c>
      <c r="G2" s="20">
        <v>1993</v>
      </c>
      <c r="H2" s="20">
        <v>1994</v>
      </c>
      <c r="I2" s="20">
        <v>1995</v>
      </c>
      <c r="J2" s="20">
        <v>1996</v>
      </c>
      <c r="K2" s="20">
        <v>1997</v>
      </c>
      <c r="L2" s="20">
        <v>1998</v>
      </c>
      <c r="M2" s="20">
        <v>1999</v>
      </c>
      <c r="N2" s="20">
        <v>2000</v>
      </c>
      <c r="O2" s="20">
        <v>2001</v>
      </c>
      <c r="P2" s="20">
        <v>2002</v>
      </c>
      <c r="Q2" s="20">
        <v>2003</v>
      </c>
      <c r="R2" s="20">
        <v>2004</v>
      </c>
      <c r="S2" s="20">
        <v>2005</v>
      </c>
      <c r="T2" s="20">
        <v>2006</v>
      </c>
      <c r="U2" s="20">
        <v>2007</v>
      </c>
      <c r="V2" s="20">
        <v>2008</v>
      </c>
      <c r="W2" s="20">
        <v>2009</v>
      </c>
      <c r="X2" s="20">
        <v>2010</v>
      </c>
      <c r="Y2" s="20">
        <v>2011</v>
      </c>
      <c r="Z2" s="20">
        <v>2012</v>
      </c>
      <c r="AA2" s="20">
        <v>2013</v>
      </c>
      <c r="AB2" s="20">
        <v>2014</v>
      </c>
      <c r="AC2" s="20">
        <v>2015</v>
      </c>
      <c r="AD2" s="20">
        <v>2016</v>
      </c>
      <c r="AE2" s="20">
        <v>2017</v>
      </c>
      <c r="AF2" s="20">
        <v>2018</v>
      </c>
      <c r="AG2" s="20">
        <v>2019</v>
      </c>
      <c r="AH2" s="20">
        <v>2020</v>
      </c>
      <c r="AI2" s="20">
        <v>2021</v>
      </c>
      <c r="AJ2" s="20">
        <v>2022</v>
      </c>
      <c r="AK2" s="20">
        <v>2023</v>
      </c>
      <c r="AL2" s="20">
        <v>2024</v>
      </c>
      <c r="AM2" s="20">
        <v>2025</v>
      </c>
      <c r="AN2" s="20">
        <v>2026</v>
      </c>
      <c r="AO2" s="20">
        <v>2027</v>
      </c>
      <c r="AP2" s="20">
        <v>2028</v>
      </c>
      <c r="AQ2" s="20">
        <v>2029</v>
      </c>
      <c r="AR2" s="20">
        <v>2030</v>
      </c>
      <c r="AS2" s="20">
        <v>2031</v>
      </c>
      <c r="AT2" s="20">
        <v>2032</v>
      </c>
      <c r="AU2" s="20">
        <v>2033</v>
      </c>
      <c r="AV2" s="20">
        <v>2034</v>
      </c>
      <c r="AW2" s="20">
        <v>2035</v>
      </c>
    </row>
    <row r="3" spans="1:49" s="4" customFormat="1" x14ac:dyDescent="0.35">
      <c r="A3" s="3"/>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row>
    <row r="4" spans="1:49" s="4" customFormat="1" x14ac:dyDescent="0.35">
      <c r="A4" s="3"/>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row>
    <row r="5" spans="1:49" s="4" customFormat="1" x14ac:dyDescent="0.35">
      <c r="A5" s="3"/>
      <c r="B5" s="20" t="s">
        <v>154</v>
      </c>
      <c r="C5" s="21"/>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row>
    <row r="6" spans="1:49" s="4" customFormat="1" ht="15" thickBot="1" x14ac:dyDescent="0.4">
      <c r="A6" s="3"/>
      <c r="B6" s="24"/>
      <c r="C6" s="25"/>
      <c r="D6" s="24">
        <v>1990</v>
      </c>
      <c r="E6" s="24">
        <v>1991</v>
      </c>
      <c r="F6" s="24">
        <v>1992</v>
      </c>
      <c r="G6" s="24">
        <v>1993</v>
      </c>
      <c r="H6" s="24">
        <v>1994</v>
      </c>
      <c r="I6" s="24">
        <v>1995</v>
      </c>
      <c r="J6" s="24">
        <v>1996</v>
      </c>
      <c r="K6" s="24">
        <v>1997</v>
      </c>
      <c r="L6" s="24">
        <v>1998</v>
      </c>
      <c r="M6" s="24">
        <v>1999</v>
      </c>
      <c r="N6" s="24">
        <v>2000</v>
      </c>
      <c r="O6" s="24">
        <v>2001</v>
      </c>
      <c r="P6" s="24">
        <v>2002</v>
      </c>
      <c r="Q6" s="24">
        <v>2003</v>
      </c>
      <c r="R6" s="24">
        <v>2004</v>
      </c>
      <c r="S6" s="24">
        <v>2005</v>
      </c>
      <c r="T6" s="24">
        <v>2006</v>
      </c>
      <c r="U6" s="24">
        <v>2007</v>
      </c>
      <c r="V6" s="24">
        <v>2008</v>
      </c>
      <c r="W6" s="24">
        <v>2009</v>
      </c>
      <c r="X6" s="24">
        <v>2010</v>
      </c>
      <c r="Y6" s="24">
        <v>2011</v>
      </c>
      <c r="Z6" s="24">
        <v>2012</v>
      </c>
      <c r="AA6" s="24">
        <v>2013</v>
      </c>
      <c r="AB6" s="24">
        <v>2014</v>
      </c>
      <c r="AC6" s="24">
        <v>2015</v>
      </c>
      <c r="AD6" s="24">
        <v>2016</v>
      </c>
      <c r="AE6" s="24">
        <v>2017</v>
      </c>
      <c r="AF6" s="24">
        <v>2018</v>
      </c>
      <c r="AG6" s="24">
        <v>2019</v>
      </c>
      <c r="AH6" s="24">
        <v>2020</v>
      </c>
      <c r="AI6" s="24">
        <v>2021</v>
      </c>
      <c r="AJ6" s="24">
        <v>2022</v>
      </c>
      <c r="AK6" s="24">
        <v>2023</v>
      </c>
      <c r="AL6" s="24">
        <v>2024</v>
      </c>
      <c r="AM6" s="24">
        <v>2025</v>
      </c>
      <c r="AN6" s="24">
        <v>2026</v>
      </c>
      <c r="AO6" s="24">
        <v>2027</v>
      </c>
      <c r="AP6" s="24">
        <v>2028</v>
      </c>
      <c r="AQ6" s="24">
        <v>2029</v>
      </c>
      <c r="AR6" s="24">
        <v>2030</v>
      </c>
      <c r="AS6" s="24">
        <v>2031</v>
      </c>
      <c r="AT6" s="24">
        <v>2032</v>
      </c>
      <c r="AU6" s="24">
        <v>2033</v>
      </c>
      <c r="AV6" s="24">
        <v>2034</v>
      </c>
      <c r="AW6" s="24">
        <v>2035</v>
      </c>
    </row>
    <row r="7" spans="1:49" s="4" customFormat="1" x14ac:dyDescent="0.35">
      <c r="A7" s="3"/>
      <c r="B7" s="35" t="s">
        <v>124</v>
      </c>
      <c r="C7" s="36"/>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row>
    <row r="8" spans="1:49" s="4" customFormat="1" x14ac:dyDescent="0.35">
      <c r="A8" s="3"/>
      <c r="B8" s="52" t="s">
        <v>155</v>
      </c>
      <c r="C8" s="55"/>
      <c r="D8" s="40">
        <v>545.37800000000004</v>
      </c>
      <c r="E8" s="40">
        <v>533.85299999999995</v>
      </c>
      <c r="F8" s="40">
        <v>443.15600000000001</v>
      </c>
      <c r="G8" s="40">
        <v>564.53099999999995</v>
      </c>
      <c r="H8" s="40">
        <v>457.31700000000001</v>
      </c>
      <c r="I8" s="40">
        <v>296.21499999999997</v>
      </c>
      <c r="J8" s="40">
        <v>353.41699999999997</v>
      </c>
      <c r="K8" s="40">
        <v>361.47800000000001</v>
      </c>
      <c r="L8" s="40">
        <v>608.76599999999996</v>
      </c>
      <c r="M8" s="40">
        <v>975.58299999999997</v>
      </c>
      <c r="N8" s="40">
        <v>1178.0360000000001</v>
      </c>
      <c r="O8" s="40">
        <v>944.71</v>
      </c>
      <c r="P8" s="40">
        <v>383.52800000000002</v>
      </c>
      <c r="Q8" s="40">
        <v>652.15200000000004</v>
      </c>
      <c r="R8" s="40">
        <v>466.95499999999998</v>
      </c>
      <c r="S8" s="40">
        <v>832.50599999999997</v>
      </c>
      <c r="T8" s="40">
        <v>453.14</v>
      </c>
      <c r="U8" s="40">
        <v>392.68299999999999</v>
      </c>
      <c r="V8" s="40">
        <v>510.54599999999999</v>
      </c>
      <c r="W8" s="40">
        <v>441.78899999999999</v>
      </c>
      <c r="X8" s="40">
        <v>844.78800000000001</v>
      </c>
      <c r="Y8" s="40">
        <v>460.80500000000001</v>
      </c>
      <c r="Z8" s="40">
        <v>409.09399999999999</v>
      </c>
      <c r="AA8" s="40">
        <v>600.75699999999995</v>
      </c>
      <c r="AB8" s="40">
        <v>217.24199999999999</v>
      </c>
      <c r="AC8" s="40">
        <v>363.03899999999999</v>
      </c>
      <c r="AD8" s="40">
        <v>622.04700000000003</v>
      </c>
      <c r="AE8" s="40">
        <v>588.38199999999995</v>
      </c>
      <c r="AF8" s="40">
        <v>738.97500000000002</v>
      </c>
      <c r="AG8" s="40">
        <v>1056.1320000000001</v>
      </c>
      <c r="AH8" s="40">
        <v>1760.3130000000001</v>
      </c>
      <c r="AI8" s="40">
        <v>1450.2280000000001</v>
      </c>
      <c r="AJ8" s="40">
        <v>1458.55</v>
      </c>
      <c r="AK8" s="40">
        <v>313.07799999999997</v>
      </c>
      <c r="AL8" s="40">
        <v>293.98399999999998</v>
      </c>
      <c r="AM8" s="40">
        <v>1459.3827637132681</v>
      </c>
      <c r="AN8" s="40">
        <v>3045.0133987065574</v>
      </c>
      <c r="AO8" s="40">
        <v>1686.617624219956</v>
      </c>
      <c r="AP8" s="40">
        <v>1273.4739106312502</v>
      </c>
      <c r="AQ8" s="40">
        <v>1179.7005471315224</v>
      </c>
      <c r="AR8" s="40">
        <v>1226.8047563577136</v>
      </c>
      <c r="AS8" s="40">
        <v>1328.3182695216015</v>
      </c>
      <c r="AT8" s="40">
        <v>1345.3430992263086</v>
      </c>
      <c r="AU8" s="40">
        <v>1326.0283430863731</v>
      </c>
      <c r="AV8" s="40">
        <v>1307.583652136645</v>
      </c>
      <c r="AW8" s="40">
        <v>1342.773628750517</v>
      </c>
    </row>
    <row r="9" spans="1:49" s="4" customFormat="1" x14ac:dyDescent="0.35">
      <c r="A9" s="3"/>
      <c r="B9" s="35"/>
      <c r="C9" s="55"/>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row>
    <row r="10" spans="1:49" s="4" customFormat="1" x14ac:dyDescent="0.35">
      <c r="A10" s="3"/>
      <c r="B10" s="3" t="s">
        <v>156</v>
      </c>
      <c r="C10" s="55"/>
      <c r="D10" s="40">
        <v>0</v>
      </c>
      <c r="E10" s="40">
        <v>0</v>
      </c>
      <c r="F10" s="40">
        <v>0</v>
      </c>
      <c r="G10" s="40">
        <v>0</v>
      </c>
      <c r="H10" s="40">
        <v>0</v>
      </c>
      <c r="I10" s="40">
        <v>0</v>
      </c>
      <c r="J10" s="40">
        <v>0</v>
      </c>
      <c r="K10" s="40">
        <v>0</v>
      </c>
      <c r="L10" s="40">
        <v>0</v>
      </c>
      <c r="M10" s="40">
        <v>0</v>
      </c>
      <c r="N10" s="40">
        <v>0</v>
      </c>
      <c r="O10" s="40">
        <v>0</v>
      </c>
      <c r="P10" s="40">
        <v>0</v>
      </c>
      <c r="Q10" s="40">
        <v>0</v>
      </c>
      <c r="R10" s="40">
        <v>0</v>
      </c>
      <c r="S10" s="40">
        <v>0</v>
      </c>
      <c r="T10" s="40">
        <v>0</v>
      </c>
      <c r="U10" s="40">
        <v>0</v>
      </c>
      <c r="V10" s="40">
        <v>0</v>
      </c>
      <c r="W10" s="40">
        <v>0</v>
      </c>
      <c r="X10" s="40">
        <v>0</v>
      </c>
      <c r="Y10" s="40">
        <v>0</v>
      </c>
      <c r="Z10" s="40">
        <v>0</v>
      </c>
      <c r="AA10" s="40">
        <v>0</v>
      </c>
      <c r="AB10" s="40">
        <v>0</v>
      </c>
      <c r="AC10" s="40">
        <v>50.256999999999998</v>
      </c>
      <c r="AD10" s="40">
        <v>120.157</v>
      </c>
      <c r="AE10" s="40">
        <v>178.982</v>
      </c>
      <c r="AF10" s="40">
        <v>131.953</v>
      </c>
      <c r="AG10" s="40">
        <v>124.113</v>
      </c>
      <c r="AH10" s="40">
        <v>387.68200000000002</v>
      </c>
      <c r="AI10" s="40">
        <v>184.04900000000001</v>
      </c>
      <c r="AJ10" s="40">
        <v>0.34200000000000003</v>
      </c>
      <c r="AK10" s="40">
        <v>2.5999999999999999E-2</v>
      </c>
      <c r="AL10" s="40">
        <v>0.01</v>
      </c>
      <c r="AM10" s="40">
        <v>0.01</v>
      </c>
      <c r="AN10" s="40">
        <v>577.27194097040535</v>
      </c>
      <c r="AO10" s="40">
        <v>478.51584936442788</v>
      </c>
      <c r="AP10" s="40">
        <v>350.8475290151153</v>
      </c>
      <c r="AQ10" s="40">
        <v>313.30934241468572</v>
      </c>
      <c r="AR10" s="40">
        <v>348.20695809386666</v>
      </c>
      <c r="AS10" s="40">
        <v>362.27394998995783</v>
      </c>
      <c r="AT10" s="40">
        <v>387.44295668934177</v>
      </c>
      <c r="AU10" s="40">
        <v>393.10442704202831</v>
      </c>
      <c r="AV10" s="40">
        <v>395.48923452316382</v>
      </c>
      <c r="AW10" s="40">
        <v>432.25889997665536</v>
      </c>
    </row>
    <row r="11" spans="1:49" s="4" customFormat="1" x14ac:dyDescent="0.35">
      <c r="A11" s="3"/>
      <c r="B11" s="3" t="s">
        <v>157</v>
      </c>
      <c r="C11" s="55"/>
      <c r="D11" s="40">
        <v>0</v>
      </c>
      <c r="E11" s="40">
        <v>0</v>
      </c>
      <c r="F11" s="40">
        <v>0</v>
      </c>
      <c r="G11" s="40">
        <v>0</v>
      </c>
      <c r="H11" s="40">
        <v>0</v>
      </c>
      <c r="I11" s="40">
        <v>0</v>
      </c>
      <c r="J11" s="40">
        <v>0</v>
      </c>
      <c r="K11" s="40">
        <v>0</v>
      </c>
      <c r="L11" s="40">
        <v>0</v>
      </c>
      <c r="M11" s="40">
        <v>0</v>
      </c>
      <c r="N11" s="40">
        <v>0</v>
      </c>
      <c r="O11" s="40">
        <v>0</v>
      </c>
      <c r="P11" s="40">
        <v>0</v>
      </c>
      <c r="Q11" s="40">
        <v>0</v>
      </c>
      <c r="R11" s="40">
        <v>0</v>
      </c>
      <c r="S11" s="40">
        <v>0</v>
      </c>
      <c r="T11" s="40">
        <v>0</v>
      </c>
      <c r="U11" s="40">
        <v>0</v>
      </c>
      <c r="V11" s="40">
        <v>0</v>
      </c>
      <c r="W11" s="40">
        <v>0</v>
      </c>
      <c r="X11" s="40">
        <v>0</v>
      </c>
      <c r="Y11" s="40">
        <v>0</v>
      </c>
      <c r="Z11" s="40">
        <v>0</v>
      </c>
      <c r="AA11" s="40">
        <v>0</v>
      </c>
      <c r="AB11" s="40">
        <v>0</v>
      </c>
      <c r="AC11" s="40">
        <v>137.81299999999999</v>
      </c>
      <c r="AD11" s="40">
        <v>340.71</v>
      </c>
      <c r="AE11" s="40">
        <v>189.542</v>
      </c>
      <c r="AF11" s="40">
        <v>153.06899999999999</v>
      </c>
      <c r="AG11" s="40">
        <v>28.972000000000001</v>
      </c>
      <c r="AH11" s="40">
        <v>82.697000000000003</v>
      </c>
      <c r="AI11" s="40">
        <v>13.696</v>
      </c>
      <c r="AJ11" s="40">
        <v>40.151000000000003</v>
      </c>
      <c r="AK11" s="40">
        <v>0.82399999999999995</v>
      </c>
      <c r="AL11" s="40">
        <v>0.999</v>
      </c>
      <c r="AM11" s="40">
        <v>54.832983478610728</v>
      </c>
      <c r="AN11" s="40">
        <v>212.28497132868148</v>
      </c>
      <c r="AO11" s="40">
        <v>208.2900034024839</v>
      </c>
      <c r="AP11" s="40">
        <v>248.6798473834221</v>
      </c>
      <c r="AQ11" s="40">
        <v>165.07706318533513</v>
      </c>
      <c r="AR11" s="40">
        <v>117.47075342480544</v>
      </c>
      <c r="AS11" s="40">
        <v>110.15376823582932</v>
      </c>
      <c r="AT11" s="40">
        <v>90.710828434326658</v>
      </c>
      <c r="AU11" s="40">
        <v>88.327475165387639</v>
      </c>
      <c r="AV11" s="40">
        <v>87.232052017390245</v>
      </c>
      <c r="AW11" s="40">
        <v>86.898092064726228</v>
      </c>
    </row>
    <row r="12" spans="1:49" s="4" customFormat="1" x14ac:dyDescent="0.35">
      <c r="A12" s="3"/>
      <c r="B12" s="3" t="s">
        <v>158</v>
      </c>
      <c r="C12" s="55"/>
      <c r="D12" s="40">
        <v>0</v>
      </c>
      <c r="E12" s="40">
        <v>0</v>
      </c>
      <c r="F12" s="40">
        <v>0</v>
      </c>
      <c r="G12" s="40">
        <v>0</v>
      </c>
      <c r="H12" s="40">
        <v>0</v>
      </c>
      <c r="I12" s="40">
        <v>7.0000000000000001E-3</v>
      </c>
      <c r="J12" s="40">
        <v>-3.0000000000000001E-3</v>
      </c>
      <c r="K12" s="40">
        <v>0</v>
      </c>
      <c r="L12" s="40">
        <v>91.328999999999994</v>
      </c>
      <c r="M12" s="40">
        <v>236.30500000000001</v>
      </c>
      <c r="N12" s="40">
        <v>411.89400000000001</v>
      </c>
      <c r="O12" s="40">
        <v>199.61799999999999</v>
      </c>
      <c r="P12" s="40">
        <v>9.2189999999999994</v>
      </c>
      <c r="Q12" s="40">
        <v>14.462</v>
      </c>
      <c r="R12" s="40">
        <v>102.869</v>
      </c>
      <c r="S12" s="40">
        <v>132.494</v>
      </c>
      <c r="T12" s="40">
        <v>56.2</v>
      </c>
      <c r="U12" s="40">
        <v>1.833</v>
      </c>
      <c r="V12" s="40">
        <v>7.1999999999999995E-2</v>
      </c>
      <c r="W12" s="40">
        <v>83.415000000000006</v>
      </c>
      <c r="X12" s="40">
        <v>78.840999999999994</v>
      </c>
      <c r="Y12" s="40">
        <v>2.8460000000000001</v>
      </c>
      <c r="Z12" s="40">
        <v>-0.36</v>
      </c>
      <c r="AA12" s="40">
        <v>-5.7000000000000002E-2</v>
      </c>
      <c r="AB12" s="40">
        <v>0</v>
      </c>
      <c r="AC12" s="40">
        <v>0</v>
      </c>
      <c r="AD12" s="40">
        <v>0.63700000000000001</v>
      </c>
      <c r="AE12" s="40">
        <v>1.0999999999999999E-2</v>
      </c>
      <c r="AF12" s="40">
        <v>0</v>
      </c>
      <c r="AG12" s="40">
        <v>1.0409999999999999</v>
      </c>
      <c r="AH12" s="40">
        <v>0.107</v>
      </c>
      <c r="AI12" s="40">
        <v>0.129</v>
      </c>
      <c r="AJ12" s="40">
        <v>0.126</v>
      </c>
      <c r="AK12" s="40">
        <v>0.14099999999999999</v>
      </c>
      <c r="AL12" s="40">
        <v>0.11899999999999999</v>
      </c>
      <c r="AM12" s="40">
        <v>7.6946759979171135</v>
      </c>
      <c r="AN12" s="40">
        <v>20.673780803098573</v>
      </c>
      <c r="AO12" s="40">
        <v>18.996289407944971</v>
      </c>
      <c r="AP12" s="40">
        <v>18.09903771154049</v>
      </c>
      <c r="AQ12" s="40">
        <v>21.742036645905561</v>
      </c>
      <c r="AR12" s="40">
        <v>23.961271096277326</v>
      </c>
      <c r="AS12" s="40">
        <v>23.85431345726434</v>
      </c>
      <c r="AT12" s="40">
        <v>21.859260479272166</v>
      </c>
      <c r="AU12" s="40">
        <v>19.643427878800779</v>
      </c>
      <c r="AV12" s="40">
        <v>20.558799942782514</v>
      </c>
      <c r="AW12" s="40">
        <v>21.959535290608574</v>
      </c>
    </row>
    <row r="13" spans="1:49" s="4" customFormat="1" x14ac:dyDescent="0.35">
      <c r="A13" s="3"/>
      <c r="B13" s="3" t="s">
        <v>159</v>
      </c>
      <c r="C13" s="55"/>
      <c r="D13" s="40">
        <v>0</v>
      </c>
      <c r="E13" s="40">
        <v>0</v>
      </c>
      <c r="F13" s="40">
        <v>0</v>
      </c>
      <c r="G13" s="40">
        <v>0</v>
      </c>
      <c r="H13" s="40">
        <v>0</v>
      </c>
      <c r="I13" s="40">
        <v>0</v>
      </c>
      <c r="J13" s="40">
        <v>0</v>
      </c>
      <c r="K13" s="40">
        <v>0</v>
      </c>
      <c r="L13" s="40">
        <v>0</v>
      </c>
      <c r="M13" s="40">
        <v>0</v>
      </c>
      <c r="N13" s="40">
        <v>0</v>
      </c>
      <c r="O13" s="40">
        <v>0</v>
      </c>
      <c r="P13" s="40">
        <v>0</v>
      </c>
      <c r="Q13" s="40">
        <v>0</v>
      </c>
      <c r="R13" s="40">
        <v>0</v>
      </c>
      <c r="S13" s="40">
        <v>0</v>
      </c>
      <c r="T13" s="40">
        <v>0</v>
      </c>
      <c r="U13" s="40">
        <v>0</v>
      </c>
      <c r="V13" s="40">
        <v>0</v>
      </c>
      <c r="W13" s="40">
        <v>0</v>
      </c>
      <c r="X13" s="40">
        <v>0</v>
      </c>
      <c r="Y13" s="40">
        <v>0</v>
      </c>
      <c r="Z13" s="40">
        <v>0</v>
      </c>
      <c r="AA13" s="40">
        <v>0</v>
      </c>
      <c r="AB13" s="40">
        <v>0</v>
      </c>
      <c r="AC13" s="40">
        <v>0</v>
      </c>
      <c r="AD13" s="40">
        <v>2.3E-2</v>
      </c>
      <c r="AE13" s="40">
        <v>0</v>
      </c>
      <c r="AF13" s="40">
        <v>0.629</v>
      </c>
      <c r="AG13" s="40">
        <v>0.61699999999999999</v>
      </c>
      <c r="AH13" s="40">
        <v>0.60099999999999998</v>
      </c>
      <c r="AI13" s="40">
        <v>2.5449999999999999</v>
      </c>
      <c r="AJ13" s="40">
        <v>0.29599999999999999</v>
      </c>
      <c r="AK13" s="40">
        <v>2.343</v>
      </c>
      <c r="AL13" s="40">
        <v>0.115</v>
      </c>
      <c r="AM13" s="40">
        <v>0</v>
      </c>
      <c r="AN13" s="40">
        <v>0</v>
      </c>
      <c r="AO13" s="40">
        <v>0</v>
      </c>
      <c r="AP13" s="40">
        <v>0</v>
      </c>
      <c r="AQ13" s="40">
        <v>0</v>
      </c>
      <c r="AR13" s="40">
        <v>0</v>
      </c>
      <c r="AS13" s="40">
        <v>0</v>
      </c>
      <c r="AT13" s="40">
        <v>0</v>
      </c>
      <c r="AU13" s="40">
        <v>0</v>
      </c>
      <c r="AV13" s="40">
        <v>0</v>
      </c>
      <c r="AW13" s="40">
        <v>0</v>
      </c>
    </row>
    <row r="14" spans="1:49" s="4" customFormat="1" x14ac:dyDescent="0.35">
      <c r="A14" s="3"/>
      <c r="B14" s="3" t="s">
        <v>160</v>
      </c>
      <c r="C14" s="55"/>
      <c r="D14" s="40">
        <v>121.07</v>
      </c>
      <c r="E14" s="40">
        <v>116.56</v>
      </c>
      <c r="F14" s="40">
        <v>109.955</v>
      </c>
      <c r="G14" s="40">
        <v>110.839</v>
      </c>
      <c r="H14" s="40">
        <v>114.761</v>
      </c>
      <c r="I14" s="40">
        <v>113.72</v>
      </c>
      <c r="J14" s="40">
        <v>106.21299999999999</v>
      </c>
      <c r="K14" s="40">
        <v>103.331</v>
      </c>
      <c r="L14" s="40">
        <v>125.203</v>
      </c>
      <c r="M14" s="40">
        <v>113.06399999999999</v>
      </c>
      <c r="N14" s="40">
        <v>108.428</v>
      </c>
      <c r="O14" s="40">
        <v>115.967</v>
      </c>
      <c r="P14" s="40">
        <v>114.01900000000001</v>
      </c>
      <c r="Q14" s="40">
        <v>114.331</v>
      </c>
      <c r="R14" s="40">
        <v>116.86</v>
      </c>
      <c r="S14" s="40">
        <v>128.749</v>
      </c>
      <c r="T14" s="40">
        <v>134.733</v>
      </c>
      <c r="U14" s="40">
        <v>136.20500000000001</v>
      </c>
      <c r="V14" s="40">
        <v>128.685</v>
      </c>
      <c r="W14" s="40">
        <v>121.494</v>
      </c>
      <c r="X14" s="40">
        <v>161.36000000000001</v>
      </c>
      <c r="Y14" s="40">
        <v>175.10499999999999</v>
      </c>
      <c r="Z14" s="40">
        <v>168.8</v>
      </c>
      <c r="AA14" s="40">
        <v>155.17500000000001</v>
      </c>
      <c r="AB14" s="40">
        <v>157.09800000000001</v>
      </c>
      <c r="AC14" s="40">
        <v>167.143</v>
      </c>
      <c r="AD14" s="40">
        <v>158.905</v>
      </c>
      <c r="AE14" s="40">
        <v>162.54900000000001</v>
      </c>
      <c r="AF14" s="40">
        <v>161.48500000000001</v>
      </c>
      <c r="AG14" s="40">
        <v>146.39500000000001</v>
      </c>
      <c r="AH14" s="40">
        <v>138.489</v>
      </c>
      <c r="AI14" s="40">
        <v>124.64400000000001</v>
      </c>
      <c r="AJ14" s="40">
        <v>119.33799999999999</v>
      </c>
      <c r="AK14" s="40">
        <v>119.91500000000001</v>
      </c>
      <c r="AL14" s="40">
        <v>124.77</v>
      </c>
      <c r="AM14" s="40">
        <v>126.90438916439717</v>
      </c>
      <c r="AN14" s="40">
        <v>129.62863123273786</v>
      </c>
      <c r="AO14" s="40">
        <v>131.67562365873613</v>
      </c>
      <c r="AP14" s="40">
        <v>134.07807264304034</v>
      </c>
      <c r="AQ14" s="40">
        <v>135.80810256898843</v>
      </c>
      <c r="AR14" s="40">
        <v>137.55429496241578</v>
      </c>
      <c r="AS14" s="40">
        <v>139.58453218471681</v>
      </c>
      <c r="AT14" s="40">
        <v>141.77338838066481</v>
      </c>
      <c r="AU14" s="40">
        <v>144.18230842203934</v>
      </c>
      <c r="AV14" s="40">
        <v>146.03671347070684</v>
      </c>
      <c r="AW14" s="40">
        <v>147.94474012103973</v>
      </c>
    </row>
    <row r="15" spans="1:49" s="4" customFormat="1" x14ac:dyDescent="0.35">
      <c r="A15" s="3"/>
      <c r="B15" s="3" t="s">
        <v>161</v>
      </c>
      <c r="C15" s="55"/>
      <c r="D15" s="40">
        <v>0</v>
      </c>
      <c r="E15" s="40">
        <v>0</v>
      </c>
      <c r="F15" s="40">
        <v>0</v>
      </c>
      <c r="G15" s="40">
        <v>0</v>
      </c>
      <c r="H15" s="40">
        <v>0</v>
      </c>
      <c r="I15" s="40">
        <v>0</v>
      </c>
      <c r="J15" s="40">
        <v>0</v>
      </c>
      <c r="K15" s="40">
        <v>0</v>
      </c>
      <c r="L15" s="40">
        <v>123.01</v>
      </c>
      <c r="M15" s="40">
        <v>351.08100000000002</v>
      </c>
      <c r="N15" s="40">
        <v>401.93900000000002</v>
      </c>
      <c r="O15" s="40">
        <v>427.74099999999999</v>
      </c>
      <c r="P15" s="40">
        <v>79.760000000000005</v>
      </c>
      <c r="Q15" s="40">
        <v>232.79599999999999</v>
      </c>
      <c r="R15" s="40">
        <v>12.172000000000001</v>
      </c>
      <c r="S15" s="40">
        <v>302.57</v>
      </c>
      <c r="T15" s="40">
        <v>1.724</v>
      </c>
      <c r="U15" s="40">
        <v>32.594000000000001</v>
      </c>
      <c r="V15" s="40">
        <v>158.821</v>
      </c>
      <c r="W15" s="40">
        <v>25.742999999999999</v>
      </c>
      <c r="X15" s="40">
        <v>363.73</v>
      </c>
      <c r="Y15" s="40">
        <v>72.7</v>
      </c>
      <c r="Z15" s="40">
        <v>30.289000000000001</v>
      </c>
      <c r="AA15" s="40">
        <v>253.126</v>
      </c>
      <c r="AB15" s="40">
        <v>16.875</v>
      </c>
      <c r="AC15" s="40">
        <v>7.5449999999999999</v>
      </c>
      <c r="AD15" s="40">
        <v>1.744</v>
      </c>
      <c r="AE15" s="40">
        <v>57.457000000000001</v>
      </c>
      <c r="AF15" s="40">
        <v>25.782</v>
      </c>
      <c r="AG15" s="40">
        <v>36.476999999999997</v>
      </c>
      <c r="AH15" s="40">
        <v>992.81200000000001</v>
      </c>
      <c r="AI15" s="40">
        <v>1124.8499999999999</v>
      </c>
      <c r="AJ15" s="40">
        <v>1298.2940000000001</v>
      </c>
      <c r="AK15" s="40">
        <v>189.82599999999999</v>
      </c>
      <c r="AL15" s="40">
        <v>167.965</v>
      </c>
      <c r="AM15" s="40">
        <v>1269.9367150723433</v>
      </c>
      <c r="AN15" s="40">
        <v>2105.1497410383008</v>
      </c>
      <c r="AO15" s="40">
        <v>849.13508060858544</v>
      </c>
      <c r="AP15" s="40">
        <v>521.76505350776176</v>
      </c>
      <c r="AQ15" s="40">
        <v>543.75950848944717</v>
      </c>
      <c r="AR15" s="40">
        <v>599.60693145524556</v>
      </c>
      <c r="AS15" s="40">
        <v>692.44723514628868</v>
      </c>
      <c r="AT15" s="40">
        <v>703.55216135610067</v>
      </c>
      <c r="AU15" s="40">
        <v>680.76619733836708</v>
      </c>
      <c r="AV15" s="40">
        <v>658.262358304636</v>
      </c>
      <c r="AW15" s="40">
        <v>652.70785962938112</v>
      </c>
    </row>
    <row r="16" spans="1:49" s="4" customFormat="1" x14ac:dyDescent="0.35">
      <c r="A16" s="3"/>
      <c r="B16" s="3" t="s">
        <v>162</v>
      </c>
      <c r="C16" s="55"/>
      <c r="D16" s="40">
        <v>0</v>
      </c>
      <c r="E16" s="40">
        <v>0</v>
      </c>
      <c r="F16" s="40">
        <v>0</v>
      </c>
      <c r="G16" s="40">
        <v>0</v>
      </c>
      <c r="H16" s="40">
        <v>0</v>
      </c>
      <c r="I16" s="40">
        <v>0</v>
      </c>
      <c r="J16" s="40">
        <v>0</v>
      </c>
      <c r="K16" s="40">
        <v>0</v>
      </c>
      <c r="L16" s="40">
        <v>0</v>
      </c>
      <c r="M16" s="40">
        <v>0</v>
      </c>
      <c r="N16" s="40">
        <v>0</v>
      </c>
      <c r="O16" s="40">
        <v>0</v>
      </c>
      <c r="P16" s="40">
        <v>0</v>
      </c>
      <c r="Q16" s="40">
        <v>0</v>
      </c>
      <c r="R16" s="40">
        <v>0</v>
      </c>
      <c r="S16" s="40">
        <v>0</v>
      </c>
      <c r="T16" s="40">
        <v>0</v>
      </c>
      <c r="U16" s="40">
        <v>0</v>
      </c>
      <c r="V16" s="40">
        <v>0</v>
      </c>
      <c r="W16" s="40">
        <v>0</v>
      </c>
      <c r="X16" s="40">
        <v>0</v>
      </c>
      <c r="Y16" s="40">
        <v>0</v>
      </c>
      <c r="Z16" s="40">
        <v>0</v>
      </c>
      <c r="AA16" s="40">
        <v>0</v>
      </c>
      <c r="AB16" s="40">
        <v>0</v>
      </c>
      <c r="AC16" s="40">
        <v>0</v>
      </c>
      <c r="AD16" s="40">
        <v>0</v>
      </c>
      <c r="AE16" s="40">
        <v>0</v>
      </c>
      <c r="AF16" s="40">
        <v>266.07400000000001</v>
      </c>
      <c r="AG16" s="40">
        <v>718.47699999999998</v>
      </c>
      <c r="AH16" s="40">
        <v>157.91800000000001</v>
      </c>
      <c r="AI16" s="40">
        <v>0.315</v>
      </c>
      <c r="AJ16" s="40">
        <v>0</v>
      </c>
      <c r="AK16" s="40">
        <v>0</v>
      </c>
      <c r="AL16" s="40">
        <v>0</v>
      </c>
      <c r="AM16" s="40">
        <v>0</v>
      </c>
      <c r="AN16" s="40">
        <v>0</v>
      </c>
      <c r="AO16" s="40">
        <v>0</v>
      </c>
      <c r="AP16" s="40">
        <v>0</v>
      </c>
      <c r="AQ16" s="40">
        <v>0</v>
      </c>
      <c r="AR16" s="40">
        <v>0</v>
      </c>
      <c r="AS16" s="40">
        <v>0</v>
      </c>
      <c r="AT16" s="40">
        <v>0</v>
      </c>
      <c r="AU16" s="40">
        <v>0</v>
      </c>
      <c r="AV16" s="40">
        <v>0</v>
      </c>
      <c r="AW16" s="40">
        <v>0</v>
      </c>
    </row>
    <row r="17" spans="1:49" s="4" customFormat="1" x14ac:dyDescent="0.35">
      <c r="A17" s="3"/>
      <c r="B17" s="3" t="s">
        <v>163</v>
      </c>
      <c r="C17" s="55"/>
      <c r="D17" s="40">
        <v>424.30800000000005</v>
      </c>
      <c r="E17" s="40">
        <v>417.29299999999995</v>
      </c>
      <c r="F17" s="40">
        <v>333.20100000000002</v>
      </c>
      <c r="G17" s="40">
        <v>453.69199999999995</v>
      </c>
      <c r="H17" s="40">
        <v>342.55600000000004</v>
      </c>
      <c r="I17" s="40">
        <v>182.48799999999997</v>
      </c>
      <c r="J17" s="40">
        <v>247.20699999999997</v>
      </c>
      <c r="K17" s="40">
        <v>258.14699999999999</v>
      </c>
      <c r="L17" s="40">
        <v>269.22400000000005</v>
      </c>
      <c r="M17" s="40">
        <v>275.13300000000004</v>
      </c>
      <c r="N17" s="40">
        <v>255.77500000000003</v>
      </c>
      <c r="O17" s="40">
        <v>201.38400000000013</v>
      </c>
      <c r="P17" s="40">
        <v>180.53000000000003</v>
      </c>
      <c r="Q17" s="40">
        <v>290.56300000000005</v>
      </c>
      <c r="R17" s="40">
        <v>235.054</v>
      </c>
      <c r="S17" s="40">
        <v>268.69299999999993</v>
      </c>
      <c r="T17" s="40">
        <v>260.483</v>
      </c>
      <c r="U17" s="40">
        <v>222.05099999999996</v>
      </c>
      <c r="V17" s="40">
        <v>222.96799999999999</v>
      </c>
      <c r="W17" s="40">
        <v>211.13699999999997</v>
      </c>
      <c r="X17" s="40">
        <v>240.85699999999997</v>
      </c>
      <c r="Y17" s="40">
        <v>210.15400000000005</v>
      </c>
      <c r="Z17" s="40">
        <v>210.36500000000001</v>
      </c>
      <c r="AA17" s="40">
        <v>192.51299999999995</v>
      </c>
      <c r="AB17" s="40">
        <v>43.268999999999977</v>
      </c>
      <c r="AC17" s="40">
        <v>0.28099999999999348</v>
      </c>
      <c r="AD17" s="40">
        <v>-0.12899999999993406</v>
      </c>
      <c r="AE17" s="40">
        <v>-0.15900000000002734</v>
      </c>
      <c r="AF17" s="40">
        <v>-1.6999999999939064E-2</v>
      </c>
      <c r="AG17" s="40">
        <v>4.0000000000077307E-2</v>
      </c>
      <c r="AH17" s="40">
        <v>7.0000000000618456E-3</v>
      </c>
      <c r="AI17" s="40">
        <v>2.819411371035585E-13</v>
      </c>
      <c r="AJ17" s="40">
        <v>2.9999999997016857E-3</v>
      </c>
      <c r="AK17" s="40">
        <v>2.9999999999006377E-3</v>
      </c>
      <c r="AL17" s="40">
        <v>5.999999999943384E-3</v>
      </c>
      <c r="AM17" s="40">
        <v>3.9999999998485691E-3</v>
      </c>
      <c r="AN17" s="40">
        <v>4.3333333332308639E-3</v>
      </c>
      <c r="AO17" s="40">
        <v>4.7777777776742726E-3</v>
      </c>
      <c r="AP17" s="40">
        <v>4.3703703702512352E-3</v>
      </c>
      <c r="AQ17" s="40">
        <v>4.4938271603854572E-3</v>
      </c>
      <c r="AR17" s="40">
        <v>4.5473251027703214E-3</v>
      </c>
      <c r="AS17" s="40">
        <v>4.470507544469004E-3</v>
      </c>
      <c r="AT17" s="40">
        <v>4.5038866025415942E-3</v>
      </c>
      <c r="AU17" s="40">
        <v>4.5072397499269735E-3</v>
      </c>
      <c r="AV17" s="40">
        <v>4.4938779656458578E-3</v>
      </c>
      <c r="AW17" s="40">
        <v>4.5016681060381413E-3</v>
      </c>
    </row>
    <row r="18" spans="1:49" s="4" customFormat="1" ht="15" thickBot="1" x14ac:dyDescent="0.4">
      <c r="A18" s="3"/>
      <c r="B18" s="32"/>
      <c r="C18" s="34"/>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row>
    <row r="19" spans="1:49" s="4" customFormat="1" x14ac:dyDescent="0.35">
      <c r="A19" s="3"/>
      <c r="B19" s="3"/>
      <c r="C19" s="26"/>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row>
    <row r="20" spans="1:49" s="4" customFormat="1" x14ac:dyDescent="0.35">
      <c r="A20" s="3"/>
      <c r="B20" s="3"/>
      <c r="C20" s="26"/>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row>
    <row r="21" spans="1:49" s="4" customFormat="1" x14ac:dyDescent="0.35">
      <c r="A21" s="3"/>
      <c r="B21" s="20" t="s">
        <v>164</v>
      </c>
      <c r="C21" s="21"/>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row>
    <row r="22" spans="1:49" s="58" customFormat="1" ht="15" thickBot="1" x14ac:dyDescent="0.4">
      <c r="A22" s="33"/>
      <c r="B22" s="56" t="s">
        <v>165</v>
      </c>
      <c r="C22" s="56"/>
      <c r="D22" s="56" t="s">
        <v>166</v>
      </c>
      <c r="E22" s="56" t="s">
        <v>167</v>
      </c>
      <c r="F22" s="56" t="s">
        <v>168</v>
      </c>
      <c r="G22" s="56" t="s">
        <v>169</v>
      </c>
      <c r="H22" s="56" t="s">
        <v>170</v>
      </c>
      <c r="I22" s="56" t="s">
        <v>171</v>
      </c>
      <c r="J22" s="56" t="s">
        <v>172</v>
      </c>
      <c r="K22" s="56" t="s">
        <v>173</v>
      </c>
      <c r="L22" s="56" t="s">
        <v>174</v>
      </c>
      <c r="M22" s="56" t="s">
        <v>175</v>
      </c>
      <c r="N22" s="57" t="s">
        <v>331</v>
      </c>
      <c r="O22" s="57" t="s">
        <v>332</v>
      </c>
      <c r="P22" s="57" t="s">
        <v>333</v>
      </c>
      <c r="Q22" s="57" t="s">
        <v>334</v>
      </c>
      <c r="R22" s="57" t="s">
        <v>335</v>
      </c>
      <c r="S22" s="57" t="s">
        <v>336</v>
      </c>
      <c r="T22" s="57" t="s">
        <v>337</v>
      </c>
      <c r="U22" s="57" t="s">
        <v>338</v>
      </c>
      <c r="V22" s="57" t="s">
        <v>339</v>
      </c>
      <c r="W22" s="57" t="s">
        <v>176</v>
      </c>
      <c r="X22" s="57" t="s">
        <v>177</v>
      </c>
      <c r="Y22" s="57" t="s">
        <v>178</v>
      </c>
      <c r="Z22" s="57" t="s">
        <v>179</v>
      </c>
      <c r="AA22" s="56" t="s">
        <v>180</v>
      </c>
      <c r="AB22" s="56" t="s">
        <v>181</v>
      </c>
      <c r="AC22" s="56" t="s">
        <v>182</v>
      </c>
      <c r="AD22" s="56" t="s">
        <v>183</v>
      </c>
      <c r="AE22" s="56" t="s">
        <v>184</v>
      </c>
      <c r="AF22" s="56" t="s">
        <v>185</v>
      </c>
      <c r="AG22" s="56" t="s">
        <v>186</v>
      </c>
      <c r="AH22" s="56" t="s">
        <v>187</v>
      </c>
      <c r="AI22" s="56" t="s">
        <v>188</v>
      </c>
      <c r="AJ22" s="56" t="s">
        <v>189</v>
      </c>
      <c r="AK22" s="56" t="s">
        <v>190</v>
      </c>
      <c r="AL22" s="56" t="s">
        <v>191</v>
      </c>
      <c r="AM22" s="56" t="s">
        <v>192</v>
      </c>
      <c r="AN22" s="56" t="s">
        <v>193</v>
      </c>
      <c r="AO22" s="56" t="s">
        <v>194</v>
      </c>
      <c r="AP22" s="56" t="s">
        <v>195</v>
      </c>
      <c r="AQ22" s="56" t="s">
        <v>196</v>
      </c>
      <c r="AR22" s="56" t="s">
        <v>197</v>
      </c>
      <c r="AS22" s="56" t="s">
        <v>198</v>
      </c>
      <c r="AT22" s="56" t="s">
        <v>199</v>
      </c>
      <c r="AU22" s="56" t="s">
        <v>200</v>
      </c>
      <c r="AV22" s="56" t="s">
        <v>201</v>
      </c>
      <c r="AW22" s="56" t="s">
        <v>202</v>
      </c>
    </row>
    <row r="23" spans="1:49" s="4" customFormat="1" x14ac:dyDescent="0.35">
      <c r="A23" s="3"/>
      <c r="B23" s="3"/>
      <c r="C23" s="26"/>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row>
    <row r="24" spans="1:49" s="4" customFormat="1" x14ac:dyDescent="0.35">
      <c r="A24" s="3"/>
      <c r="B24" s="27" t="s">
        <v>2</v>
      </c>
      <c r="C24" s="26"/>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row>
    <row r="25" spans="1:49" s="4" customFormat="1" x14ac:dyDescent="0.35">
      <c r="A25" s="3"/>
      <c r="B25" s="28" t="s">
        <v>203</v>
      </c>
      <c r="C25" s="26" t="s">
        <v>4</v>
      </c>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v>1216.1353200000003</v>
      </c>
      <c r="AH25" s="40">
        <v>1216.1353200000003</v>
      </c>
      <c r="AI25" s="40">
        <v>1223.4736199999998</v>
      </c>
      <c r="AJ25" s="40">
        <v>1223.4736199999998</v>
      </c>
      <c r="AK25" s="40">
        <v>1223.4736199999998</v>
      </c>
      <c r="AL25" s="40">
        <v>1223.4489252147846</v>
      </c>
      <c r="AM25" s="40">
        <v>1223.3293905606095</v>
      </c>
      <c r="AN25" s="40">
        <v>1292.8313850950294</v>
      </c>
      <c r="AO25" s="40">
        <v>1290.8744308359492</v>
      </c>
      <c r="AP25" s="40">
        <v>1290.7680933730685</v>
      </c>
      <c r="AQ25" s="40">
        <v>1291.1757619732134</v>
      </c>
      <c r="AR25" s="40">
        <v>1291.2179798411064</v>
      </c>
      <c r="AS25" s="40">
        <v>1291.4990167905951</v>
      </c>
      <c r="AT25" s="40">
        <v>1291.6130977220996</v>
      </c>
      <c r="AU25" s="40">
        <v>1291.8506107671703</v>
      </c>
      <c r="AV25" s="40">
        <v>1292.1603108782938</v>
      </c>
      <c r="AW25" s="40">
        <v>1292.3781877173358</v>
      </c>
    </row>
    <row r="26" spans="1:49" s="4" customFormat="1" x14ac:dyDescent="0.35">
      <c r="A26" s="3"/>
      <c r="B26" s="28" t="s">
        <v>204</v>
      </c>
      <c r="C26" s="26" t="s">
        <v>4</v>
      </c>
      <c r="D26" s="37"/>
      <c r="E26" s="37"/>
      <c r="F26" s="37"/>
      <c r="G26" s="37"/>
      <c r="H26" s="37"/>
      <c r="I26" s="37"/>
      <c r="J26" s="37"/>
      <c r="K26" s="37"/>
      <c r="L26" s="37"/>
      <c r="M26" s="37"/>
      <c r="N26" s="37"/>
      <c r="O26" s="37"/>
      <c r="P26" s="37"/>
      <c r="Q26" s="37"/>
      <c r="R26" s="37"/>
      <c r="S26" s="37"/>
      <c r="T26" s="37"/>
      <c r="U26" s="37"/>
      <c r="V26" s="37"/>
      <c r="W26" s="37"/>
      <c r="X26" s="37"/>
      <c r="Y26" s="37"/>
      <c r="Z26" s="37"/>
      <c r="AA26" s="37"/>
      <c r="AB26" s="37">
        <v>907.08896800554498</v>
      </c>
      <c r="AC26" s="37">
        <v>1029.9139450740288</v>
      </c>
      <c r="AD26" s="37">
        <v>1041.6543950567814</v>
      </c>
      <c r="AE26" s="37">
        <v>992.88576937878508</v>
      </c>
      <c r="AF26" s="37">
        <v>1065.4157835884273</v>
      </c>
      <c r="AG26" s="37">
        <v>1172.98705</v>
      </c>
      <c r="AH26" s="37">
        <v>1175.9234100000001</v>
      </c>
      <c r="AI26" s="37">
        <v>1183.4531500000001</v>
      </c>
      <c r="AJ26" s="37">
        <v>1183.4235100000001</v>
      </c>
      <c r="AK26" s="37">
        <v>1178.3209999999999</v>
      </c>
      <c r="AL26" s="37">
        <v>1199.5961200000004</v>
      </c>
      <c r="AM26" s="37">
        <v>1181.7992300000001</v>
      </c>
      <c r="AN26" s="37">
        <v>1269.5782483571286</v>
      </c>
      <c r="AO26" s="37">
        <v>1267.6564922882383</v>
      </c>
      <c r="AP26" s="37">
        <v>1267.552067433292</v>
      </c>
      <c r="AQ26" s="37">
        <v>1267.9524036203995</v>
      </c>
      <c r="AR26" s="37">
        <v>1267.9938621488566</v>
      </c>
      <c r="AS26" s="37">
        <v>1268.2698443087647</v>
      </c>
      <c r="AT26" s="37">
        <v>1268.3818733566825</v>
      </c>
      <c r="AU26" s="37">
        <v>1268.6151144422558</v>
      </c>
      <c r="AV26" s="37">
        <v>1268.9192442221554</v>
      </c>
      <c r="AW26" s="37">
        <v>1269.1332022826243</v>
      </c>
    </row>
    <row r="27" spans="1:49" s="4" customFormat="1" x14ac:dyDescent="0.35">
      <c r="A27" s="3"/>
      <c r="B27" s="28" t="s">
        <v>205</v>
      </c>
      <c r="C27" s="26" t="s">
        <v>114</v>
      </c>
      <c r="D27" s="43"/>
      <c r="E27" s="43"/>
      <c r="F27" s="43"/>
      <c r="G27" s="43"/>
      <c r="H27" s="43"/>
      <c r="I27" s="43"/>
      <c r="J27" s="43"/>
      <c r="K27" s="43"/>
      <c r="L27" s="43"/>
      <c r="M27" s="43"/>
      <c r="N27" s="43"/>
      <c r="O27" s="43"/>
      <c r="P27" s="43"/>
      <c r="Q27" s="43"/>
      <c r="R27" s="43"/>
      <c r="S27" s="43"/>
      <c r="T27" s="43"/>
      <c r="U27" s="43"/>
      <c r="V27" s="43"/>
      <c r="W27" s="43"/>
      <c r="X27" s="43"/>
      <c r="Y27" s="43"/>
      <c r="Z27" s="43"/>
      <c r="AA27" s="43"/>
      <c r="AB27" s="43">
        <v>0.8063073400136691</v>
      </c>
      <c r="AC27" s="43">
        <v>0.8063073400136691</v>
      </c>
      <c r="AD27" s="43">
        <v>0.8063073400136691</v>
      </c>
      <c r="AE27" s="43">
        <v>0.8063073400136691</v>
      </c>
      <c r="AF27" s="43">
        <v>0.8117302108636586</v>
      </c>
      <c r="AG27" s="43">
        <v>0.93236938909094447</v>
      </c>
      <c r="AH27" s="43">
        <v>0.93215329180794515</v>
      </c>
      <c r="AI27" s="43">
        <v>0.85557760488456702</v>
      </c>
      <c r="AJ27" s="43">
        <v>0.55369103514723883</v>
      </c>
      <c r="AK27" s="43">
        <v>0.48548706167504446</v>
      </c>
      <c r="AL27" s="43">
        <v>0.5247156567495399</v>
      </c>
      <c r="AM27" s="43">
        <v>0.97279871302674659</v>
      </c>
      <c r="AN27" s="43">
        <v>0.42008552961789686</v>
      </c>
      <c r="AO27" s="43">
        <v>0.2538251145007821</v>
      </c>
      <c r="AP27" s="43">
        <v>0.2083717797702703</v>
      </c>
      <c r="AQ27" s="43">
        <v>0.33689126344679327</v>
      </c>
      <c r="AR27" s="43">
        <v>0.48535785475117649</v>
      </c>
      <c r="AS27" s="43">
        <v>0.53617469142222374</v>
      </c>
      <c r="AT27" s="43">
        <v>0.55833133511873534</v>
      </c>
      <c r="AU27" s="43">
        <v>0.56672956688773302</v>
      </c>
      <c r="AV27" s="43">
        <v>0.59860568213494703</v>
      </c>
      <c r="AW27" s="43">
        <v>0.62394060012573593</v>
      </c>
    </row>
    <row r="28" spans="1:49" s="4" customFormat="1" x14ac:dyDescent="0.35">
      <c r="A28" s="3"/>
      <c r="B28" s="28" t="s">
        <v>206</v>
      </c>
      <c r="C28" s="26" t="s">
        <v>207</v>
      </c>
      <c r="D28" s="39"/>
      <c r="E28" s="39"/>
      <c r="F28" s="39"/>
      <c r="G28" s="39"/>
      <c r="H28" s="39"/>
      <c r="I28" s="39"/>
      <c r="J28" s="39"/>
      <c r="K28" s="39"/>
      <c r="L28" s="39"/>
      <c r="M28" s="39"/>
      <c r="N28" s="39"/>
      <c r="O28" s="39"/>
      <c r="P28" s="39"/>
      <c r="Q28" s="39"/>
      <c r="R28" s="39"/>
      <c r="S28" s="39"/>
      <c r="T28" s="39"/>
      <c r="U28" s="39"/>
      <c r="V28" s="39"/>
      <c r="W28" s="39"/>
      <c r="X28" s="39"/>
      <c r="Y28" s="39"/>
      <c r="Z28" s="39"/>
      <c r="AA28" s="39"/>
      <c r="AB28" s="39">
        <v>0</v>
      </c>
      <c r="AC28" s="39">
        <v>0</v>
      </c>
      <c r="AD28" s="39">
        <v>0</v>
      </c>
      <c r="AE28" s="39">
        <v>18.118636458161941</v>
      </c>
      <c r="AF28" s="39">
        <v>12.527812924402852</v>
      </c>
      <c r="AG28" s="39">
        <v>10.988435392359243</v>
      </c>
      <c r="AH28" s="39">
        <v>8.7268937300478058</v>
      </c>
      <c r="AI28" s="39">
        <v>0</v>
      </c>
      <c r="AJ28" s="39">
        <v>0</v>
      </c>
      <c r="AK28" s="39">
        <v>0</v>
      </c>
      <c r="AL28" s="39">
        <v>0</v>
      </c>
      <c r="AM28" s="39">
        <v>2.2526846921909405</v>
      </c>
      <c r="AN28" s="39">
        <v>9.9033207597767099</v>
      </c>
      <c r="AO28" s="39">
        <v>5.6249310965430892</v>
      </c>
      <c r="AP28" s="39">
        <v>4.6491473006538389</v>
      </c>
      <c r="AQ28" s="39">
        <v>6.5173606050483484</v>
      </c>
      <c r="AR28" s="39">
        <v>9.8429713912454488</v>
      </c>
      <c r="AS28" s="39">
        <v>11.415831758346092</v>
      </c>
      <c r="AT28" s="39">
        <v>11.999873660066898</v>
      </c>
      <c r="AU28" s="39">
        <v>12.391599245247491</v>
      </c>
      <c r="AV28" s="39">
        <v>13.823518228033812</v>
      </c>
      <c r="AW28" s="39">
        <v>15.220128774118303</v>
      </c>
    </row>
    <row r="29" spans="1:49" s="4" customFormat="1" x14ac:dyDescent="0.35">
      <c r="A29" s="3"/>
      <c r="B29" s="28" t="s">
        <v>208</v>
      </c>
      <c r="C29" s="26" t="s">
        <v>114</v>
      </c>
      <c r="D29" s="43"/>
      <c r="E29" s="43"/>
      <c r="F29" s="43"/>
      <c r="G29" s="43"/>
      <c r="H29" s="43"/>
      <c r="I29" s="43"/>
      <c r="J29" s="43"/>
      <c r="K29" s="43"/>
      <c r="L29" s="43"/>
      <c r="M29" s="43"/>
      <c r="N29" s="43"/>
      <c r="O29" s="43"/>
      <c r="P29" s="43"/>
      <c r="Q29" s="43"/>
      <c r="R29" s="43"/>
      <c r="S29" s="43"/>
      <c r="T29" s="43"/>
      <c r="U29" s="43"/>
      <c r="V29" s="43"/>
      <c r="W29" s="43"/>
      <c r="X29" s="43"/>
      <c r="Y29" s="43"/>
      <c r="Z29" s="43"/>
      <c r="AA29" s="43"/>
      <c r="AB29" s="43">
        <v>0.19369265998633092</v>
      </c>
      <c r="AC29" s="43">
        <v>0.19369265998633092</v>
      </c>
      <c r="AD29" s="43">
        <v>0.19369265998633092</v>
      </c>
      <c r="AE29" s="43">
        <v>0.19369265998633092</v>
      </c>
      <c r="AF29" s="43">
        <v>0.18826978913634135</v>
      </c>
      <c r="AG29" s="43">
        <v>6.3713854219681745E-2</v>
      </c>
      <c r="AH29" s="43">
        <v>6.3936318452258847E-2</v>
      </c>
      <c r="AI29" s="43">
        <v>0.13743648878254247</v>
      </c>
      <c r="AJ29" s="43">
        <v>0.42391550040716164</v>
      </c>
      <c r="AK29" s="43">
        <v>0.50438588773347848</v>
      </c>
      <c r="AL29" s="43">
        <v>0.47027092452082947</v>
      </c>
      <c r="AM29" s="43">
        <v>2.7201286973253486E-2</v>
      </c>
      <c r="AN29" s="43">
        <v>0.57398845487026606</v>
      </c>
      <c r="AO29" s="43">
        <v>0.74024886998738082</v>
      </c>
      <c r="AP29" s="43">
        <v>0.78570220471789265</v>
      </c>
      <c r="AQ29" s="43">
        <v>0.65718272104136966</v>
      </c>
      <c r="AR29" s="43">
        <v>0.50871612973698643</v>
      </c>
      <c r="AS29" s="43">
        <v>0.45789929306593924</v>
      </c>
      <c r="AT29" s="43">
        <v>0.43574264936942764</v>
      </c>
      <c r="AU29" s="43">
        <v>0.4273444176004299</v>
      </c>
      <c r="AV29" s="43">
        <v>0.39546830235321595</v>
      </c>
      <c r="AW29" s="43">
        <v>0.37013338436242699</v>
      </c>
    </row>
    <row r="30" spans="1:49" s="4" customFormat="1" x14ac:dyDescent="0.35">
      <c r="A30" s="3"/>
      <c r="B30" s="28" t="s">
        <v>209</v>
      </c>
      <c r="C30" s="26" t="s">
        <v>207</v>
      </c>
      <c r="D30" s="39"/>
      <c r="E30" s="39"/>
      <c r="F30" s="39"/>
      <c r="G30" s="39"/>
      <c r="H30" s="39"/>
      <c r="I30" s="39"/>
      <c r="J30" s="39"/>
      <c r="K30" s="39"/>
      <c r="L30" s="39"/>
      <c r="M30" s="39"/>
      <c r="N30" s="39"/>
      <c r="O30" s="39"/>
      <c r="P30" s="39"/>
      <c r="Q30" s="39"/>
      <c r="R30" s="39"/>
      <c r="S30" s="39"/>
      <c r="T30" s="39"/>
      <c r="U30" s="39"/>
      <c r="V30" s="39"/>
      <c r="W30" s="39"/>
      <c r="X30" s="39"/>
      <c r="Y30" s="39"/>
      <c r="Z30" s="39"/>
      <c r="AA30" s="39"/>
      <c r="AB30" s="39">
        <v>1.0231061468670897</v>
      </c>
      <c r="AC30" s="39">
        <v>0.25649774115396451</v>
      </c>
      <c r="AD30" s="39">
        <v>1.7973096485908815</v>
      </c>
      <c r="AE30" s="39">
        <v>4.5889825586995032</v>
      </c>
      <c r="AF30" s="39">
        <v>1.2367103513630067</v>
      </c>
      <c r="AG30" s="39">
        <v>0.95718604259713802</v>
      </c>
      <c r="AH30" s="39">
        <v>0.73469831356216597</v>
      </c>
      <c r="AI30" s="39">
        <v>2.7561886003409914</v>
      </c>
      <c r="AJ30" s="39">
        <v>7.9303505100326095E-4</v>
      </c>
      <c r="AK30" s="39">
        <v>3.3205575457309162E-3</v>
      </c>
      <c r="AL30" s="39">
        <v>0.23403108277945631</v>
      </c>
      <c r="AM30" s="39">
        <v>0.18565750532770187</v>
      </c>
      <c r="AN30" s="39">
        <v>9.7949121009143969</v>
      </c>
      <c r="AO30" s="39">
        <v>13.400877166854</v>
      </c>
      <c r="AP30" s="39">
        <v>14.79355725454273</v>
      </c>
      <c r="AQ30" s="39">
        <v>7.9637183236761757</v>
      </c>
      <c r="AR30" s="39">
        <v>5.3417882795091067</v>
      </c>
      <c r="AS30" s="39">
        <v>4.8575093073418421</v>
      </c>
      <c r="AT30" s="39">
        <v>4.5869088169334287</v>
      </c>
      <c r="AU30" s="39">
        <v>4.5217478386297811</v>
      </c>
      <c r="AV30" s="39">
        <v>4.2790163632633718</v>
      </c>
      <c r="AW30" s="39">
        <v>4.2233744965280335</v>
      </c>
    </row>
    <row r="31" spans="1:49" s="4" customFormat="1" x14ac:dyDescent="0.35">
      <c r="A31" s="3"/>
      <c r="B31" s="27"/>
      <c r="C31" s="26"/>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row>
    <row r="32" spans="1:49" s="4" customFormat="1" x14ac:dyDescent="0.35">
      <c r="A32" s="3"/>
      <c r="B32" s="27" t="s">
        <v>12</v>
      </c>
      <c r="C32" s="26"/>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row>
    <row r="33" spans="1:49" s="4" customFormat="1" x14ac:dyDescent="0.35">
      <c r="A33" s="3"/>
      <c r="B33" s="28" t="s">
        <v>203</v>
      </c>
      <c r="C33" s="26" t="s">
        <v>4</v>
      </c>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v>1345.0700200000003</v>
      </c>
      <c r="AH33" s="40">
        <v>1345.0700200000003</v>
      </c>
      <c r="AI33" s="40">
        <v>1346.2235100000003</v>
      </c>
      <c r="AJ33" s="40">
        <v>1346.2235100000003</v>
      </c>
      <c r="AK33" s="40">
        <v>1346.2235100000003</v>
      </c>
      <c r="AL33" s="40">
        <v>1345.0783555712769</v>
      </c>
      <c r="AM33" s="40">
        <v>1345.0783555712769</v>
      </c>
      <c r="AN33" s="40">
        <v>1563.2276250318591</v>
      </c>
      <c r="AO33" s="40">
        <v>1562.0824706031358</v>
      </c>
      <c r="AP33" s="40">
        <v>1562.0824706031358</v>
      </c>
      <c r="AQ33" s="40">
        <v>1562.0824706031358</v>
      </c>
      <c r="AR33" s="40">
        <v>1562.0824706031358</v>
      </c>
      <c r="AS33" s="40">
        <v>1562.0824706031358</v>
      </c>
      <c r="AT33" s="40">
        <v>1562.0824706031358</v>
      </c>
      <c r="AU33" s="40">
        <v>1562.0824706031358</v>
      </c>
      <c r="AV33" s="40">
        <v>1562.0824706031358</v>
      </c>
      <c r="AW33" s="40">
        <v>1562.0824706031358</v>
      </c>
    </row>
    <row r="34" spans="1:49" s="4" customFormat="1" x14ac:dyDescent="0.35">
      <c r="A34" s="3"/>
      <c r="B34" s="28" t="s">
        <v>204</v>
      </c>
      <c r="C34" s="26" t="s">
        <v>4</v>
      </c>
      <c r="D34" s="37"/>
      <c r="E34" s="37"/>
      <c r="F34" s="37"/>
      <c r="G34" s="37"/>
      <c r="H34" s="37"/>
      <c r="I34" s="37"/>
      <c r="J34" s="37"/>
      <c r="K34" s="37"/>
      <c r="L34" s="37"/>
      <c r="M34" s="37"/>
      <c r="N34" s="37"/>
      <c r="O34" s="37"/>
      <c r="P34" s="37"/>
      <c r="Q34" s="37"/>
      <c r="R34" s="37"/>
      <c r="S34" s="37"/>
      <c r="T34" s="37"/>
      <c r="U34" s="37"/>
      <c r="V34" s="37"/>
      <c r="W34" s="37"/>
      <c r="X34" s="37"/>
      <c r="Y34" s="37"/>
      <c r="Z34" s="37"/>
      <c r="AA34" s="37"/>
      <c r="AB34" s="37">
        <v>1326.7807407653515</v>
      </c>
      <c r="AC34" s="37">
        <v>1328.6802822523614</v>
      </c>
      <c r="AD34" s="37">
        <v>1323.8737806511481</v>
      </c>
      <c r="AE34" s="37">
        <v>1326.4449345562871</v>
      </c>
      <c r="AF34" s="37">
        <v>1326.3223758064833</v>
      </c>
      <c r="AG34" s="37">
        <v>1337.4774000000004</v>
      </c>
      <c r="AH34" s="37">
        <v>1335.9628400000006</v>
      </c>
      <c r="AI34" s="37">
        <v>1336.3780600000002</v>
      </c>
      <c r="AJ34" s="37">
        <v>1332.2544400000002</v>
      </c>
      <c r="AK34" s="37">
        <v>1316.6485900000005</v>
      </c>
      <c r="AL34" s="37">
        <v>1328.41083</v>
      </c>
      <c r="AM34" s="37">
        <v>1317.7387099999999</v>
      </c>
      <c r="AN34" s="37">
        <v>1549.8190628798368</v>
      </c>
      <c r="AO34" s="37">
        <v>1548.6837309965224</v>
      </c>
      <c r="AP34" s="37">
        <v>1548.6837309965224</v>
      </c>
      <c r="AQ34" s="37">
        <v>1548.6837309965224</v>
      </c>
      <c r="AR34" s="37">
        <v>1548.6837309965224</v>
      </c>
      <c r="AS34" s="37">
        <v>1548.6837309965224</v>
      </c>
      <c r="AT34" s="37">
        <v>1548.6837309965224</v>
      </c>
      <c r="AU34" s="37">
        <v>1548.6837309965224</v>
      </c>
      <c r="AV34" s="37">
        <v>1548.6837309965224</v>
      </c>
      <c r="AW34" s="37">
        <v>1548.6837309965224</v>
      </c>
    </row>
    <row r="35" spans="1:49" s="4" customFormat="1" x14ac:dyDescent="0.35">
      <c r="A35" s="3"/>
      <c r="B35" s="28" t="s">
        <v>205</v>
      </c>
      <c r="C35" s="26" t="s">
        <v>114</v>
      </c>
      <c r="D35" s="43"/>
      <c r="E35" s="43"/>
      <c r="F35" s="43"/>
      <c r="G35" s="43"/>
      <c r="H35" s="43"/>
      <c r="I35" s="43"/>
      <c r="J35" s="43"/>
      <c r="K35" s="43"/>
      <c r="L35" s="43"/>
      <c r="M35" s="43"/>
      <c r="N35" s="43"/>
      <c r="O35" s="43"/>
      <c r="P35" s="43"/>
      <c r="Q35" s="43"/>
      <c r="R35" s="43"/>
      <c r="S35" s="43"/>
      <c r="T35" s="43"/>
      <c r="U35" s="43"/>
      <c r="V35" s="43"/>
      <c r="W35" s="43"/>
      <c r="X35" s="43"/>
      <c r="Y35" s="43"/>
      <c r="Z35" s="43"/>
      <c r="AA35" s="43"/>
      <c r="AB35" s="43">
        <v>0.98526246780504456</v>
      </c>
      <c r="AC35" s="43">
        <v>0.98526246780504456</v>
      </c>
      <c r="AD35" s="43">
        <v>0.98526246780504456</v>
      </c>
      <c r="AE35" s="43">
        <v>0.98526246780504456</v>
      </c>
      <c r="AF35" s="43">
        <v>0.98614683517626056</v>
      </c>
      <c r="AG35" s="43">
        <v>0.99491177288233068</v>
      </c>
      <c r="AH35" s="43">
        <v>0.99477834090870554</v>
      </c>
      <c r="AI35" s="43">
        <v>0.92774939355090535</v>
      </c>
      <c r="AJ35" s="43">
        <v>0.76350601017021125</v>
      </c>
      <c r="AK35" s="43">
        <v>0.72377737479671767</v>
      </c>
      <c r="AL35" s="43">
        <v>0.59986891916636964</v>
      </c>
      <c r="AM35" s="43">
        <v>0.99432463359902368</v>
      </c>
      <c r="AN35" s="43">
        <v>0.97572742634200049</v>
      </c>
      <c r="AO35" s="43">
        <v>0.88825019678973149</v>
      </c>
      <c r="AP35" s="43">
        <v>0.91419807290068966</v>
      </c>
      <c r="AQ35" s="43">
        <v>0.92919594075633305</v>
      </c>
      <c r="AR35" s="43">
        <v>0.93496406706282587</v>
      </c>
      <c r="AS35" s="43">
        <v>0.94154060465853873</v>
      </c>
      <c r="AT35" s="43">
        <v>0.94057072995158075</v>
      </c>
      <c r="AU35" s="43">
        <v>0.94666705915317972</v>
      </c>
      <c r="AV35" s="43">
        <v>0.95989815439175363</v>
      </c>
      <c r="AW35" s="43">
        <v>0.97052707468414401</v>
      </c>
    </row>
    <row r="36" spans="1:49" s="4" customFormat="1" x14ac:dyDescent="0.35">
      <c r="A36" s="3"/>
      <c r="B36" s="28" t="s">
        <v>206</v>
      </c>
      <c r="C36" s="26" t="s">
        <v>207</v>
      </c>
      <c r="D36" s="39"/>
      <c r="E36" s="39"/>
      <c r="F36" s="39"/>
      <c r="G36" s="39"/>
      <c r="H36" s="39"/>
      <c r="I36" s="39"/>
      <c r="J36" s="39"/>
      <c r="K36" s="39"/>
      <c r="L36" s="39"/>
      <c r="M36" s="39"/>
      <c r="N36" s="39"/>
      <c r="O36" s="39"/>
      <c r="P36" s="39"/>
      <c r="Q36" s="39"/>
      <c r="R36" s="39"/>
      <c r="S36" s="39"/>
      <c r="T36" s="39"/>
      <c r="U36" s="39"/>
      <c r="V36" s="39"/>
      <c r="W36" s="39"/>
      <c r="X36" s="39"/>
      <c r="Y36" s="39"/>
      <c r="Z36" s="39"/>
      <c r="AA36" s="39"/>
      <c r="AB36" s="39">
        <v>41.689184797256011</v>
      </c>
      <c r="AC36" s="39">
        <v>58.537293155914028</v>
      </c>
      <c r="AD36" s="39">
        <v>45.671954000768075</v>
      </c>
      <c r="AE36" s="39">
        <v>34.093148761136739</v>
      </c>
      <c r="AF36" s="39">
        <v>56.001066915365939</v>
      </c>
      <c r="AG36" s="39">
        <v>69.280081333933126</v>
      </c>
      <c r="AH36" s="39">
        <v>24.963446246746436</v>
      </c>
      <c r="AI36" s="39">
        <v>0</v>
      </c>
      <c r="AJ36" s="39">
        <v>0</v>
      </c>
      <c r="AK36" s="39">
        <v>0</v>
      </c>
      <c r="AL36" s="39">
        <v>0</v>
      </c>
      <c r="AM36" s="39">
        <v>46.258113168935537</v>
      </c>
      <c r="AN36" s="39">
        <v>41.04770185096406</v>
      </c>
      <c r="AO36" s="39">
        <v>21.472276235286223</v>
      </c>
      <c r="AP36" s="39">
        <v>23.333299054690247</v>
      </c>
      <c r="AQ36" s="39">
        <v>26.795558369391262</v>
      </c>
      <c r="AR36" s="39">
        <v>28.086540365687188</v>
      </c>
      <c r="AS36" s="39">
        <v>28.573917931849614</v>
      </c>
      <c r="AT36" s="39">
        <v>29.137364230183039</v>
      </c>
      <c r="AU36" s="39">
        <v>31.534410848394845</v>
      </c>
      <c r="AV36" s="39">
        <v>35.03833436577905</v>
      </c>
      <c r="AW36" s="39">
        <v>37.908095972475017</v>
      </c>
    </row>
    <row r="37" spans="1:49" s="4" customFormat="1" x14ac:dyDescent="0.35">
      <c r="A37" s="3"/>
      <c r="B37" s="28" t="s">
        <v>208</v>
      </c>
      <c r="C37" s="26" t="s">
        <v>114</v>
      </c>
      <c r="D37" s="43"/>
      <c r="E37" s="43"/>
      <c r="F37" s="43"/>
      <c r="G37" s="43"/>
      <c r="H37" s="43"/>
      <c r="I37" s="43"/>
      <c r="J37" s="43"/>
      <c r="K37" s="43"/>
      <c r="L37" s="43"/>
      <c r="M37" s="43"/>
      <c r="N37" s="43"/>
      <c r="O37" s="43"/>
      <c r="P37" s="43"/>
      <c r="Q37" s="43"/>
      <c r="R37" s="43"/>
      <c r="S37" s="43"/>
      <c r="T37" s="43"/>
      <c r="U37" s="43"/>
      <c r="V37" s="43"/>
      <c r="W37" s="43"/>
      <c r="X37" s="43"/>
      <c r="Y37" s="43"/>
      <c r="Z37" s="43"/>
      <c r="AA37" s="43"/>
      <c r="AB37" s="43">
        <v>1.4737532194955393E-2</v>
      </c>
      <c r="AC37" s="43">
        <v>1.4737532194955393E-2</v>
      </c>
      <c r="AD37" s="43">
        <v>1.4737532194955393E-2</v>
      </c>
      <c r="AE37" s="43">
        <v>1.4737532194955393E-2</v>
      </c>
      <c r="AF37" s="43">
        <v>1.3853164823739383E-2</v>
      </c>
      <c r="AG37" s="43">
        <v>4.866878452705968E-3</v>
      </c>
      <c r="AH37" s="43">
        <v>4.9993156506228627E-3</v>
      </c>
      <c r="AI37" s="43">
        <v>7.1712201895208341E-2</v>
      </c>
      <c r="AJ37" s="43">
        <v>0.23527433366833267</v>
      </c>
      <c r="AK37" s="43">
        <v>0.27254247847559671</v>
      </c>
      <c r="AL37" s="43">
        <v>0.39878897999047463</v>
      </c>
      <c r="AM37" s="43">
        <v>5.6753664009764121E-3</v>
      </c>
      <c r="AN37" s="43">
        <v>2.2823591917480967E-2</v>
      </c>
      <c r="AO37" s="43">
        <v>0.11030082146974997</v>
      </c>
      <c r="AP37" s="43">
        <v>8.43529453587918E-2</v>
      </c>
      <c r="AQ37" s="43">
        <v>6.9355077503148399E-2</v>
      </c>
      <c r="AR37" s="43">
        <v>6.3586951196655611E-2</v>
      </c>
      <c r="AS37" s="43">
        <v>5.7010413600942757E-2</v>
      </c>
      <c r="AT37" s="43">
        <v>5.7980288307900654E-2</v>
      </c>
      <c r="AU37" s="43">
        <v>5.1883959106301766E-2</v>
      </c>
      <c r="AV37" s="43">
        <v>3.8652863867727795E-2</v>
      </c>
      <c r="AW37" s="43">
        <v>2.8023943575337475E-2</v>
      </c>
    </row>
    <row r="38" spans="1:49" s="4" customFormat="1" x14ac:dyDescent="0.35">
      <c r="A38" s="3"/>
      <c r="B38" s="28" t="s">
        <v>209</v>
      </c>
      <c r="C38" s="26" t="s">
        <v>207</v>
      </c>
      <c r="D38" s="39"/>
      <c r="E38" s="39"/>
      <c r="F38" s="39"/>
      <c r="G38" s="39"/>
      <c r="H38" s="39"/>
      <c r="I38" s="39"/>
      <c r="J38" s="39"/>
      <c r="K38" s="39"/>
      <c r="L38" s="39"/>
      <c r="M38" s="39"/>
      <c r="N38" s="39"/>
      <c r="O38" s="39"/>
      <c r="P38" s="39"/>
      <c r="Q38" s="39"/>
      <c r="R38" s="39"/>
      <c r="S38" s="39"/>
      <c r="T38" s="39"/>
      <c r="U38" s="39"/>
      <c r="V38" s="39"/>
      <c r="W38" s="39"/>
      <c r="X38" s="39"/>
      <c r="Y38" s="39"/>
      <c r="Z38" s="39"/>
      <c r="AA38" s="39"/>
      <c r="AB38" s="39">
        <v>0.32511834308190579</v>
      </c>
      <c r="AC38" s="39">
        <v>0.39937403137706534</v>
      </c>
      <c r="AD38" s="39">
        <v>0.32951586149006884</v>
      </c>
      <c r="AE38" s="39">
        <v>0.30087481773040148</v>
      </c>
      <c r="AF38" s="39">
        <v>0.16416313901168428</v>
      </c>
      <c r="AG38" s="39">
        <v>0.13053901805693433</v>
      </c>
      <c r="AH38" s="39">
        <v>3.1506907232311858E-2</v>
      </c>
      <c r="AI38" s="39">
        <v>0.20001986353882839</v>
      </c>
      <c r="AJ38" s="39">
        <v>4.3635053419088243E-2</v>
      </c>
      <c r="AK38" s="39">
        <v>0.28508214259244541</v>
      </c>
      <c r="AL38" s="39">
        <v>5.7117226981690497</v>
      </c>
      <c r="AM38" s="39">
        <v>0.29093914549645433</v>
      </c>
      <c r="AN38" s="39">
        <v>0.56229240670833391</v>
      </c>
      <c r="AO38" s="39">
        <v>1.9708320698779369</v>
      </c>
      <c r="AP38" s="39">
        <v>1.1177196807664616</v>
      </c>
      <c r="AQ38" s="39">
        <v>1.0182128635765955</v>
      </c>
      <c r="AR38" s="39">
        <v>1.0132501375902472</v>
      </c>
      <c r="AS38" s="39">
        <v>0.93013182307559639</v>
      </c>
      <c r="AT38" s="39">
        <v>0.97687581584143568</v>
      </c>
      <c r="AU38" s="39">
        <v>0.93133347873134775</v>
      </c>
      <c r="AV38" s="39">
        <v>0.74594368786535759</v>
      </c>
      <c r="AW38" s="39">
        <v>0.57393322082531673</v>
      </c>
    </row>
    <row r="39" spans="1:49" s="4" customFormat="1" x14ac:dyDescent="0.35">
      <c r="A39" s="3"/>
      <c r="B39" s="27"/>
      <c r="C39" s="26"/>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row>
    <row r="40" spans="1:49" s="4" customFormat="1" x14ac:dyDescent="0.35">
      <c r="A40" s="3"/>
      <c r="B40" s="27" t="s">
        <v>16</v>
      </c>
      <c r="C40" s="26"/>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row>
    <row r="41" spans="1:49" s="4" customFormat="1" x14ac:dyDescent="0.35">
      <c r="A41" s="3"/>
      <c r="B41" s="28" t="s">
        <v>203</v>
      </c>
      <c r="C41" s="26" t="s">
        <v>4</v>
      </c>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37">
        <v>3106.7434200000012</v>
      </c>
      <c r="AH41" s="37">
        <v>3106.7434200000012</v>
      </c>
      <c r="AI41" s="37">
        <v>3108.3631000000005</v>
      </c>
      <c r="AJ41" s="37">
        <v>3108.3631000000005</v>
      </c>
      <c r="AK41" s="37">
        <v>3108.3631000000005</v>
      </c>
      <c r="AL41" s="37">
        <v>3101.9591049851902</v>
      </c>
      <c r="AM41" s="37">
        <v>3101.851882482149</v>
      </c>
      <c r="AN41" s="37">
        <v>3607.7414182201414</v>
      </c>
      <c r="AO41" s="37">
        <v>3599.6151651527221</v>
      </c>
      <c r="AP41" s="37">
        <v>3599.5157202827631</v>
      </c>
      <c r="AQ41" s="37">
        <v>3599.8969645764428</v>
      </c>
      <c r="AR41" s="37">
        <v>3599.936445962107</v>
      </c>
      <c r="AS41" s="37">
        <v>3600.1992666288634</v>
      </c>
      <c r="AT41" s="37">
        <v>3600.3059530504775</v>
      </c>
      <c r="AU41" s="37">
        <v>3600.5280709498579</v>
      </c>
      <c r="AV41" s="37">
        <v>3600.817696886405</v>
      </c>
      <c r="AW41" s="37">
        <v>3601.0214513614369</v>
      </c>
    </row>
    <row r="42" spans="1:49" s="4" customFormat="1" x14ac:dyDescent="0.35">
      <c r="A42" s="3"/>
      <c r="B42" s="28" t="s">
        <v>204</v>
      </c>
      <c r="C42" s="26" t="s">
        <v>4</v>
      </c>
      <c r="D42" s="37"/>
      <c r="E42" s="37"/>
      <c r="F42" s="37"/>
      <c r="G42" s="37"/>
      <c r="H42" s="37"/>
      <c r="I42" s="37"/>
      <c r="J42" s="37"/>
      <c r="K42" s="37"/>
      <c r="L42" s="37"/>
      <c r="M42" s="37"/>
      <c r="N42" s="37"/>
      <c r="O42" s="37"/>
      <c r="P42" s="37"/>
      <c r="Q42" s="37"/>
      <c r="R42" s="37"/>
      <c r="S42" s="37"/>
      <c r="T42" s="37"/>
      <c r="U42" s="37"/>
      <c r="V42" s="37"/>
      <c r="W42" s="37"/>
      <c r="X42" s="37"/>
      <c r="Y42" s="37"/>
      <c r="Z42" s="37"/>
      <c r="AA42" s="37"/>
      <c r="AB42" s="37">
        <v>2924.4338507017997</v>
      </c>
      <c r="AC42" s="37">
        <v>2931.086315845941</v>
      </c>
      <c r="AD42" s="37">
        <v>2924.586575218495</v>
      </c>
      <c r="AE42" s="37">
        <v>2926.7022472554122</v>
      </c>
      <c r="AF42" s="37">
        <v>2920.253414800196</v>
      </c>
      <c r="AG42" s="37">
        <v>3056.6821899999995</v>
      </c>
      <c r="AH42" s="37">
        <v>3052.7286000000004</v>
      </c>
      <c r="AI42" s="37">
        <v>3044.6955300000013</v>
      </c>
      <c r="AJ42" s="37">
        <v>3028.93075</v>
      </c>
      <c r="AK42" s="37">
        <v>2951.8699399999991</v>
      </c>
      <c r="AL42" s="37">
        <v>2984.7184300000004</v>
      </c>
      <c r="AM42" s="37">
        <v>2963.3242099999998</v>
      </c>
      <c r="AN42" s="37">
        <v>3459.9250543739199</v>
      </c>
      <c r="AO42" s="37">
        <v>3452.1317501076687</v>
      </c>
      <c r="AP42" s="37">
        <v>3452.0363796924385</v>
      </c>
      <c r="AQ42" s="37">
        <v>3452.4020036467709</v>
      </c>
      <c r="AR42" s="37">
        <v>3452.4398674012937</v>
      </c>
      <c r="AS42" s="37">
        <v>3452.6919197809698</v>
      </c>
      <c r="AT42" s="37">
        <v>3452.7942350470357</v>
      </c>
      <c r="AU42" s="37">
        <v>3453.0072523329231</v>
      </c>
      <c r="AV42" s="37">
        <v>3453.2850117170055</v>
      </c>
      <c r="AW42" s="37">
        <v>3453.4804179646771</v>
      </c>
    </row>
    <row r="43" spans="1:49" s="4" customFormat="1" x14ac:dyDescent="0.35">
      <c r="A43" s="3"/>
      <c r="B43" s="28" t="s">
        <v>205</v>
      </c>
      <c r="C43" s="26" t="s">
        <v>114</v>
      </c>
      <c r="D43" s="43"/>
      <c r="E43" s="43"/>
      <c r="F43" s="43"/>
      <c r="G43" s="43"/>
      <c r="H43" s="43"/>
      <c r="I43" s="43"/>
      <c r="J43" s="43"/>
      <c r="K43" s="43"/>
      <c r="L43" s="43"/>
      <c r="M43" s="43"/>
      <c r="N43" s="43"/>
      <c r="O43" s="43"/>
      <c r="P43" s="43"/>
      <c r="Q43" s="43"/>
      <c r="R43" s="43"/>
      <c r="S43" s="43"/>
      <c r="T43" s="43"/>
      <c r="U43" s="43"/>
      <c r="V43" s="43"/>
      <c r="W43" s="43"/>
      <c r="X43" s="43"/>
      <c r="Y43" s="43"/>
      <c r="Z43" s="43"/>
      <c r="AA43" s="43"/>
      <c r="AB43" s="43">
        <v>1.8090430857673812E-2</v>
      </c>
      <c r="AC43" s="43">
        <v>1.8090430857673812E-2</v>
      </c>
      <c r="AD43" s="43">
        <v>1.8090430857673812E-2</v>
      </c>
      <c r="AE43" s="43">
        <v>1.8090430857673812E-2</v>
      </c>
      <c r="AF43" s="43">
        <v>2.4722077359063621E-2</v>
      </c>
      <c r="AG43" s="43">
        <v>0.61474179217751257</v>
      </c>
      <c r="AH43" s="43">
        <v>0.61479552833882734</v>
      </c>
      <c r="AI43" s="43">
        <v>0.33349212271299522</v>
      </c>
      <c r="AJ43" s="43">
        <v>0.2530265500731364</v>
      </c>
      <c r="AK43" s="43">
        <v>0.24125180461033466</v>
      </c>
      <c r="AL43" s="43">
        <v>0.1085964476153283</v>
      </c>
      <c r="AM43" s="43">
        <v>0.42642144107478541</v>
      </c>
      <c r="AN43" s="43">
        <v>0.48730688669526689</v>
      </c>
      <c r="AO43" s="43">
        <v>0.33978673387276348</v>
      </c>
      <c r="AP43" s="43">
        <v>0.38110476856855391</v>
      </c>
      <c r="AQ43" s="43">
        <v>0.44258011248990736</v>
      </c>
      <c r="AR43" s="43">
        <v>0.46729386159246478</v>
      </c>
      <c r="AS43" s="43">
        <v>0.52998057103586638</v>
      </c>
      <c r="AT43" s="43">
        <v>0.53357676345918781</v>
      </c>
      <c r="AU43" s="43">
        <v>0.53995038728283362</v>
      </c>
      <c r="AV43" s="43">
        <v>0.56140974926501208</v>
      </c>
      <c r="AW43" s="43">
        <v>0.58734883480703359</v>
      </c>
    </row>
    <row r="44" spans="1:49" s="4" customFormat="1" x14ac:dyDescent="0.35">
      <c r="A44" s="3"/>
      <c r="B44" s="28" t="s">
        <v>206</v>
      </c>
      <c r="C44" s="26" t="s">
        <v>207</v>
      </c>
      <c r="D44" s="39"/>
      <c r="E44" s="39"/>
      <c r="F44" s="39"/>
      <c r="G44" s="39"/>
      <c r="H44" s="39"/>
      <c r="I44" s="39"/>
      <c r="J44" s="39"/>
      <c r="K44" s="39"/>
      <c r="L44" s="39"/>
      <c r="M44" s="39"/>
      <c r="N44" s="39"/>
      <c r="O44" s="39"/>
      <c r="P44" s="39"/>
      <c r="Q44" s="39"/>
      <c r="R44" s="39"/>
      <c r="S44" s="39"/>
      <c r="T44" s="39"/>
      <c r="U44" s="39"/>
      <c r="V44" s="39"/>
      <c r="W44" s="39"/>
      <c r="X44" s="39"/>
      <c r="Y44" s="39"/>
      <c r="Z44" s="39"/>
      <c r="AA44" s="39"/>
      <c r="AB44" s="39">
        <v>2.3242999724340403E-5</v>
      </c>
      <c r="AC44" s="39">
        <v>0.14127003047092918</v>
      </c>
      <c r="AD44" s="39">
        <v>0.53368678177906437</v>
      </c>
      <c r="AE44" s="39">
        <v>0.53368678177906437</v>
      </c>
      <c r="AF44" s="39">
        <v>0.19316448347464099</v>
      </c>
      <c r="AG44" s="39">
        <v>8.107068642901659</v>
      </c>
      <c r="AH44" s="39">
        <v>0</v>
      </c>
      <c r="AI44" s="39">
        <v>0</v>
      </c>
      <c r="AJ44" s="39">
        <v>0</v>
      </c>
      <c r="AK44" s="39">
        <v>1.9651335713588436E-235</v>
      </c>
      <c r="AL44" s="39">
        <v>0</v>
      </c>
      <c r="AM44" s="39">
        <v>11.255521009420651</v>
      </c>
      <c r="AN44" s="39">
        <v>22.035237145615948</v>
      </c>
      <c r="AO44" s="39">
        <v>13.262461136131117</v>
      </c>
      <c r="AP44" s="39">
        <v>9.746067030484225</v>
      </c>
      <c r="AQ44" s="39">
        <v>12.442416265248172</v>
      </c>
      <c r="AR44" s="39">
        <v>13.488061220994483</v>
      </c>
      <c r="AS44" s="39">
        <v>15.698529851837781</v>
      </c>
      <c r="AT44" s="39">
        <v>15.225136223628487</v>
      </c>
      <c r="AU44" s="39">
        <v>15.409957367663292</v>
      </c>
      <c r="AV44" s="39">
        <v>17.136653544242407</v>
      </c>
      <c r="AW44" s="39">
        <v>18.975356121448414</v>
      </c>
    </row>
    <row r="45" spans="1:49" s="4" customFormat="1" x14ac:dyDescent="0.35">
      <c r="A45" s="3"/>
      <c r="B45" s="28" t="s">
        <v>208</v>
      </c>
      <c r="C45" s="26" t="s">
        <v>114</v>
      </c>
      <c r="D45" s="43"/>
      <c r="E45" s="43"/>
      <c r="F45" s="43"/>
      <c r="G45" s="43"/>
      <c r="H45" s="43"/>
      <c r="I45" s="43"/>
      <c r="J45" s="43"/>
      <c r="K45" s="43"/>
      <c r="L45" s="43"/>
      <c r="M45" s="43"/>
      <c r="N45" s="43"/>
      <c r="O45" s="43"/>
      <c r="P45" s="43"/>
      <c r="Q45" s="43"/>
      <c r="R45" s="43"/>
      <c r="S45" s="43"/>
      <c r="T45" s="43"/>
      <c r="U45" s="43"/>
      <c r="V45" s="43"/>
      <c r="W45" s="43"/>
      <c r="X45" s="43"/>
      <c r="Y45" s="43"/>
      <c r="Z45" s="43"/>
      <c r="AA45" s="43"/>
      <c r="AB45" s="43">
        <v>0.98190956914232619</v>
      </c>
      <c r="AC45" s="43">
        <v>0.98190956914232619</v>
      </c>
      <c r="AD45" s="43">
        <v>0.98190956914232619</v>
      </c>
      <c r="AE45" s="43">
        <v>0.98190956914232619</v>
      </c>
      <c r="AF45" s="43">
        <v>0.97527792264093638</v>
      </c>
      <c r="AG45" s="43">
        <v>0.32633771397561828</v>
      </c>
      <c r="AH45" s="43">
        <v>0.32676601251374177</v>
      </c>
      <c r="AI45" s="43">
        <v>0.64764766701726362</v>
      </c>
      <c r="AJ45" s="43">
        <v>0.72739502764635877</v>
      </c>
      <c r="AK45" s="43">
        <v>0.72655968711141838</v>
      </c>
      <c r="AL45" s="43">
        <v>0.87226154616768981</v>
      </c>
      <c r="AM45" s="43">
        <v>0.57357855892521459</v>
      </c>
      <c r="AN45" s="43">
        <v>0.49519309902307351</v>
      </c>
      <c r="AO45" s="43">
        <v>0.64271325184557693</v>
      </c>
      <c r="AP45" s="43">
        <v>0.6013952171497865</v>
      </c>
      <c r="AQ45" s="43">
        <v>0.53991987322843304</v>
      </c>
      <c r="AR45" s="43">
        <v>0.51520612412587563</v>
      </c>
      <c r="AS45" s="43">
        <v>0.45251941468247397</v>
      </c>
      <c r="AT45" s="43">
        <v>0.4489232222591526</v>
      </c>
      <c r="AU45" s="43">
        <v>0.44254959843550673</v>
      </c>
      <c r="AV45" s="43">
        <v>0.42109023645332833</v>
      </c>
      <c r="AW45" s="43">
        <v>0.39515115091130681</v>
      </c>
    </row>
    <row r="46" spans="1:49" s="4" customFormat="1" x14ac:dyDescent="0.35">
      <c r="A46" s="3"/>
      <c r="B46" s="28" t="s">
        <v>209</v>
      </c>
      <c r="C46" s="26" t="s">
        <v>207</v>
      </c>
      <c r="D46" s="39"/>
      <c r="E46" s="39"/>
      <c r="F46" s="39"/>
      <c r="G46" s="39"/>
      <c r="H46" s="39"/>
      <c r="I46" s="39"/>
      <c r="J46" s="39"/>
      <c r="K46" s="39"/>
      <c r="L46" s="39"/>
      <c r="M46" s="39"/>
      <c r="N46" s="39"/>
      <c r="O46" s="39"/>
      <c r="P46" s="39"/>
      <c r="Q46" s="39"/>
      <c r="R46" s="39"/>
      <c r="S46" s="39"/>
      <c r="T46" s="39"/>
      <c r="U46" s="39"/>
      <c r="V46" s="39"/>
      <c r="W46" s="39"/>
      <c r="X46" s="39"/>
      <c r="Y46" s="39"/>
      <c r="Z46" s="39"/>
      <c r="AA46" s="39"/>
      <c r="AB46" s="39">
        <v>34.600581866463045</v>
      </c>
      <c r="AC46" s="39">
        <v>37.767360569266053</v>
      </c>
      <c r="AD46" s="39">
        <v>8.1739950601592852</v>
      </c>
      <c r="AE46" s="39">
        <v>7.4566509654295858</v>
      </c>
      <c r="AF46" s="39">
        <v>0.80964226837383535</v>
      </c>
      <c r="AG46" s="39">
        <v>3.2652750268952788</v>
      </c>
      <c r="AH46" s="39">
        <v>0.34473755787631249</v>
      </c>
      <c r="AI46" s="39">
        <v>1.4846136435567983</v>
      </c>
      <c r="AJ46" s="39">
        <v>1.4660123499205651E-2</v>
      </c>
      <c r="AK46" s="39">
        <v>0.6821819404216497</v>
      </c>
      <c r="AL46" s="39">
        <v>8.1389620940003038</v>
      </c>
      <c r="AM46" s="39">
        <v>38.50849535832419</v>
      </c>
      <c r="AN46" s="39">
        <v>17.897987326932299</v>
      </c>
      <c r="AO46" s="39">
        <v>22.606562001791929</v>
      </c>
      <c r="AP46" s="39">
        <v>13.197070620379021</v>
      </c>
      <c r="AQ46" s="39">
        <v>11.480403278687145</v>
      </c>
      <c r="AR46" s="39">
        <v>11.029063031093264</v>
      </c>
      <c r="AS46" s="39">
        <v>9.0937513010762743</v>
      </c>
      <c r="AT46" s="39">
        <v>8.7125935970779853</v>
      </c>
      <c r="AU46" s="39">
        <v>8.3903113625169023</v>
      </c>
      <c r="AV46" s="39">
        <v>8.2190947939714647</v>
      </c>
      <c r="AW46" s="39">
        <v>7.9858893995497713</v>
      </c>
    </row>
    <row r="47" spans="1:49" s="4" customFormat="1" x14ac:dyDescent="0.35">
      <c r="A47" s="3"/>
      <c r="B47" s="27"/>
      <c r="C47" s="26"/>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row>
    <row r="48" spans="1:49" s="4" customFormat="1" x14ac:dyDescent="0.35">
      <c r="A48" s="3"/>
      <c r="B48" s="27" t="s">
        <v>210</v>
      </c>
      <c r="C48" s="26"/>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row>
    <row r="49" spans="1:49" s="4" customFormat="1" x14ac:dyDescent="0.35">
      <c r="A49" s="3"/>
      <c r="B49" s="28" t="s">
        <v>205</v>
      </c>
      <c r="C49" s="26" t="s">
        <v>114</v>
      </c>
      <c r="D49" s="43"/>
      <c r="E49" s="43"/>
      <c r="F49" s="43"/>
      <c r="G49" s="43"/>
      <c r="H49" s="43"/>
      <c r="I49" s="43"/>
      <c r="J49" s="43"/>
      <c r="K49" s="43"/>
      <c r="L49" s="43"/>
      <c r="M49" s="43"/>
      <c r="N49" s="43"/>
      <c r="O49" s="43"/>
      <c r="P49" s="43"/>
      <c r="Q49" s="43"/>
      <c r="R49" s="43"/>
      <c r="S49" s="43"/>
      <c r="T49" s="43"/>
      <c r="U49" s="43"/>
      <c r="V49" s="43"/>
      <c r="W49" s="43"/>
      <c r="X49" s="43"/>
      <c r="Y49" s="43"/>
      <c r="Z49" s="43"/>
      <c r="AA49" s="43"/>
      <c r="AB49" s="43">
        <v>0.99</v>
      </c>
      <c r="AC49" s="43">
        <v>0.99</v>
      </c>
      <c r="AD49" s="43">
        <v>0.99</v>
      </c>
      <c r="AE49" s="43">
        <v>0.99</v>
      </c>
      <c r="AF49" s="43">
        <v>0.74028805651722007</v>
      </c>
      <c r="AG49" s="43">
        <v>1</v>
      </c>
      <c r="AH49" s="43">
        <v>1</v>
      </c>
      <c r="AI49" s="43">
        <v>1</v>
      </c>
      <c r="AJ49" s="43">
        <v>1</v>
      </c>
      <c r="AK49" s="43">
        <v>1</v>
      </c>
      <c r="AL49" s="43">
        <v>0.99990000000000001</v>
      </c>
      <c r="AM49" s="43">
        <v>0</v>
      </c>
      <c r="AN49" s="43">
        <v>0.99978422393270105</v>
      </c>
      <c r="AO49" s="43">
        <v>0.99978422393270105</v>
      </c>
      <c r="AP49" s="43">
        <v>0.99978422393270105</v>
      </c>
      <c r="AQ49" s="43">
        <v>0.99978422393270105</v>
      </c>
      <c r="AR49" s="43">
        <v>0.99978422393270105</v>
      </c>
      <c r="AS49" s="43">
        <v>0.99978422393270105</v>
      </c>
      <c r="AT49" s="43">
        <v>0.99978422393270105</v>
      </c>
      <c r="AU49" s="43">
        <v>0.99978422393270105</v>
      </c>
      <c r="AV49" s="43">
        <v>0.99978422393270105</v>
      </c>
      <c r="AW49" s="43">
        <v>0.99978422393270105</v>
      </c>
    </row>
    <row r="50" spans="1:49" s="4" customFormat="1" x14ac:dyDescent="0.35">
      <c r="A50" s="3"/>
      <c r="B50" s="28" t="s">
        <v>208</v>
      </c>
      <c r="C50" s="26" t="s">
        <v>114</v>
      </c>
      <c r="D50" s="43"/>
      <c r="E50" s="43"/>
      <c r="F50" s="43"/>
      <c r="G50" s="43"/>
      <c r="H50" s="43"/>
      <c r="I50" s="43"/>
      <c r="J50" s="43"/>
      <c r="K50" s="43"/>
      <c r="L50" s="43"/>
      <c r="M50" s="43"/>
      <c r="N50" s="43"/>
      <c r="O50" s="43"/>
      <c r="P50" s="43"/>
      <c r="Q50" s="43"/>
      <c r="R50" s="43"/>
      <c r="S50" s="43"/>
      <c r="T50" s="43"/>
      <c r="U50" s="43"/>
      <c r="V50" s="43"/>
      <c r="W50" s="43"/>
      <c r="X50" s="43"/>
      <c r="Y50" s="43"/>
      <c r="Z50" s="43"/>
      <c r="AA50" s="43"/>
      <c r="AB50" s="43">
        <v>0.01</v>
      </c>
      <c r="AC50" s="43">
        <v>0.01</v>
      </c>
      <c r="AD50" s="43">
        <v>0.01</v>
      </c>
      <c r="AE50" s="43">
        <v>0.01</v>
      </c>
      <c r="AF50" s="43">
        <v>0.25971194348277993</v>
      </c>
      <c r="AG50" s="43">
        <v>0</v>
      </c>
      <c r="AH50" s="43">
        <v>0</v>
      </c>
      <c r="AI50" s="43">
        <v>0</v>
      </c>
      <c r="AJ50" s="43">
        <v>0</v>
      </c>
      <c r="AK50" s="43">
        <v>0</v>
      </c>
      <c r="AL50" s="43">
        <v>1E-4</v>
      </c>
      <c r="AM50" s="43">
        <v>0</v>
      </c>
      <c r="AN50" s="43">
        <v>2.157760672989994E-4</v>
      </c>
      <c r="AO50" s="43">
        <v>2.157760672989994E-4</v>
      </c>
      <c r="AP50" s="43">
        <v>2.157760672989994E-4</v>
      </c>
      <c r="AQ50" s="43">
        <v>2.157760672989994E-4</v>
      </c>
      <c r="AR50" s="43">
        <v>2.157760672989994E-4</v>
      </c>
      <c r="AS50" s="43">
        <v>2.157760672989994E-4</v>
      </c>
      <c r="AT50" s="43">
        <v>2.157760672989994E-4</v>
      </c>
      <c r="AU50" s="43">
        <v>2.157760672989994E-4</v>
      </c>
      <c r="AV50" s="43">
        <v>2.157760672989994E-4</v>
      </c>
      <c r="AW50" s="43">
        <v>2.157760672989994E-4</v>
      </c>
    </row>
    <row r="51" spans="1:49" s="4" customFormat="1" x14ac:dyDescent="0.35">
      <c r="A51" s="3"/>
      <c r="B51" s="27"/>
      <c r="C51" s="26"/>
      <c r="D51" s="40"/>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row>
    <row r="52" spans="1:49" s="4" customFormat="1" x14ac:dyDescent="0.35">
      <c r="A52" s="3"/>
      <c r="B52" s="27" t="s">
        <v>211</v>
      </c>
      <c r="C52" s="26"/>
      <c r="D52" s="40"/>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row>
    <row r="53" spans="1:49" s="4" customFormat="1" x14ac:dyDescent="0.35">
      <c r="A53" s="3"/>
      <c r="B53" s="28" t="s">
        <v>205</v>
      </c>
      <c r="C53" s="26" t="s">
        <v>114</v>
      </c>
      <c r="D53" s="43"/>
      <c r="E53" s="43"/>
      <c r="F53" s="43"/>
      <c r="G53" s="43"/>
      <c r="H53" s="43"/>
      <c r="I53" s="43"/>
      <c r="J53" s="43"/>
      <c r="K53" s="43"/>
      <c r="L53" s="43"/>
      <c r="M53" s="43"/>
      <c r="N53" s="43"/>
      <c r="O53" s="43"/>
      <c r="P53" s="43"/>
      <c r="Q53" s="43"/>
      <c r="R53" s="43"/>
      <c r="S53" s="43"/>
      <c r="T53" s="43"/>
      <c r="U53" s="43"/>
      <c r="V53" s="43"/>
      <c r="W53" s="43"/>
      <c r="X53" s="43"/>
      <c r="Y53" s="43"/>
      <c r="Z53" s="43"/>
      <c r="AA53" s="43"/>
      <c r="AB53" s="43">
        <v>1</v>
      </c>
      <c r="AC53" s="43">
        <v>1</v>
      </c>
      <c r="AD53" s="43">
        <v>1</v>
      </c>
      <c r="AE53" s="43">
        <v>1</v>
      </c>
      <c r="AF53" s="43">
        <v>1</v>
      </c>
      <c r="AG53" s="43">
        <v>1</v>
      </c>
      <c r="AH53" s="43">
        <v>1</v>
      </c>
      <c r="AI53" s="43">
        <v>1</v>
      </c>
      <c r="AJ53" s="43">
        <v>1</v>
      </c>
      <c r="AK53" s="43">
        <v>1</v>
      </c>
      <c r="AL53" s="43">
        <v>0.99990000000000001</v>
      </c>
      <c r="AM53" s="43">
        <v>0</v>
      </c>
      <c r="AN53" s="43">
        <v>0.99990000000000001</v>
      </c>
      <c r="AO53" s="43">
        <v>0.99990000000000001</v>
      </c>
      <c r="AP53" s="43">
        <v>0.99990000000000001</v>
      </c>
      <c r="AQ53" s="43">
        <v>0.99990000000000001</v>
      </c>
      <c r="AR53" s="43">
        <v>0.99990000000000001</v>
      </c>
      <c r="AS53" s="43">
        <v>0.99990000000000001</v>
      </c>
      <c r="AT53" s="43">
        <v>0.99990000000000001</v>
      </c>
      <c r="AU53" s="43">
        <v>0.99990000000000001</v>
      </c>
      <c r="AV53" s="43">
        <v>0.99990000000000001</v>
      </c>
      <c r="AW53" s="43">
        <v>0.99990000000000001</v>
      </c>
    </row>
    <row r="54" spans="1:49" s="4" customFormat="1" x14ac:dyDescent="0.35">
      <c r="A54" s="3"/>
      <c r="B54" s="28"/>
      <c r="C54" s="26"/>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row>
    <row r="55" spans="1:49" s="4" customFormat="1" x14ac:dyDescent="0.35">
      <c r="A55" s="3"/>
      <c r="B55" s="52" t="s">
        <v>212</v>
      </c>
      <c r="C55" s="26"/>
      <c r="D55" s="40"/>
      <c r="E55" s="40"/>
      <c r="F55" s="40"/>
      <c r="G55" s="40"/>
      <c r="H55" s="40"/>
      <c r="I55" s="40"/>
      <c r="J55" s="40"/>
      <c r="K55" s="40"/>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row>
    <row r="56" spans="1:49" s="4" customFormat="1" x14ac:dyDescent="0.35">
      <c r="A56" s="3"/>
      <c r="B56" s="28" t="s">
        <v>203</v>
      </c>
      <c r="C56" s="26" t="s">
        <v>4</v>
      </c>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37">
        <v>2.8927799999999997</v>
      </c>
      <c r="AH56" s="37">
        <v>2.8927799999999997</v>
      </c>
      <c r="AI56" s="37">
        <v>2.9027399999999997</v>
      </c>
      <c r="AJ56" s="37">
        <v>2.9027399999999997</v>
      </c>
      <c r="AK56" s="37">
        <v>2.9027399999999997</v>
      </c>
      <c r="AL56" s="37">
        <v>2.8810055223795139</v>
      </c>
      <c r="AM56" s="37">
        <v>2.8807836960139044</v>
      </c>
      <c r="AN56" s="37">
        <v>3.1683748848379638</v>
      </c>
      <c r="AO56" s="37">
        <v>3.1430635983375441</v>
      </c>
      <c r="AP56" s="37">
        <v>3.1428629409947439</v>
      </c>
      <c r="AQ56" s="37">
        <v>3.1436322060856363</v>
      </c>
      <c r="AR56" s="37">
        <v>3.1437118706268112</v>
      </c>
      <c r="AS56" s="37">
        <v>3.1442421835192338</v>
      </c>
      <c r="AT56" s="37">
        <v>3.1444574526817637</v>
      </c>
      <c r="AU56" s="37">
        <v>3.1449056365598924</v>
      </c>
      <c r="AV56" s="37">
        <v>3.1454900364475669</v>
      </c>
      <c r="AW56" s="37">
        <v>3.1459011670726116</v>
      </c>
    </row>
    <row r="57" spans="1:49" s="4" customFormat="1" x14ac:dyDescent="0.35">
      <c r="A57" s="3"/>
      <c r="B57" s="28" t="s">
        <v>204</v>
      </c>
      <c r="C57" s="26" t="s">
        <v>4</v>
      </c>
      <c r="D57" s="37"/>
      <c r="E57" s="37"/>
      <c r="F57" s="37"/>
      <c r="G57" s="37"/>
      <c r="H57" s="37"/>
      <c r="I57" s="37"/>
      <c r="J57" s="37"/>
      <c r="K57" s="37"/>
      <c r="L57" s="37"/>
      <c r="M57" s="37"/>
      <c r="N57" s="37"/>
      <c r="O57" s="37"/>
      <c r="P57" s="37"/>
      <c r="Q57" s="37"/>
      <c r="R57" s="37"/>
      <c r="S57" s="37"/>
      <c r="T57" s="37"/>
      <c r="U57" s="37"/>
      <c r="V57" s="37"/>
      <c r="W57" s="37"/>
      <c r="X57" s="37"/>
      <c r="Y57" s="37"/>
      <c r="Z57" s="37"/>
      <c r="AA57" s="37"/>
      <c r="AB57" s="37">
        <v>2.5190774692155951</v>
      </c>
      <c r="AC57" s="37">
        <v>2.5493275970878484</v>
      </c>
      <c r="AD57" s="37">
        <v>2.5652288295843064</v>
      </c>
      <c r="AE57" s="37">
        <v>2.5445446319625828</v>
      </c>
      <c r="AF57" s="37">
        <v>2.6414347362654467</v>
      </c>
      <c r="AG57" s="37">
        <v>2.4718100000000005</v>
      </c>
      <c r="AH57" s="37">
        <v>2.5113499999999997</v>
      </c>
      <c r="AI57" s="37">
        <v>2.4944699999999997</v>
      </c>
      <c r="AJ57" s="37">
        <v>2.5590899999999999</v>
      </c>
      <c r="AK57" s="37">
        <v>2.5484300000000002</v>
      </c>
      <c r="AL57" s="37">
        <v>2.5375399999999999</v>
      </c>
      <c r="AM57" s="37">
        <v>1.9869700000000001</v>
      </c>
      <c r="AN57" s="37">
        <v>2.9511248762766051</v>
      </c>
      <c r="AO57" s="37">
        <v>2.9275491410946954</v>
      </c>
      <c r="AP57" s="37">
        <v>2.9273622424802737</v>
      </c>
      <c r="AQ57" s="37">
        <v>2.9280787603888863</v>
      </c>
      <c r="AR57" s="37">
        <v>2.9281529624696887</v>
      </c>
      <c r="AS57" s="37">
        <v>2.9286469127205033</v>
      </c>
      <c r="AT57" s="37">
        <v>2.9288474212473434</v>
      </c>
      <c r="AU57" s="37">
        <v>2.9292648739289127</v>
      </c>
      <c r="AV57" s="37">
        <v>2.9298092025228746</v>
      </c>
      <c r="AW57" s="37">
        <v>2.9301921426291022</v>
      </c>
    </row>
    <row r="58" spans="1:49" s="4" customFormat="1" x14ac:dyDescent="0.35">
      <c r="A58" s="3"/>
      <c r="B58" s="28" t="s">
        <v>205</v>
      </c>
      <c r="C58" s="26" t="s">
        <v>114</v>
      </c>
      <c r="D58" s="43"/>
      <c r="E58" s="43"/>
      <c r="F58" s="43"/>
      <c r="G58" s="43"/>
      <c r="H58" s="43"/>
      <c r="I58" s="43"/>
      <c r="J58" s="43"/>
      <c r="K58" s="43"/>
      <c r="L58" s="43"/>
      <c r="M58" s="43"/>
      <c r="N58" s="43"/>
      <c r="O58" s="43"/>
      <c r="P58" s="43"/>
      <c r="Q58" s="43"/>
      <c r="R58" s="43"/>
      <c r="S58" s="43"/>
      <c r="T58" s="43"/>
      <c r="U58" s="43"/>
      <c r="V58" s="43"/>
      <c r="W58" s="43"/>
      <c r="X58" s="43"/>
      <c r="Y58" s="43"/>
      <c r="Z58" s="43"/>
      <c r="AA58" s="43"/>
      <c r="AB58" s="43">
        <v>0.36564512282375394</v>
      </c>
      <c r="AC58" s="43">
        <v>0.36564512282375394</v>
      </c>
      <c r="AD58" s="43">
        <v>0.36564512282375394</v>
      </c>
      <c r="AE58" s="43">
        <v>0.36564512282375394</v>
      </c>
      <c r="AF58" s="43">
        <v>0.38077153109690154</v>
      </c>
      <c r="AG58" s="43">
        <v>0.84976375777061475</v>
      </c>
      <c r="AH58" s="43">
        <v>0.8440767176669044</v>
      </c>
      <c r="AI58" s="43">
        <v>0.63620351638415429</v>
      </c>
      <c r="AJ58" s="43">
        <v>0.37732256302274747</v>
      </c>
      <c r="AK58" s="43">
        <v>0.17578666080684974</v>
      </c>
      <c r="AL58" s="43">
        <v>0.12699701285496978</v>
      </c>
      <c r="AM58" s="43">
        <v>1</v>
      </c>
      <c r="AN58" s="43">
        <v>0.76610934936131803</v>
      </c>
      <c r="AO58" s="43">
        <v>0.75235831329053449</v>
      </c>
      <c r="AP58" s="43">
        <v>0.75254972501160244</v>
      </c>
      <c r="AQ58" s="43">
        <v>0.75376302494328107</v>
      </c>
      <c r="AR58" s="43">
        <v>0.75540291017054828</v>
      </c>
      <c r="AS58" s="43">
        <v>0.75664420351419204</v>
      </c>
      <c r="AT58" s="43">
        <v>0.75669201596257452</v>
      </c>
      <c r="AU58" s="43">
        <v>0.75671299493003674</v>
      </c>
      <c r="AV58" s="43">
        <v>0.7583070830694052</v>
      </c>
      <c r="AW58" s="43">
        <v>0.760591136645827</v>
      </c>
    </row>
    <row r="59" spans="1:49" s="4" customFormat="1" x14ac:dyDescent="0.35">
      <c r="A59" s="3"/>
      <c r="B59" s="28" t="s">
        <v>206</v>
      </c>
      <c r="C59" s="26" t="s">
        <v>207</v>
      </c>
      <c r="D59" s="39"/>
      <c r="E59" s="39"/>
      <c r="F59" s="39"/>
      <c r="G59" s="39"/>
      <c r="H59" s="39"/>
      <c r="I59" s="39"/>
      <c r="J59" s="39"/>
      <c r="K59" s="39"/>
      <c r="L59" s="39"/>
      <c r="M59" s="39"/>
      <c r="N59" s="39"/>
      <c r="O59" s="39"/>
      <c r="P59" s="39"/>
      <c r="Q59" s="39"/>
      <c r="R59" s="39"/>
      <c r="S59" s="39"/>
      <c r="T59" s="39"/>
      <c r="U59" s="39"/>
      <c r="V59" s="39"/>
      <c r="W59" s="39"/>
      <c r="X59" s="39"/>
      <c r="Y59" s="39"/>
      <c r="Z59" s="39"/>
      <c r="AA59" s="39"/>
      <c r="AB59" s="39">
        <v>0</v>
      </c>
      <c r="AC59" s="39">
        <v>6.8497027218914281</v>
      </c>
      <c r="AD59" s="39">
        <v>12.41802757669574</v>
      </c>
      <c r="AE59" s="39">
        <v>7.8080621283272098</v>
      </c>
      <c r="AF59" s="39">
        <v>7.692630433130069</v>
      </c>
      <c r="AG59" s="39">
        <v>15.30912849983118</v>
      </c>
      <c r="AH59" s="39">
        <v>0</v>
      </c>
      <c r="AI59" s="39">
        <v>0</v>
      </c>
      <c r="AJ59" s="39">
        <v>0</v>
      </c>
      <c r="AK59" s="39">
        <v>1.8947934245749879E-270</v>
      </c>
      <c r="AL59" s="39">
        <v>0</v>
      </c>
      <c r="AM59" s="39">
        <v>30.631493053108926</v>
      </c>
      <c r="AN59" s="39">
        <v>21.667348049481816</v>
      </c>
      <c r="AO59" s="39">
        <v>16.521836263343495</v>
      </c>
      <c r="AP59" s="39">
        <v>16.415020950801864</v>
      </c>
      <c r="AQ59" s="39">
        <v>17.255630695951861</v>
      </c>
      <c r="AR59" s="39">
        <v>17.473769041813792</v>
      </c>
      <c r="AS59" s="39">
        <v>17.712815021829901</v>
      </c>
      <c r="AT59" s="39">
        <v>17.536657318849805</v>
      </c>
      <c r="AU59" s="39">
        <v>17.72718825617908</v>
      </c>
      <c r="AV59" s="39">
        <v>18.663048346932481</v>
      </c>
      <c r="AW59" s="39">
        <v>19.521907274174161</v>
      </c>
    </row>
    <row r="60" spans="1:49" s="4" customFormat="1" x14ac:dyDescent="0.35">
      <c r="A60" s="3"/>
      <c r="B60" s="28" t="s">
        <v>208</v>
      </c>
      <c r="C60" s="26" t="s">
        <v>114</v>
      </c>
      <c r="D60" s="43"/>
      <c r="E60" s="43"/>
      <c r="F60" s="43"/>
      <c r="G60" s="43"/>
      <c r="H60" s="43"/>
      <c r="I60" s="43"/>
      <c r="J60" s="43"/>
      <c r="K60" s="43"/>
      <c r="L60" s="43"/>
      <c r="M60" s="43"/>
      <c r="N60" s="43"/>
      <c r="O60" s="43"/>
      <c r="P60" s="43"/>
      <c r="Q60" s="43"/>
      <c r="R60" s="43"/>
      <c r="S60" s="43"/>
      <c r="T60" s="43"/>
      <c r="U60" s="43"/>
      <c r="V60" s="43"/>
      <c r="W60" s="43"/>
      <c r="X60" s="43"/>
      <c r="Y60" s="43"/>
      <c r="Z60" s="43"/>
      <c r="AA60" s="43"/>
      <c r="AB60" s="43">
        <v>0.63435487717624606</v>
      </c>
      <c r="AC60" s="43">
        <v>0.63435487717624606</v>
      </c>
      <c r="AD60" s="43">
        <v>0.63435487717624606</v>
      </c>
      <c r="AE60" s="43">
        <v>0.63435487717624606</v>
      </c>
      <c r="AF60" s="43">
        <v>0.61922846890309846</v>
      </c>
      <c r="AG60" s="43">
        <v>0.14344451119850532</v>
      </c>
      <c r="AH60" s="43">
        <v>0.14954591039160259</v>
      </c>
      <c r="AI60" s="43">
        <v>0.35791589084399478</v>
      </c>
      <c r="AJ60" s="43">
        <v>0.6175569690929299</v>
      </c>
      <c r="AK60" s="43">
        <v>0.58888021252300427</v>
      </c>
      <c r="AL60" s="43">
        <v>0.65921325378122109</v>
      </c>
      <c r="AM60" s="43">
        <v>0</v>
      </c>
      <c r="AN60" s="43">
        <v>1.415040108990984E-2</v>
      </c>
      <c r="AO60" s="43">
        <v>2.7901437160693408E-2</v>
      </c>
      <c r="AP60" s="43">
        <v>2.7710025439625433E-2</v>
      </c>
      <c r="AQ60" s="43">
        <v>2.6496725507946746E-2</v>
      </c>
      <c r="AR60" s="43">
        <v>2.4856840280679592E-2</v>
      </c>
      <c r="AS60" s="43">
        <v>2.3615546937035853E-2</v>
      </c>
      <c r="AT60" s="43">
        <v>2.3567734488653364E-2</v>
      </c>
      <c r="AU60" s="43">
        <v>2.3546755521191131E-2</v>
      </c>
      <c r="AV60" s="43">
        <v>2.1952667381822614E-2</v>
      </c>
      <c r="AW60" s="43">
        <v>1.966861380540081E-2</v>
      </c>
    </row>
    <row r="61" spans="1:49" s="4" customFormat="1" x14ac:dyDescent="0.35">
      <c r="A61" s="3"/>
      <c r="B61" s="28"/>
      <c r="C61" s="26"/>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row>
    <row r="62" spans="1:49" s="4" customFormat="1" x14ac:dyDescent="0.35">
      <c r="A62" s="3"/>
      <c r="B62" s="52" t="s">
        <v>26</v>
      </c>
      <c r="C62" s="26"/>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row>
    <row r="63" spans="1:49" s="4" customFormat="1" x14ac:dyDescent="0.35">
      <c r="A63" s="3"/>
      <c r="B63" s="28" t="s">
        <v>203</v>
      </c>
      <c r="C63" s="26" t="s">
        <v>4</v>
      </c>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37">
        <v>4110.8659599999992</v>
      </c>
      <c r="AH63" s="37">
        <v>4110.8659599999992</v>
      </c>
      <c r="AI63" s="37">
        <v>4111.5700900000002</v>
      </c>
      <c r="AJ63" s="37">
        <v>4111.5700900000002</v>
      </c>
      <c r="AK63" s="37">
        <v>4111.5700900000002</v>
      </c>
      <c r="AL63" s="37">
        <v>4106.884693021897</v>
      </c>
      <c r="AM63" s="37">
        <v>4106.6420948912837</v>
      </c>
      <c r="AN63" s="37">
        <v>4839.5576298002115</v>
      </c>
      <c r="AO63" s="37">
        <v>4830.9526445666588</v>
      </c>
      <c r="AP63" s="37">
        <v>4830.7361004475615</v>
      </c>
      <c r="AQ63" s="37">
        <v>4831.5662710714469</v>
      </c>
      <c r="AR63" s="37">
        <v>4831.6522429459419</v>
      </c>
      <c r="AS63" s="37">
        <v>4832.2245426511663</v>
      </c>
      <c r="AT63" s="37">
        <v>4832.4568554612451</v>
      </c>
      <c r="AU63" s="37">
        <v>4832.9405236974953</v>
      </c>
      <c r="AV63" s="37">
        <v>4833.5711926633594</v>
      </c>
      <c r="AW63" s="37">
        <v>4834.0148740048535</v>
      </c>
    </row>
    <row r="64" spans="1:49" s="4" customFormat="1" x14ac:dyDescent="0.35">
      <c r="A64" s="3"/>
      <c r="B64" s="28" t="s">
        <v>204</v>
      </c>
      <c r="C64" s="26" t="s">
        <v>4</v>
      </c>
      <c r="D64" s="37"/>
      <c r="E64" s="37"/>
      <c r="F64" s="37"/>
      <c r="G64" s="37"/>
      <c r="H64" s="37"/>
      <c r="I64" s="37"/>
      <c r="J64" s="37"/>
      <c r="K64" s="37"/>
      <c r="L64" s="37"/>
      <c r="M64" s="37"/>
      <c r="N64" s="37"/>
      <c r="O64" s="37"/>
      <c r="P64" s="37"/>
      <c r="Q64" s="37"/>
      <c r="R64" s="37"/>
      <c r="S64" s="37"/>
      <c r="T64" s="37"/>
      <c r="U64" s="37"/>
      <c r="V64" s="37"/>
      <c r="W64" s="37"/>
      <c r="X64" s="37"/>
      <c r="Y64" s="37"/>
      <c r="Z64" s="37"/>
      <c r="AA64" s="37"/>
      <c r="AB64" s="37">
        <v>3952.6321218948765</v>
      </c>
      <c r="AC64" s="37">
        <v>3958.9717125176908</v>
      </c>
      <c r="AD64" s="37">
        <v>3943.0555877187494</v>
      </c>
      <c r="AE64" s="37">
        <v>3951.553140710439</v>
      </c>
      <c r="AF64" s="37">
        <v>3934.5768353896619</v>
      </c>
      <c r="AG64" s="37">
        <v>4070.9226299999987</v>
      </c>
      <c r="AH64" s="37">
        <v>4063.7598600000019</v>
      </c>
      <c r="AI64" s="37">
        <v>4057.3450200000025</v>
      </c>
      <c r="AJ64" s="37">
        <v>4040.8380000000002</v>
      </c>
      <c r="AK64" s="37">
        <v>3944.5091999999995</v>
      </c>
      <c r="AL64" s="37">
        <v>3979.9388800000011</v>
      </c>
      <c r="AM64" s="37">
        <v>3970.3700100000001</v>
      </c>
      <c r="AN64" s="37">
        <v>4693.6747508823128</v>
      </c>
      <c r="AO64" s="37">
        <v>4685.3291529967246</v>
      </c>
      <c r="AP64" s="37">
        <v>4685.1191363501612</v>
      </c>
      <c r="AQ64" s="37">
        <v>4685.9242824387757</v>
      </c>
      <c r="AR64" s="37">
        <v>4686.0076627903436</v>
      </c>
      <c r="AS64" s="37">
        <v>4686.5627111815029</v>
      </c>
      <c r="AT64" s="37">
        <v>4686.7880211900583</v>
      </c>
      <c r="AU64" s="37">
        <v>4687.2571098055787</v>
      </c>
      <c r="AV64" s="37">
        <v>4687.8687679833865</v>
      </c>
      <c r="AW64" s="37">
        <v>4688.2990750629397</v>
      </c>
    </row>
    <row r="65" spans="1:49" s="4" customFormat="1" x14ac:dyDescent="0.35">
      <c r="A65" s="3"/>
      <c r="B65" s="28" t="s">
        <v>205</v>
      </c>
      <c r="C65" s="26" t="s">
        <v>114</v>
      </c>
      <c r="D65" s="43"/>
      <c r="E65" s="43"/>
      <c r="F65" s="43"/>
      <c r="G65" s="43"/>
      <c r="H65" s="43"/>
      <c r="I65" s="43"/>
      <c r="J65" s="43"/>
      <c r="K65" s="43"/>
      <c r="L65" s="43"/>
      <c r="M65" s="43"/>
      <c r="N65" s="43"/>
      <c r="O65" s="43"/>
      <c r="P65" s="43"/>
      <c r="Q65" s="43"/>
      <c r="R65" s="43"/>
      <c r="S65" s="43"/>
      <c r="T65" s="43"/>
      <c r="U65" s="43"/>
      <c r="V65" s="43"/>
      <c r="W65" s="43"/>
      <c r="X65" s="43"/>
      <c r="Y65" s="43"/>
      <c r="Z65" s="43"/>
      <c r="AA65" s="43"/>
      <c r="AB65" s="43">
        <v>7.9851141015137017E-3</v>
      </c>
      <c r="AC65" s="43">
        <v>7.9851141015137017E-3</v>
      </c>
      <c r="AD65" s="43">
        <v>7.9851141015137017E-3</v>
      </c>
      <c r="AE65" s="43">
        <v>7.9851141015137017E-3</v>
      </c>
      <c r="AF65" s="43">
        <v>1.3364876771643552E-2</v>
      </c>
      <c r="AG65" s="43">
        <v>7.1335234055231345E-2</v>
      </c>
      <c r="AH65" s="43">
        <v>7.1654345250468043E-2</v>
      </c>
      <c r="AI65" s="43">
        <v>8.4656110287034486E-2</v>
      </c>
      <c r="AJ65" s="43">
        <v>0.20526534716368006</v>
      </c>
      <c r="AK65" s="43">
        <v>0.21740008110514747</v>
      </c>
      <c r="AL65" s="43">
        <v>8.125232817645682E-2</v>
      </c>
      <c r="AM65" s="43">
        <v>0.22852981150741666</v>
      </c>
      <c r="AN65" s="43">
        <v>0.25563193724646877</v>
      </c>
      <c r="AO65" s="43">
        <v>0.25534865036793269</v>
      </c>
      <c r="AP65" s="43">
        <v>0.26814395151813947</v>
      </c>
      <c r="AQ65" s="43">
        <v>0.46315466665234489</v>
      </c>
      <c r="AR65" s="43">
        <v>0.51931221959485008</v>
      </c>
      <c r="AS65" s="43">
        <v>0.57370153490471154</v>
      </c>
      <c r="AT65" s="43">
        <v>0.57535422473004183</v>
      </c>
      <c r="AU65" s="43">
        <v>0.57811756788180801</v>
      </c>
      <c r="AV65" s="43">
        <v>0.58708307593678055</v>
      </c>
      <c r="AW65" s="43">
        <v>0.59812442752828132</v>
      </c>
    </row>
    <row r="66" spans="1:49" s="4" customFormat="1" x14ac:dyDescent="0.35">
      <c r="A66" s="3"/>
      <c r="B66" s="28" t="s">
        <v>208</v>
      </c>
      <c r="C66" s="26" t="s">
        <v>114</v>
      </c>
      <c r="D66" s="43"/>
      <c r="E66" s="43"/>
      <c r="F66" s="43"/>
      <c r="G66" s="43"/>
      <c r="H66" s="43"/>
      <c r="I66" s="43"/>
      <c r="J66" s="43"/>
      <c r="K66" s="43"/>
      <c r="L66" s="43"/>
      <c r="M66" s="43"/>
      <c r="N66" s="43"/>
      <c r="O66" s="43"/>
      <c r="P66" s="43"/>
      <c r="Q66" s="43"/>
      <c r="R66" s="43"/>
      <c r="S66" s="43"/>
      <c r="T66" s="43"/>
      <c r="U66" s="43"/>
      <c r="V66" s="43"/>
      <c r="W66" s="43"/>
      <c r="X66" s="43"/>
      <c r="Y66" s="43"/>
      <c r="Z66" s="43"/>
      <c r="AA66" s="43"/>
      <c r="AB66" s="43">
        <v>0.9920148858984863</v>
      </c>
      <c r="AC66" s="43">
        <v>0.9920148858984863</v>
      </c>
      <c r="AD66" s="43">
        <v>0.9920148858984863</v>
      </c>
      <c r="AE66" s="43">
        <v>0.9920148858984863</v>
      </c>
      <c r="AF66" s="43">
        <v>0.98663512322835645</v>
      </c>
      <c r="AG66" s="43">
        <v>0.86634596826121113</v>
      </c>
      <c r="AH66" s="43">
        <v>0.86652450711688844</v>
      </c>
      <c r="AI66" s="43">
        <v>0.90158703780902816</v>
      </c>
      <c r="AJ66" s="43">
        <v>0.78151322948943691</v>
      </c>
      <c r="AK66" s="43">
        <v>0.75831446913598277</v>
      </c>
      <c r="AL66" s="43">
        <v>0.90812878262090246</v>
      </c>
      <c r="AM66" s="43">
        <v>0.77147018849258331</v>
      </c>
      <c r="AN66" s="43">
        <v>0.7349339961274195</v>
      </c>
      <c r="AO66" s="43">
        <v>0.73521728300595557</v>
      </c>
      <c r="AP66" s="43">
        <v>0.7224219818557488</v>
      </c>
      <c r="AQ66" s="43">
        <v>0.52741126672154337</v>
      </c>
      <c r="AR66" s="43">
        <v>0.47125371377903813</v>
      </c>
      <c r="AS66" s="43">
        <v>0.41686439846917667</v>
      </c>
      <c r="AT66" s="43">
        <v>0.41521170864384638</v>
      </c>
      <c r="AU66" s="43">
        <v>0.41244836549208019</v>
      </c>
      <c r="AV66" s="43">
        <v>0.40348285743710766</v>
      </c>
      <c r="AW66" s="43">
        <v>0.39244150584560689</v>
      </c>
    </row>
    <row r="67" spans="1:49" s="4" customFormat="1" x14ac:dyDescent="0.35">
      <c r="A67" s="3"/>
      <c r="B67" s="28" t="s">
        <v>209</v>
      </c>
      <c r="C67" s="26" t="s">
        <v>207</v>
      </c>
      <c r="D67" s="39"/>
      <c r="E67" s="39"/>
      <c r="F67" s="39"/>
      <c r="G67" s="39"/>
      <c r="H67" s="39"/>
      <c r="I67" s="39"/>
      <c r="J67" s="39"/>
      <c r="K67" s="39"/>
      <c r="L67" s="39"/>
      <c r="M67" s="39"/>
      <c r="N67" s="39"/>
      <c r="O67" s="39"/>
      <c r="P67" s="39"/>
      <c r="Q67" s="39"/>
      <c r="R67" s="39"/>
      <c r="S67" s="39"/>
      <c r="T67" s="39"/>
      <c r="U67" s="39"/>
      <c r="V67" s="39"/>
      <c r="W67" s="39"/>
      <c r="X67" s="39"/>
      <c r="Y67" s="39"/>
      <c r="Z67" s="39"/>
      <c r="AA67" s="39"/>
      <c r="AB67" s="39">
        <v>7.9244302011260066</v>
      </c>
      <c r="AC67" s="39">
        <v>26.406974513279799</v>
      </c>
      <c r="AD67" s="39">
        <v>1.8793354040345662</v>
      </c>
      <c r="AE67" s="39">
        <v>9.7933499864439817</v>
      </c>
      <c r="AF67" s="39">
        <v>6.6305087738355288</v>
      </c>
      <c r="AG67" s="39">
        <v>14.735598477143457</v>
      </c>
      <c r="AH67" s="39">
        <v>0.85152871530166219</v>
      </c>
      <c r="AI67" s="39">
        <v>2.4794095942923491</v>
      </c>
      <c r="AJ67" s="39">
        <v>6.2702445308290529E-3</v>
      </c>
      <c r="AK67" s="39">
        <v>4.8380191179176871E-2</v>
      </c>
      <c r="AL67" s="39">
        <v>2.8338690044508477</v>
      </c>
      <c r="AM67" s="39">
        <v>27.061961975139621</v>
      </c>
      <c r="AN67" s="39">
        <v>14.486775151797071</v>
      </c>
      <c r="AO67" s="39">
        <v>12.989601572214401</v>
      </c>
      <c r="AP67" s="39">
        <v>8.6904803771005117</v>
      </c>
      <c r="AQ67" s="39">
        <v>5.3257452436640991</v>
      </c>
      <c r="AR67" s="39">
        <v>4.9793221498777811</v>
      </c>
      <c r="AS67" s="39">
        <v>4.4479888497328224</v>
      </c>
      <c r="AT67" s="39">
        <v>4.2423659748055389</v>
      </c>
      <c r="AU67" s="39">
        <v>4.1196752967504571</v>
      </c>
      <c r="AV67" s="39">
        <v>4.0876866470506359</v>
      </c>
      <c r="AW67" s="39">
        <v>4.0565882868647041</v>
      </c>
    </row>
    <row r="68" spans="1:49" s="4" customFormat="1" x14ac:dyDescent="0.35">
      <c r="A68" s="3"/>
      <c r="B68" s="28"/>
      <c r="C68" s="26"/>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row>
    <row r="69" spans="1:49" s="4" customFormat="1" x14ac:dyDescent="0.35">
      <c r="A69" s="3"/>
      <c r="B69" s="52" t="s">
        <v>213</v>
      </c>
      <c r="C69" s="26"/>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row>
    <row r="70" spans="1:49" s="4" customFormat="1" x14ac:dyDescent="0.35">
      <c r="A70" s="3"/>
      <c r="B70" s="28" t="s">
        <v>203</v>
      </c>
      <c r="C70" s="26" t="s">
        <v>4</v>
      </c>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37">
        <v>822.75725999999997</v>
      </c>
      <c r="AH70" s="37">
        <v>822.75725999999997</v>
      </c>
      <c r="AI70" s="37">
        <v>822.7792199999999</v>
      </c>
      <c r="AJ70" s="37">
        <v>822.7792199999999</v>
      </c>
      <c r="AK70" s="37">
        <v>822.7792199999999</v>
      </c>
      <c r="AL70" s="37">
        <v>823.65272349052543</v>
      </c>
      <c r="AM70" s="37">
        <v>823.55273924891742</v>
      </c>
      <c r="AN70" s="37">
        <v>910.76211695897223</v>
      </c>
      <c r="AO70" s="37">
        <v>910.01446924847744</v>
      </c>
      <c r="AP70" s="37">
        <v>909.92734394915351</v>
      </c>
      <c r="AQ70" s="37">
        <v>910.26135839571214</v>
      </c>
      <c r="AR70" s="37">
        <v>910.29594869227685</v>
      </c>
      <c r="AS70" s="37">
        <v>910.52621023587517</v>
      </c>
      <c r="AT70" s="37">
        <v>910.61967997866589</v>
      </c>
      <c r="AU70" s="37">
        <v>910.81428115293204</v>
      </c>
      <c r="AV70" s="37">
        <v>911.06802723781391</v>
      </c>
      <c r="AW70" s="37">
        <v>911.24653991155071</v>
      </c>
    </row>
    <row r="71" spans="1:49" s="4" customFormat="1" x14ac:dyDescent="0.35">
      <c r="A71" s="3"/>
      <c r="B71" s="28" t="s">
        <v>204</v>
      </c>
      <c r="C71" s="26" t="s">
        <v>4</v>
      </c>
      <c r="D71" s="37"/>
      <c r="E71" s="37"/>
      <c r="F71" s="37"/>
      <c r="G71" s="37"/>
      <c r="H71" s="37"/>
      <c r="I71" s="37"/>
      <c r="J71" s="37"/>
      <c r="K71" s="37"/>
      <c r="L71" s="37"/>
      <c r="M71" s="37"/>
      <c r="N71" s="37"/>
      <c r="O71" s="37"/>
      <c r="P71" s="37"/>
      <c r="Q71" s="37"/>
      <c r="R71" s="37"/>
      <c r="S71" s="37"/>
      <c r="T71" s="37"/>
      <c r="U71" s="37"/>
      <c r="V71" s="37"/>
      <c r="W71" s="37"/>
      <c r="X71" s="37"/>
      <c r="Y71" s="37"/>
      <c r="Z71" s="37"/>
      <c r="AA71" s="37"/>
      <c r="AB71" s="37">
        <v>804.70778737050205</v>
      </c>
      <c r="AC71" s="37">
        <v>805.57415162823179</v>
      </c>
      <c r="AD71" s="37">
        <v>804.93111687622581</v>
      </c>
      <c r="AE71" s="37">
        <v>805.07101862498655</v>
      </c>
      <c r="AF71" s="37">
        <v>806.56343586208686</v>
      </c>
      <c r="AG71" s="37">
        <v>812.61451</v>
      </c>
      <c r="AH71" s="37">
        <v>812.15359999999987</v>
      </c>
      <c r="AI71" s="37">
        <v>812.11360000000002</v>
      </c>
      <c r="AJ71" s="37">
        <v>811.18771000000004</v>
      </c>
      <c r="AK71" s="37">
        <v>801.55457999999987</v>
      </c>
      <c r="AL71" s="37">
        <v>807.54345000000001</v>
      </c>
      <c r="AM71" s="37">
        <v>797.01900000000001</v>
      </c>
      <c r="AN71" s="37">
        <v>897.95349822094443</v>
      </c>
      <c r="AO71" s="37">
        <v>897.2163651490099</v>
      </c>
      <c r="AP71" s="37">
        <v>897.13046514740154</v>
      </c>
      <c r="AQ71" s="37">
        <v>897.45978213935666</v>
      </c>
      <c r="AR71" s="37">
        <v>897.49388597089126</v>
      </c>
      <c r="AS71" s="37">
        <v>897.72090920201811</v>
      </c>
      <c r="AT71" s="37">
        <v>897.81306442120626</v>
      </c>
      <c r="AU71" s="37">
        <v>898.00492879713534</v>
      </c>
      <c r="AV71" s="37">
        <v>898.25510629171572</v>
      </c>
      <c r="AW71" s="37">
        <v>898.4311084297866</v>
      </c>
    </row>
    <row r="72" spans="1:49" s="4" customFormat="1" x14ac:dyDescent="0.35">
      <c r="A72" s="3"/>
      <c r="B72" s="28" t="s">
        <v>205</v>
      </c>
      <c r="C72" s="26" t="s">
        <v>114</v>
      </c>
      <c r="D72" s="43"/>
      <c r="E72" s="43"/>
      <c r="F72" s="43"/>
      <c r="G72" s="43"/>
      <c r="H72" s="43"/>
      <c r="I72" s="43"/>
      <c r="J72" s="43"/>
      <c r="K72" s="43"/>
      <c r="L72" s="43"/>
      <c r="M72" s="43"/>
      <c r="N72" s="43"/>
      <c r="O72" s="43"/>
      <c r="P72" s="43"/>
      <c r="Q72" s="43"/>
      <c r="R72" s="43"/>
      <c r="S72" s="43"/>
      <c r="T72" s="43"/>
      <c r="U72" s="43"/>
      <c r="V72" s="43"/>
      <c r="W72" s="43"/>
      <c r="X72" s="43"/>
      <c r="Y72" s="43"/>
      <c r="Z72" s="43"/>
      <c r="AA72" s="43"/>
      <c r="AB72" s="43">
        <v>0.53548380455769351</v>
      </c>
      <c r="AC72" s="43">
        <v>0.53548380455769351</v>
      </c>
      <c r="AD72" s="43">
        <v>0.53548380455769351</v>
      </c>
      <c r="AE72" s="43">
        <v>0.53548380455769351</v>
      </c>
      <c r="AF72" s="43">
        <v>0.54106886245484476</v>
      </c>
      <c r="AG72" s="43">
        <v>0.92617918698194712</v>
      </c>
      <c r="AH72" s="43">
        <v>0.9254432614504281</v>
      </c>
      <c r="AI72" s="43">
        <v>0.77691362287791754</v>
      </c>
      <c r="AJ72" s="43">
        <v>0.46225220632563069</v>
      </c>
      <c r="AK72" s="43">
        <v>0.38580975982945565</v>
      </c>
      <c r="AL72" s="43">
        <v>0.39466903493056632</v>
      </c>
      <c r="AM72" s="43">
        <v>0.93660607839963661</v>
      </c>
      <c r="AN72" s="43">
        <v>0.72835345884204605</v>
      </c>
      <c r="AO72" s="43">
        <v>0.76206586727551862</v>
      </c>
      <c r="AP72" s="43">
        <v>0.74798740279132236</v>
      </c>
      <c r="AQ72" s="43">
        <v>0.7879894371926488</v>
      </c>
      <c r="AR72" s="43">
        <v>0.80352650257314429</v>
      </c>
      <c r="AS72" s="43">
        <v>0.80761257131807807</v>
      </c>
      <c r="AT72" s="43">
        <v>0.8041794366710886</v>
      </c>
      <c r="AU72" s="43">
        <v>0.80857381315535271</v>
      </c>
      <c r="AV72" s="43">
        <v>0.8232346627756183</v>
      </c>
      <c r="AW72" s="43">
        <v>0.83970953478563104</v>
      </c>
    </row>
    <row r="73" spans="1:49" s="4" customFormat="1" x14ac:dyDescent="0.35">
      <c r="A73" s="3"/>
      <c r="B73" s="28" t="s">
        <v>206</v>
      </c>
      <c r="C73" s="26" t="s">
        <v>207</v>
      </c>
      <c r="D73" s="39"/>
      <c r="E73" s="39"/>
      <c r="F73" s="39"/>
      <c r="G73" s="39"/>
      <c r="H73" s="39"/>
      <c r="I73" s="39"/>
      <c r="J73" s="39"/>
      <c r="K73" s="39"/>
      <c r="L73" s="39"/>
      <c r="M73" s="39"/>
      <c r="N73" s="39"/>
      <c r="O73" s="39"/>
      <c r="P73" s="39"/>
      <c r="Q73" s="39"/>
      <c r="R73" s="39"/>
      <c r="S73" s="39"/>
      <c r="T73" s="39"/>
      <c r="U73" s="39"/>
      <c r="V73" s="39"/>
      <c r="W73" s="39"/>
      <c r="X73" s="39"/>
      <c r="Y73" s="39"/>
      <c r="Z73" s="39"/>
      <c r="AA73" s="39"/>
      <c r="AB73" s="39">
        <v>0</v>
      </c>
      <c r="AC73" s="39">
        <v>3.5828200931239529</v>
      </c>
      <c r="AD73" s="39">
        <v>17.91410046561986</v>
      </c>
      <c r="AE73" s="39">
        <v>19.216944135846756</v>
      </c>
      <c r="AF73" s="39">
        <v>18.100943256054041</v>
      </c>
      <c r="AG73" s="39">
        <v>7.3358868049705883</v>
      </c>
      <c r="AH73" s="39">
        <v>0</v>
      </c>
      <c r="AI73" s="39">
        <v>0</v>
      </c>
      <c r="AJ73" s="39">
        <v>0</v>
      </c>
      <c r="AK73" s="39">
        <v>1.2971948867748597E-25</v>
      </c>
      <c r="AL73" s="39">
        <v>0</v>
      </c>
      <c r="AM73" s="39">
        <v>12.274446848635691</v>
      </c>
      <c r="AN73" s="39">
        <v>32.518931079254045</v>
      </c>
      <c r="AO73" s="39">
        <v>19.367939760429916</v>
      </c>
      <c r="AP73" s="39">
        <v>22.266985529572928</v>
      </c>
      <c r="AQ73" s="39">
        <v>23.513903178841701</v>
      </c>
      <c r="AR73" s="39">
        <v>24.397697698826128</v>
      </c>
      <c r="AS73" s="39">
        <v>25.039415873781799</v>
      </c>
      <c r="AT73" s="39">
        <v>25.097427923558342</v>
      </c>
      <c r="AU73" s="39">
        <v>26.837429552814815</v>
      </c>
      <c r="AV73" s="39">
        <v>29.260392346915065</v>
      </c>
      <c r="AW73" s="39">
        <v>31.987950827003143</v>
      </c>
    </row>
    <row r="74" spans="1:49" s="4" customFormat="1" x14ac:dyDescent="0.35">
      <c r="A74" s="3"/>
      <c r="B74" s="28" t="s">
        <v>208</v>
      </c>
      <c r="C74" s="26" t="s">
        <v>114</v>
      </c>
      <c r="D74" s="43"/>
      <c r="E74" s="43"/>
      <c r="F74" s="43"/>
      <c r="G74" s="43"/>
      <c r="H74" s="43"/>
      <c r="I74" s="43"/>
      <c r="J74" s="43"/>
      <c r="K74" s="43"/>
      <c r="L74" s="43"/>
      <c r="M74" s="43"/>
      <c r="N74" s="43"/>
      <c r="O74" s="43"/>
      <c r="P74" s="43"/>
      <c r="Q74" s="43"/>
      <c r="R74" s="43"/>
      <c r="S74" s="43"/>
      <c r="T74" s="43"/>
      <c r="U74" s="43"/>
      <c r="V74" s="43"/>
      <c r="W74" s="43"/>
      <c r="X74" s="43"/>
      <c r="Y74" s="43"/>
      <c r="Z74" s="43"/>
      <c r="AA74" s="43"/>
      <c r="AB74" s="43">
        <v>0.46451619544230643</v>
      </c>
      <c r="AC74" s="43">
        <v>0.46451619544230643</v>
      </c>
      <c r="AD74" s="43">
        <v>0.46451619544230643</v>
      </c>
      <c r="AE74" s="43">
        <v>0.46451619544230643</v>
      </c>
      <c r="AF74" s="43">
        <v>0.4589311375451553</v>
      </c>
      <c r="AG74" s="43">
        <v>5.9735921493956942E-2</v>
      </c>
      <c r="AH74" s="43">
        <v>6.060798672495514E-2</v>
      </c>
      <c r="AI74" s="43">
        <v>0.2165537034021926</v>
      </c>
      <c r="AJ74" s="43">
        <v>0.53079345528763544</v>
      </c>
      <c r="AK74" s="43">
        <v>0.60303487410676404</v>
      </c>
      <c r="AL74" s="43">
        <v>0.6021744200141802</v>
      </c>
      <c r="AM74" s="43">
        <v>6.3393921600363362E-2</v>
      </c>
      <c r="AN74" s="43">
        <v>0.26574661678508948</v>
      </c>
      <c r="AO74" s="43">
        <v>0.23203420835161687</v>
      </c>
      <c r="AP74" s="43">
        <v>0.24611267283581317</v>
      </c>
      <c r="AQ74" s="43">
        <v>0.20611063843448674</v>
      </c>
      <c r="AR74" s="43">
        <v>0.19057357305399125</v>
      </c>
      <c r="AS74" s="43">
        <v>0.1864875043090575</v>
      </c>
      <c r="AT74" s="43">
        <v>0.18992063895604697</v>
      </c>
      <c r="AU74" s="43">
        <v>0.1855262624717828</v>
      </c>
      <c r="AV74" s="43">
        <v>0.1708654128515173</v>
      </c>
      <c r="AW74" s="43">
        <v>0.15439054084150453</v>
      </c>
    </row>
    <row r="75" spans="1:49" s="4" customFormat="1" x14ac:dyDescent="0.35">
      <c r="A75" s="3"/>
      <c r="B75" s="28" t="s">
        <v>209</v>
      </c>
      <c r="C75" s="26" t="s">
        <v>207</v>
      </c>
      <c r="D75" s="39"/>
      <c r="E75" s="39"/>
      <c r="F75" s="39"/>
      <c r="G75" s="39"/>
      <c r="H75" s="39"/>
      <c r="I75" s="39"/>
      <c r="J75" s="39"/>
      <c r="K75" s="39"/>
      <c r="L75" s="39"/>
      <c r="M75" s="39"/>
      <c r="N75" s="39"/>
      <c r="O75" s="39"/>
      <c r="P75" s="39"/>
      <c r="Q75" s="39"/>
      <c r="R75" s="39"/>
      <c r="S75" s="39"/>
      <c r="T75" s="39"/>
      <c r="U75" s="39"/>
      <c r="V75" s="39"/>
      <c r="W75" s="39"/>
      <c r="X75" s="39"/>
      <c r="Y75" s="39"/>
      <c r="Z75" s="39"/>
      <c r="AA75" s="39"/>
      <c r="AB75" s="39">
        <v>5.7553439624414526</v>
      </c>
      <c r="AC75" s="39">
        <v>2.8104830805012941</v>
      </c>
      <c r="AD75" s="39">
        <v>2.5309586647938143</v>
      </c>
      <c r="AE75" s="39">
        <v>3.457456183535855</v>
      </c>
      <c r="AF75" s="39">
        <v>1.4513886024236928</v>
      </c>
      <c r="AG75" s="39">
        <v>0.53586294776254262</v>
      </c>
      <c r="AH75" s="39">
        <v>1.7197186105142367E-2</v>
      </c>
      <c r="AI75" s="39">
        <v>2.2494882900515809E-3</v>
      </c>
      <c r="AJ75" s="39">
        <v>1.6293615201604689E-3</v>
      </c>
      <c r="AK75" s="39">
        <v>9.9472322894129717E-2</v>
      </c>
      <c r="AL75" s="39">
        <v>1.7189483466781736</v>
      </c>
      <c r="AM75" s="39">
        <v>1.9388999920328123</v>
      </c>
      <c r="AN75" s="39">
        <v>6.2516032300046289</v>
      </c>
      <c r="AO75" s="39">
        <v>3.503339443099903</v>
      </c>
      <c r="AP75" s="39">
        <v>3.511958647766642</v>
      </c>
      <c r="AQ75" s="39">
        <v>2.8057348790782144</v>
      </c>
      <c r="AR75" s="39">
        <v>2.5089819448252384</v>
      </c>
      <c r="AS75" s="39">
        <v>2.5652451303363191</v>
      </c>
      <c r="AT75" s="39">
        <v>2.7011874054393572</v>
      </c>
      <c r="AU75" s="39">
        <v>2.8362788057194623</v>
      </c>
      <c r="AV75" s="39">
        <v>2.8139570786242061</v>
      </c>
      <c r="AW75" s="39">
        <v>2.7346416720057087</v>
      </c>
    </row>
    <row r="76" spans="1:49" s="4" customFormat="1" x14ac:dyDescent="0.35">
      <c r="A76" s="3"/>
      <c r="B76" s="28"/>
      <c r="C76" s="26"/>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row>
    <row r="77" spans="1:49" s="4" customFormat="1" x14ac:dyDescent="0.35">
      <c r="A77" s="3"/>
      <c r="B77" s="52" t="s">
        <v>131</v>
      </c>
      <c r="C77" s="26"/>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row>
    <row r="78" spans="1:49" s="4" customFormat="1" x14ac:dyDescent="0.35">
      <c r="A78" s="3"/>
      <c r="B78" s="28" t="s">
        <v>203</v>
      </c>
      <c r="C78" s="26" t="s">
        <v>4</v>
      </c>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37">
        <v>9693.8805699999975</v>
      </c>
      <c r="AH78" s="37">
        <v>9693.8805699999975</v>
      </c>
      <c r="AI78" s="37">
        <v>9709.0961599999991</v>
      </c>
      <c r="AJ78" s="37">
        <v>9709.0961599999991</v>
      </c>
      <c r="AK78" s="37">
        <v>9709.0961599999991</v>
      </c>
      <c r="AL78" s="37">
        <v>9691.2581023016974</v>
      </c>
      <c r="AM78" s="37">
        <v>9690.5191123523673</v>
      </c>
      <c r="AN78" s="37">
        <v>10612.277403550848</v>
      </c>
      <c r="AO78" s="37">
        <v>10582.49520554272</v>
      </c>
      <c r="AP78" s="37">
        <v>10581.837241506251</v>
      </c>
      <c r="AQ78" s="37">
        <v>10584.35969474547</v>
      </c>
      <c r="AR78" s="37">
        <v>10584.620918194079</v>
      </c>
      <c r="AS78" s="37">
        <v>10586.359836922002</v>
      </c>
      <c r="AT78" s="37">
        <v>10587.065713742302</v>
      </c>
      <c r="AU78" s="37">
        <v>10588.535327908519</v>
      </c>
      <c r="AV78" s="37">
        <v>10590.451600214537</v>
      </c>
      <c r="AW78" s="37">
        <v>10591.799715174078</v>
      </c>
    </row>
    <row r="79" spans="1:49" s="4" customFormat="1" x14ac:dyDescent="0.35">
      <c r="A79" s="3"/>
      <c r="B79" s="28" t="s">
        <v>204</v>
      </c>
      <c r="C79" s="26" t="s">
        <v>4</v>
      </c>
      <c r="D79" s="37"/>
      <c r="E79" s="37"/>
      <c r="F79" s="37"/>
      <c r="G79" s="37"/>
      <c r="H79" s="37"/>
      <c r="I79" s="37"/>
      <c r="J79" s="37"/>
      <c r="K79" s="37"/>
      <c r="L79" s="37"/>
      <c r="M79" s="37"/>
      <c r="N79" s="37"/>
      <c r="O79" s="37"/>
      <c r="P79" s="37"/>
      <c r="Q79" s="37"/>
      <c r="R79" s="37"/>
      <c r="S79" s="37"/>
      <c r="T79" s="37"/>
      <c r="U79" s="37"/>
      <c r="V79" s="37"/>
      <c r="W79" s="37"/>
      <c r="X79" s="37"/>
      <c r="Y79" s="37"/>
      <c r="Z79" s="37"/>
      <c r="AA79" s="37"/>
      <c r="AB79" s="37">
        <v>8605.9204998378373</v>
      </c>
      <c r="AC79" s="37">
        <v>8842.2158542278103</v>
      </c>
      <c r="AD79" s="37">
        <v>8883.6445823815557</v>
      </c>
      <c r="AE79" s="37">
        <v>8777.2603121490683</v>
      </c>
      <c r="AF79" s="37">
        <v>9016.2278395352405</v>
      </c>
      <c r="AG79" s="37">
        <v>9445.1203399999995</v>
      </c>
      <c r="AH79" s="37">
        <v>9455.0442500000063</v>
      </c>
      <c r="AI79" s="37">
        <v>9468.4356700000008</v>
      </c>
      <c r="AJ79" s="37">
        <v>9443.9934700000031</v>
      </c>
      <c r="AK79" s="37">
        <v>9305.8566600000013</v>
      </c>
      <c r="AL79" s="37">
        <v>9415.446020000003</v>
      </c>
      <c r="AM79" s="37">
        <v>9328.7795100000003</v>
      </c>
      <c r="AN79" s="37">
        <v>10356.23475934513</v>
      </c>
      <c r="AO79" s="37">
        <v>10327.171117066209</v>
      </c>
      <c r="AP79" s="37">
        <v>10326.529027742141</v>
      </c>
      <c r="AQ79" s="37">
        <v>10328.990621698031</v>
      </c>
      <c r="AR79" s="37">
        <v>10329.245542602903</v>
      </c>
      <c r="AS79" s="37">
        <v>10330.94250640143</v>
      </c>
      <c r="AT79" s="37">
        <v>10331.631352516571</v>
      </c>
      <c r="AU79" s="37">
        <v>10333.065509270324</v>
      </c>
      <c r="AV79" s="37">
        <v>10334.935547633373</v>
      </c>
      <c r="AW79" s="37">
        <v>10336.25113659441</v>
      </c>
    </row>
    <row r="80" spans="1:49" s="4" customFormat="1" x14ac:dyDescent="0.35">
      <c r="A80" s="3"/>
      <c r="B80" s="28" t="s">
        <v>205</v>
      </c>
      <c r="C80" s="26" t="s">
        <v>114</v>
      </c>
      <c r="D80" s="43"/>
      <c r="E80" s="43"/>
      <c r="F80" s="43"/>
      <c r="G80" s="43"/>
      <c r="H80" s="43"/>
      <c r="I80" s="43"/>
      <c r="J80" s="43"/>
      <c r="K80" s="43"/>
      <c r="L80" s="43"/>
      <c r="M80" s="43"/>
      <c r="N80" s="43"/>
      <c r="O80" s="43"/>
      <c r="P80" s="43"/>
      <c r="Q80" s="43"/>
      <c r="R80" s="43"/>
      <c r="S80" s="43"/>
      <c r="T80" s="43"/>
      <c r="U80" s="43"/>
      <c r="V80" s="43"/>
      <c r="W80" s="43"/>
      <c r="X80" s="43"/>
      <c r="Y80" s="43"/>
      <c r="Z80" s="43"/>
      <c r="AA80" s="43"/>
      <c r="AB80" s="43">
        <v>0.23055727167845552</v>
      </c>
      <c r="AC80" s="43">
        <v>0.23055727167845552</v>
      </c>
      <c r="AD80" s="43">
        <v>0.23055727167845552</v>
      </c>
      <c r="AE80" s="43">
        <v>0.23055727167845552</v>
      </c>
      <c r="AF80" s="43">
        <v>0.24504736866113097</v>
      </c>
      <c r="AG80" s="43">
        <v>0.94742536663546095</v>
      </c>
      <c r="AH80" s="43">
        <v>0.94622084645851168</v>
      </c>
      <c r="AI80" s="43">
        <v>0.78588374743734013</v>
      </c>
      <c r="AJ80" s="43">
        <v>0.54311511260190337</v>
      </c>
      <c r="AK80" s="43">
        <v>0.49895798631396476</v>
      </c>
      <c r="AL80" s="43">
        <v>0.34417656859329515</v>
      </c>
      <c r="AM80" s="43">
        <v>1</v>
      </c>
      <c r="AN80" s="43">
        <v>0.73445807778460659</v>
      </c>
      <c r="AO80" s="43">
        <v>0.64286950969352119</v>
      </c>
      <c r="AP80" s="43">
        <v>0.71577324762129002</v>
      </c>
      <c r="AQ80" s="43">
        <v>0.76852448317442101</v>
      </c>
      <c r="AR80" s="43">
        <v>0.77764650365532961</v>
      </c>
      <c r="AS80" s="43">
        <v>0.81627563271262937</v>
      </c>
      <c r="AT80" s="43">
        <v>0.81943021682524819</v>
      </c>
      <c r="AU80" s="43">
        <v>0.81655749750344597</v>
      </c>
      <c r="AV80" s="43">
        <v>0.81770941001763597</v>
      </c>
      <c r="AW80" s="43">
        <v>0.82684568835822259</v>
      </c>
    </row>
    <row r="81" spans="1:49" s="4" customFormat="1" x14ac:dyDescent="0.35">
      <c r="A81" s="3"/>
      <c r="B81" s="28" t="s">
        <v>206</v>
      </c>
      <c r="C81" s="26" t="s">
        <v>207</v>
      </c>
      <c r="D81" s="39"/>
      <c r="E81" s="39"/>
      <c r="F81" s="39"/>
      <c r="G81" s="39"/>
      <c r="H81" s="39"/>
      <c r="I81" s="39"/>
      <c r="J81" s="39"/>
      <c r="K81" s="39"/>
      <c r="L81" s="39"/>
      <c r="M81" s="39"/>
      <c r="N81" s="39"/>
      <c r="O81" s="39"/>
      <c r="P81" s="39"/>
      <c r="Q81" s="39"/>
      <c r="R81" s="39"/>
      <c r="S81" s="39"/>
      <c r="T81" s="39"/>
      <c r="U81" s="39"/>
      <c r="V81" s="39"/>
      <c r="W81" s="39"/>
      <c r="X81" s="39"/>
      <c r="Y81" s="39"/>
      <c r="Z81" s="39"/>
      <c r="AA81" s="39"/>
      <c r="AB81" s="39">
        <v>0</v>
      </c>
      <c r="AC81" s="39">
        <v>4.5391764093834484</v>
      </c>
      <c r="AD81" s="39">
        <v>11.980449211651388</v>
      </c>
      <c r="AE81" s="39">
        <v>5.8041927857689988</v>
      </c>
      <c r="AF81" s="39">
        <v>2.6901268675444188</v>
      </c>
      <c r="AG81" s="39">
        <v>28.944984767483465</v>
      </c>
      <c r="AH81" s="39">
        <v>15.263181938591933</v>
      </c>
      <c r="AI81" s="39">
        <v>0</v>
      </c>
      <c r="AJ81" s="39">
        <v>0</v>
      </c>
      <c r="AK81" s="39">
        <v>8.035096366049039E-262</v>
      </c>
      <c r="AL81" s="39">
        <v>0</v>
      </c>
      <c r="AM81" s="39">
        <v>51.893431121920791</v>
      </c>
      <c r="AN81" s="39">
        <v>25.968111125714319</v>
      </c>
      <c r="AO81" s="39">
        <v>22.473688711980589</v>
      </c>
      <c r="AP81" s="39">
        <v>24.901784257736995</v>
      </c>
      <c r="AQ81" s="39">
        <v>27.646051291254999</v>
      </c>
      <c r="AR81" s="39">
        <v>28.736738831149346</v>
      </c>
      <c r="AS81" s="39">
        <v>31.038863384791391</v>
      </c>
      <c r="AT81" s="39">
        <v>31.495094349127957</v>
      </c>
      <c r="AU81" s="39">
        <v>31.210518654102877</v>
      </c>
      <c r="AV81" s="39">
        <v>32.328861242753476</v>
      </c>
      <c r="AW81" s="39">
        <v>34.100335475022582</v>
      </c>
    </row>
    <row r="82" spans="1:49" s="4" customFormat="1" x14ac:dyDescent="0.35">
      <c r="A82" s="3"/>
      <c r="B82" s="28" t="s">
        <v>208</v>
      </c>
      <c r="C82" s="26" t="s">
        <v>114</v>
      </c>
      <c r="D82" s="43"/>
      <c r="E82" s="43"/>
      <c r="F82" s="43"/>
      <c r="G82" s="43"/>
      <c r="H82" s="43"/>
      <c r="I82" s="43"/>
      <c r="J82" s="43"/>
      <c r="K82" s="43"/>
      <c r="L82" s="43"/>
      <c r="M82" s="43"/>
      <c r="N82" s="43"/>
      <c r="O82" s="43"/>
      <c r="P82" s="43"/>
      <c r="Q82" s="43"/>
      <c r="R82" s="43"/>
      <c r="S82" s="43"/>
      <c r="T82" s="43"/>
      <c r="U82" s="43"/>
      <c r="V82" s="43"/>
      <c r="W82" s="43"/>
      <c r="X82" s="43"/>
      <c r="Y82" s="43"/>
      <c r="Z82" s="43"/>
      <c r="AA82" s="43"/>
      <c r="AB82" s="43">
        <v>0.76944272832154448</v>
      </c>
      <c r="AC82" s="43">
        <v>0.76944272832154448</v>
      </c>
      <c r="AD82" s="43">
        <v>0.76944272832154448</v>
      </c>
      <c r="AE82" s="43">
        <v>0.76944272832154448</v>
      </c>
      <c r="AF82" s="43">
        <v>0.75495263133886903</v>
      </c>
      <c r="AG82" s="43">
        <v>4.2177545019032023E-2</v>
      </c>
      <c r="AH82" s="43">
        <v>4.351731286019235E-2</v>
      </c>
      <c r="AI82" s="43">
        <v>0.20622631442140851</v>
      </c>
      <c r="AJ82" s="43">
        <v>0.44101504464591107</v>
      </c>
      <c r="AK82" s="43">
        <v>0.489514891005424</v>
      </c>
      <c r="AL82" s="43">
        <v>0.65018031064799164</v>
      </c>
      <c r="AM82" s="43">
        <v>0</v>
      </c>
      <c r="AN82" s="43">
        <v>0.25938725449981581</v>
      </c>
      <c r="AO82" s="43">
        <v>0.35097582259090127</v>
      </c>
      <c r="AP82" s="43">
        <v>0.27807208466313238</v>
      </c>
      <c r="AQ82" s="43">
        <v>0.22532084911000139</v>
      </c>
      <c r="AR82" s="43">
        <v>0.21619882862909279</v>
      </c>
      <c r="AS82" s="43">
        <v>0.17756969957179297</v>
      </c>
      <c r="AT82" s="43">
        <v>0.17441511545917426</v>
      </c>
      <c r="AU82" s="43">
        <v>0.17728783478097643</v>
      </c>
      <c r="AV82" s="43">
        <v>0.17613592226678648</v>
      </c>
      <c r="AW82" s="43">
        <v>0.16699964392619981</v>
      </c>
    </row>
    <row r="83" spans="1:49" s="4" customFormat="1" x14ac:dyDescent="0.35">
      <c r="A83" s="3"/>
      <c r="B83" s="28" t="s">
        <v>209</v>
      </c>
      <c r="C83" s="26" t="s">
        <v>207</v>
      </c>
      <c r="D83" s="39"/>
      <c r="E83" s="39"/>
      <c r="F83" s="39"/>
      <c r="G83" s="39"/>
      <c r="H83" s="39"/>
      <c r="I83" s="39"/>
      <c r="J83" s="39"/>
      <c r="K83" s="39"/>
      <c r="L83" s="39"/>
      <c r="M83" s="39"/>
      <c r="N83" s="39"/>
      <c r="O83" s="39"/>
      <c r="P83" s="39"/>
      <c r="Q83" s="39"/>
      <c r="R83" s="39"/>
      <c r="S83" s="39"/>
      <c r="T83" s="39"/>
      <c r="U83" s="39"/>
      <c r="V83" s="39"/>
      <c r="W83" s="39"/>
      <c r="X83" s="39"/>
      <c r="Y83" s="39"/>
      <c r="Z83" s="39"/>
      <c r="AA83" s="39"/>
      <c r="AB83" s="39">
        <v>2.9298201894635705</v>
      </c>
      <c r="AC83" s="39">
        <v>11.795100018258399</v>
      </c>
      <c r="AD83" s="39">
        <v>19.233484814530783</v>
      </c>
      <c r="AE83" s="39">
        <v>15.799005548354705</v>
      </c>
      <c r="AF83" s="39">
        <v>2.8622209444569315</v>
      </c>
      <c r="AG83" s="39">
        <v>0.49011876262956305</v>
      </c>
      <c r="AH83" s="39">
        <v>0.26727561906633079</v>
      </c>
      <c r="AI83" s="39">
        <v>1.4251313047641154</v>
      </c>
      <c r="AJ83" s="39">
        <v>1.1246863472932193E-3</v>
      </c>
      <c r="AK83" s="39">
        <v>8.0414899332753365E-2</v>
      </c>
      <c r="AL83" s="39">
        <v>1.0542136329933487</v>
      </c>
      <c r="AM83" s="39">
        <v>0</v>
      </c>
      <c r="AN83" s="39">
        <v>5.5535809255536499</v>
      </c>
      <c r="AO83" s="39">
        <v>8.0850643529243751</v>
      </c>
      <c r="AP83" s="39">
        <v>5.1257154172936357</v>
      </c>
      <c r="AQ83" s="39">
        <v>3.6134817866150781</v>
      </c>
      <c r="AR83" s="39">
        <v>3.5760790496590316</v>
      </c>
      <c r="AS83" s="39">
        <v>2.6946796337907504</v>
      </c>
      <c r="AT83" s="39">
        <v>2.6986864142683391</v>
      </c>
      <c r="AU83" s="39">
        <v>2.7571561959523812</v>
      </c>
      <c r="AV83" s="39">
        <v>2.8537720418191834</v>
      </c>
      <c r="AW83" s="39">
        <v>2.8470243704466931</v>
      </c>
    </row>
    <row r="84" spans="1:49" s="4" customFormat="1" ht="15" thickBot="1" x14ac:dyDescent="0.4">
      <c r="A84" s="3"/>
      <c r="B84" s="32"/>
      <c r="C84" s="34"/>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row>
    <row r="85" spans="1:49" s="4" customFormat="1" x14ac:dyDescent="0.35">
      <c r="A85" s="3"/>
      <c r="B85" s="3" t="s">
        <v>214</v>
      </c>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row>
    <row r="86" spans="1:49" x14ac:dyDescent="0.35">
      <c r="B86" s="1"/>
      <c r="C86" s="2"/>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row>
  </sheetData>
  <sheetProtection algorithmName="SHA-512" hashValue="14TG+36FX9ouCHQXOXJ3GxYR+da6onltwIOslZTE3H/0P/MwAwEmtpluraU7hZCrTCXKDPJYjJm5ATT4E3V7uA==" saltValue="McUq8jJUW6w9pLbLYRJz1w==" spinCount="100000" sheet="1" objects="1" scenarios="1"/>
  <hyperlinks>
    <hyperlink ref="A1" location="TOC!A1" display="TOC" xr:uid="{173948A7-15D5-4866-9530-B0C57C3A278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0527C-F50E-4966-9283-130535F4A07B}">
  <dimension ref="A1:AW53"/>
  <sheetViews>
    <sheetView workbookViewId="0">
      <pane xSplit="3" ySplit="3" topLeftCell="D4" activePane="bottomRight" state="frozen"/>
      <selection pane="topRight" activeCell="D1" sqref="D1"/>
      <selection pane="bottomLeft" activeCell="A4" sqref="A4"/>
      <selection pane="bottomRight"/>
    </sheetView>
  </sheetViews>
  <sheetFormatPr defaultColWidth="8" defaultRowHeight="14.5" x14ac:dyDescent="0.35"/>
  <cols>
    <col min="1" max="1" width="8" style="4"/>
    <col min="2" max="2" width="47.83203125" style="4" customWidth="1"/>
    <col min="3" max="3" width="14.6640625" style="4" bestFit="1" customWidth="1"/>
    <col min="4" max="35" width="10.58203125" style="4" customWidth="1"/>
    <col min="36" max="45" width="9.6640625" style="4" bestFit="1" customWidth="1"/>
    <col min="46" max="46" width="8.9140625" style="4" bestFit="1" customWidth="1"/>
    <col min="47" max="49" width="9.6640625" style="4" bestFit="1" customWidth="1"/>
    <col min="50" max="16384" width="8" style="4"/>
  </cols>
  <sheetData>
    <row r="1" spans="1:49" x14ac:dyDescent="0.35">
      <c r="A1" s="18" t="s">
        <v>326</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35">
      <c r="B2" s="20" t="s">
        <v>215</v>
      </c>
      <c r="C2" s="21"/>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row>
    <row r="3" spans="1:49" ht="15" thickBot="1" x14ac:dyDescent="0.4">
      <c r="A3" s="3"/>
      <c r="B3" s="24"/>
      <c r="C3" s="25"/>
      <c r="D3" s="24">
        <v>1990</v>
      </c>
      <c r="E3" s="24">
        <v>1991</v>
      </c>
      <c r="F3" s="24">
        <v>1992</v>
      </c>
      <c r="G3" s="24">
        <v>1993</v>
      </c>
      <c r="H3" s="24">
        <v>1994</v>
      </c>
      <c r="I3" s="24">
        <v>1995</v>
      </c>
      <c r="J3" s="24">
        <v>1996</v>
      </c>
      <c r="K3" s="24">
        <v>1997</v>
      </c>
      <c r="L3" s="24">
        <v>1998</v>
      </c>
      <c r="M3" s="24">
        <v>1999</v>
      </c>
      <c r="N3" s="24">
        <v>2000</v>
      </c>
      <c r="O3" s="24">
        <v>2001</v>
      </c>
      <c r="P3" s="24">
        <v>2002</v>
      </c>
      <c r="Q3" s="24">
        <v>2003</v>
      </c>
      <c r="R3" s="24">
        <v>2004</v>
      </c>
      <c r="S3" s="24">
        <v>2005</v>
      </c>
      <c r="T3" s="24">
        <v>2006</v>
      </c>
      <c r="U3" s="24">
        <v>2007</v>
      </c>
      <c r="V3" s="24">
        <v>2008</v>
      </c>
      <c r="W3" s="24">
        <v>2009</v>
      </c>
      <c r="X3" s="24">
        <v>2010</v>
      </c>
      <c r="Y3" s="24">
        <v>2011</v>
      </c>
      <c r="Z3" s="24">
        <v>2012</v>
      </c>
      <c r="AA3" s="24">
        <v>2013</v>
      </c>
      <c r="AB3" s="24">
        <v>2014</v>
      </c>
      <c r="AC3" s="24">
        <v>2015</v>
      </c>
      <c r="AD3" s="24">
        <v>2016</v>
      </c>
      <c r="AE3" s="24">
        <v>2017</v>
      </c>
      <c r="AF3" s="24">
        <v>2018</v>
      </c>
      <c r="AG3" s="24">
        <v>2019</v>
      </c>
      <c r="AH3" s="24">
        <v>2020</v>
      </c>
      <c r="AI3" s="24">
        <v>2021</v>
      </c>
      <c r="AJ3" s="24">
        <v>2022</v>
      </c>
      <c r="AK3" s="24">
        <v>2023</v>
      </c>
      <c r="AL3" s="24">
        <v>2024</v>
      </c>
      <c r="AM3" s="24">
        <v>2025</v>
      </c>
      <c r="AN3" s="24">
        <v>2026</v>
      </c>
      <c r="AO3" s="24">
        <v>2027</v>
      </c>
      <c r="AP3" s="24">
        <v>2028</v>
      </c>
      <c r="AQ3" s="24">
        <v>2029</v>
      </c>
      <c r="AR3" s="24">
        <v>2030</v>
      </c>
      <c r="AS3" s="24">
        <v>2031</v>
      </c>
      <c r="AT3" s="24">
        <v>2032</v>
      </c>
      <c r="AU3" s="24">
        <v>2033</v>
      </c>
      <c r="AV3" s="24">
        <v>2034</v>
      </c>
      <c r="AW3" s="24">
        <v>2035</v>
      </c>
    </row>
    <row r="4" spans="1:49" x14ac:dyDescent="0.35">
      <c r="A4" s="3"/>
      <c r="B4" s="35"/>
      <c r="C4" s="36"/>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row>
    <row r="5" spans="1:49" x14ac:dyDescent="0.35">
      <c r="A5" s="3"/>
      <c r="B5" s="27" t="s">
        <v>16</v>
      </c>
      <c r="C5" s="26"/>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row>
    <row r="6" spans="1:49" x14ac:dyDescent="0.35">
      <c r="A6" s="3"/>
      <c r="B6" s="59" t="s">
        <v>216</v>
      </c>
      <c r="C6" s="26"/>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row>
    <row r="7" spans="1:49" x14ac:dyDescent="0.35">
      <c r="A7" s="3"/>
      <c r="B7" s="38" t="s">
        <v>217</v>
      </c>
      <c r="C7" s="26" t="s">
        <v>4</v>
      </c>
      <c r="D7" s="60"/>
      <c r="E7" s="60"/>
      <c r="F7" s="60"/>
      <c r="G7" s="60"/>
      <c r="H7" s="60"/>
      <c r="I7" s="60"/>
      <c r="J7" s="60"/>
      <c r="K7" s="60"/>
      <c r="L7" s="60"/>
      <c r="M7" s="60"/>
      <c r="N7" s="60"/>
      <c r="O7" s="60"/>
      <c r="P7" s="60"/>
      <c r="Q7" s="60"/>
      <c r="R7" s="60"/>
      <c r="S7" s="60"/>
      <c r="T7" s="60"/>
      <c r="U7" s="60"/>
      <c r="V7" s="60"/>
      <c r="W7" s="60"/>
      <c r="X7" s="60"/>
      <c r="Y7" s="60"/>
      <c r="Z7" s="60"/>
      <c r="AA7" s="60"/>
      <c r="AB7" s="60">
        <v>164.94900000000001</v>
      </c>
      <c r="AC7" s="60">
        <v>125.994</v>
      </c>
      <c r="AD7" s="60">
        <v>138.76</v>
      </c>
      <c r="AE7" s="60">
        <v>142.54400000000001</v>
      </c>
      <c r="AF7" s="60">
        <v>110.852</v>
      </c>
      <c r="AG7" s="60">
        <v>120.441</v>
      </c>
      <c r="AH7" s="60">
        <v>97.775000000000006</v>
      </c>
      <c r="AI7" s="60">
        <v>94.498000000000005</v>
      </c>
      <c r="AJ7" s="60">
        <v>78.751000000000005</v>
      </c>
      <c r="AK7" s="60">
        <v>66.637</v>
      </c>
      <c r="AL7" s="60">
        <v>68.355000000000004</v>
      </c>
      <c r="AM7" s="60">
        <v>58.326999999999998</v>
      </c>
      <c r="AN7" s="60">
        <v>113.26413866894313</v>
      </c>
      <c r="AO7" s="60">
        <v>112.37865343303373</v>
      </c>
      <c r="AP7" s="60">
        <v>112.27237984181446</v>
      </c>
      <c r="AQ7" s="60">
        <v>112.36266396922953</v>
      </c>
      <c r="AR7" s="60">
        <v>112.29325064384169</v>
      </c>
      <c r="AS7" s="60">
        <v>112.35493782732989</v>
      </c>
      <c r="AT7" s="60">
        <v>112.3889695348584</v>
      </c>
      <c r="AU7" s="60">
        <v>112.34254635974554</v>
      </c>
      <c r="AV7" s="60">
        <v>112.10716508713185</v>
      </c>
      <c r="AW7" s="60">
        <v>111.8388842374254</v>
      </c>
    </row>
    <row r="8" spans="1:49" x14ac:dyDescent="0.35">
      <c r="A8" s="3"/>
      <c r="B8" s="38" t="s">
        <v>218</v>
      </c>
      <c r="C8" s="26" t="s">
        <v>114</v>
      </c>
      <c r="D8" s="46"/>
      <c r="E8" s="46"/>
      <c r="F8" s="46"/>
      <c r="G8" s="46"/>
      <c r="H8" s="46"/>
      <c r="I8" s="46"/>
      <c r="J8" s="46"/>
      <c r="K8" s="46"/>
      <c r="L8" s="46"/>
      <c r="M8" s="46"/>
      <c r="N8" s="46"/>
      <c r="O8" s="46"/>
      <c r="P8" s="46"/>
      <c r="Q8" s="46"/>
      <c r="R8" s="46"/>
      <c r="S8" s="46"/>
      <c r="T8" s="46"/>
      <c r="U8" s="46"/>
      <c r="V8" s="46"/>
      <c r="W8" s="46"/>
      <c r="X8" s="46"/>
      <c r="Y8" s="46"/>
      <c r="Z8" s="46"/>
      <c r="AA8" s="46"/>
      <c r="AB8" s="46">
        <v>5.8910357142857146E-2</v>
      </c>
      <c r="AC8" s="46">
        <v>4.5816000000000003E-2</v>
      </c>
      <c r="AD8" s="46">
        <v>4.0220289855072464E-2</v>
      </c>
      <c r="AE8" s="46">
        <v>4.1679532163742691E-2</v>
      </c>
      <c r="AF8" s="46">
        <v>3.5191111111111111E-2</v>
      </c>
      <c r="AG8" s="46">
        <v>3.4411714285714289E-2</v>
      </c>
      <c r="AH8" s="46">
        <v>5.0141025641025641E-2</v>
      </c>
      <c r="AI8" s="46">
        <v>2.3048292682926831E-2</v>
      </c>
      <c r="AJ8" s="46">
        <v>2.6695254237288139E-2</v>
      </c>
      <c r="AK8" s="46">
        <v>1.6453580246913579E-2</v>
      </c>
      <c r="AL8" s="46">
        <v>1.730506329113924E-2</v>
      </c>
      <c r="AM8" s="46">
        <v>2.672864321985869E-2</v>
      </c>
      <c r="AN8" s="46">
        <v>2.672864321985869E-2</v>
      </c>
      <c r="AO8" s="46">
        <v>2.672864321985869E-2</v>
      </c>
      <c r="AP8" s="46">
        <v>2.672864321985869E-2</v>
      </c>
      <c r="AQ8" s="46">
        <v>2.672864321985869E-2</v>
      </c>
      <c r="AR8" s="46">
        <v>2.672864321985869E-2</v>
      </c>
      <c r="AS8" s="46">
        <v>2.672864321985869E-2</v>
      </c>
      <c r="AT8" s="46">
        <v>2.672864321985869E-2</v>
      </c>
      <c r="AU8" s="46">
        <v>2.672864321985869E-2</v>
      </c>
      <c r="AV8" s="46">
        <v>2.672864321985869E-2</v>
      </c>
      <c r="AW8" s="46">
        <v>2.672864321985869E-2</v>
      </c>
    </row>
    <row r="9" spans="1:49" x14ac:dyDescent="0.35">
      <c r="A9" s="3"/>
      <c r="B9" s="38" t="s">
        <v>219</v>
      </c>
      <c r="C9" s="26" t="s">
        <v>220</v>
      </c>
      <c r="D9" s="61"/>
      <c r="E9" s="61"/>
      <c r="F9" s="61"/>
      <c r="G9" s="61"/>
      <c r="H9" s="61"/>
      <c r="I9" s="61"/>
      <c r="J9" s="61"/>
      <c r="K9" s="61"/>
      <c r="L9" s="61"/>
      <c r="M9" s="61"/>
      <c r="N9" s="61"/>
      <c r="O9" s="61"/>
      <c r="P9" s="61"/>
      <c r="Q9" s="61"/>
      <c r="R9" s="61"/>
      <c r="S9" s="61"/>
      <c r="T9" s="61"/>
      <c r="U9" s="61"/>
      <c r="V9" s="61"/>
      <c r="W9" s="61"/>
      <c r="X9" s="61"/>
      <c r="Y9" s="61"/>
      <c r="Z9" s="61"/>
      <c r="AA9" s="61"/>
      <c r="AB9" s="61">
        <v>6.4961500000000001</v>
      </c>
      <c r="AC9" s="61">
        <v>4.8114780000000001</v>
      </c>
      <c r="AD9" s="61">
        <v>5.3064989999999996</v>
      </c>
      <c r="AE9" s="61">
        <v>4.5298590000000001</v>
      </c>
      <c r="AF9" s="61">
        <v>3.1585030000000001</v>
      </c>
      <c r="AG9" s="61">
        <v>3.4945780000000002</v>
      </c>
      <c r="AH9" s="61">
        <v>3.0116049999999999</v>
      </c>
      <c r="AI9" s="61">
        <v>2.8887049999999999</v>
      </c>
      <c r="AJ9" s="61">
        <v>3.4051100000000001</v>
      </c>
      <c r="AK9" s="61">
        <v>2.99491</v>
      </c>
      <c r="AL9" s="61">
        <v>3.035987</v>
      </c>
      <c r="AM9" s="61">
        <v>2.0075479999999999</v>
      </c>
      <c r="AN9" s="61">
        <v>4.906885374012659</v>
      </c>
      <c r="AO9" s="61">
        <v>4.914236169445517</v>
      </c>
      <c r="AP9" s="61">
        <v>4.9180843474775768</v>
      </c>
      <c r="AQ9" s="61">
        <v>4.932553018861773</v>
      </c>
      <c r="AR9" s="61">
        <v>4.9029790932308996</v>
      </c>
      <c r="AS9" s="61">
        <v>4.8981795286752412</v>
      </c>
      <c r="AT9" s="61">
        <v>4.9022510448271666</v>
      </c>
      <c r="AU9" s="61">
        <v>4.9210211062572808</v>
      </c>
      <c r="AV9" s="61">
        <v>4.92076497474853</v>
      </c>
      <c r="AW9" s="61">
        <v>4.8996643350586817</v>
      </c>
    </row>
    <row r="10" spans="1:49" x14ac:dyDescent="0.35">
      <c r="A10" s="3"/>
      <c r="B10" s="38" t="s">
        <v>221</v>
      </c>
      <c r="C10" s="26" t="s">
        <v>220</v>
      </c>
      <c r="D10" s="61"/>
      <c r="E10" s="61"/>
      <c r="F10" s="61"/>
      <c r="G10" s="61"/>
      <c r="H10" s="61"/>
      <c r="I10" s="61"/>
      <c r="J10" s="61"/>
      <c r="K10" s="61"/>
      <c r="L10" s="61"/>
      <c r="M10" s="61"/>
      <c r="N10" s="61"/>
      <c r="O10" s="61"/>
      <c r="P10" s="61"/>
      <c r="Q10" s="61"/>
      <c r="R10" s="61"/>
      <c r="S10" s="61"/>
      <c r="T10" s="61"/>
      <c r="U10" s="61"/>
      <c r="V10" s="61"/>
      <c r="W10" s="61"/>
      <c r="X10" s="61"/>
      <c r="Y10" s="61"/>
      <c r="Z10" s="61"/>
      <c r="AA10" s="61"/>
      <c r="AB10" s="61">
        <v>4.4033480000000003</v>
      </c>
      <c r="AC10" s="61">
        <v>3.3865539999999998</v>
      </c>
      <c r="AD10" s="61">
        <v>3.8030119999999998</v>
      </c>
      <c r="AE10" s="61">
        <v>3.2652049999999999</v>
      </c>
      <c r="AF10" s="61">
        <v>2.2513779999999999</v>
      </c>
      <c r="AG10" s="61">
        <v>2.5138069999999999</v>
      </c>
      <c r="AH10" s="61">
        <v>2.0387040000000001</v>
      </c>
      <c r="AI10" s="61">
        <v>2.057776</v>
      </c>
      <c r="AJ10" s="61">
        <v>2.2736869999999998</v>
      </c>
      <c r="AK10" s="61">
        <v>2.0985520000000002</v>
      </c>
      <c r="AL10" s="61">
        <v>2.120844</v>
      </c>
      <c r="AM10" s="61">
        <v>1.3817980000000001</v>
      </c>
      <c r="AN10" s="61">
        <v>3.3919375845555777</v>
      </c>
      <c r="AO10" s="61">
        <v>3.397018901400096</v>
      </c>
      <c r="AP10" s="61">
        <v>3.3996789960842175</v>
      </c>
      <c r="AQ10" s="61">
        <v>3.4096806216625435</v>
      </c>
      <c r="AR10" s="61">
        <v>3.3892373257173238</v>
      </c>
      <c r="AS10" s="61">
        <v>3.3859195748091699</v>
      </c>
      <c r="AT10" s="61">
        <v>3.3887340543841322</v>
      </c>
      <c r="AU10" s="61">
        <v>3.4017090623528139</v>
      </c>
      <c r="AV10" s="61">
        <v>3.4015320086772336</v>
      </c>
      <c r="AW10" s="61">
        <v>3.3869459632804499</v>
      </c>
    </row>
    <row r="11" spans="1:49" x14ac:dyDescent="0.35">
      <c r="A11" s="3"/>
      <c r="B11" s="38" t="s">
        <v>222</v>
      </c>
      <c r="C11" s="26" t="s">
        <v>220</v>
      </c>
      <c r="D11" s="61"/>
      <c r="E11" s="61"/>
      <c r="F11" s="61"/>
      <c r="G11" s="61"/>
      <c r="H11" s="61"/>
      <c r="I11" s="61"/>
      <c r="J11" s="61"/>
      <c r="K11" s="61"/>
      <c r="L11" s="61"/>
      <c r="M11" s="61"/>
      <c r="N11" s="61"/>
      <c r="O11" s="61"/>
      <c r="P11" s="61"/>
      <c r="Q11" s="61"/>
      <c r="R11" s="61"/>
      <c r="S11" s="61"/>
      <c r="T11" s="61"/>
      <c r="U11" s="61"/>
      <c r="V11" s="61"/>
      <c r="W11" s="61"/>
      <c r="X11" s="61"/>
      <c r="Y11" s="61"/>
      <c r="Z11" s="61"/>
      <c r="AA11" s="61"/>
      <c r="AB11" s="61">
        <v>4.5461080000000003</v>
      </c>
      <c r="AC11" s="61">
        <v>1.5177799999999999</v>
      </c>
      <c r="AD11" s="61">
        <v>1.2675289999999999</v>
      </c>
      <c r="AE11" s="61">
        <v>5.295687</v>
      </c>
      <c r="AF11" s="61">
        <v>1.691584</v>
      </c>
      <c r="AG11" s="61">
        <v>2.5067430000000002</v>
      </c>
      <c r="AH11" s="61">
        <v>4.9021100000000004</v>
      </c>
      <c r="AI11" s="61">
        <v>9.2718950000000007</v>
      </c>
      <c r="AJ11" s="61">
        <v>5.1809690000000002</v>
      </c>
      <c r="AK11" s="61">
        <v>1.278367</v>
      </c>
      <c r="AL11" s="61">
        <v>2.149089</v>
      </c>
      <c r="AM11" s="61">
        <v>0.474331</v>
      </c>
      <c r="AN11" s="61">
        <v>2.9066172800450309</v>
      </c>
      <c r="AO11" s="61">
        <v>3.1688835453247726</v>
      </c>
      <c r="AP11" s="61">
        <v>3.3244280906154615</v>
      </c>
      <c r="AQ11" s="61">
        <v>3.3684649456917053</v>
      </c>
      <c r="AR11" s="61">
        <v>3.4508735905592771</v>
      </c>
      <c r="AS11" s="61">
        <v>3.6212710439964053</v>
      </c>
      <c r="AT11" s="61">
        <v>3.8436713682834731</v>
      </c>
      <c r="AU11" s="61">
        <v>4.0097321362553497</v>
      </c>
      <c r="AV11" s="61">
        <v>4.0717542512733047</v>
      </c>
      <c r="AW11" s="61">
        <v>4.1504424544039313</v>
      </c>
    </row>
    <row r="12" spans="1:49" x14ac:dyDescent="0.35">
      <c r="A12" s="3"/>
      <c r="B12" s="59" t="s">
        <v>223</v>
      </c>
      <c r="C12" s="26"/>
      <c r="D12" s="61"/>
      <c r="E12" s="61"/>
      <c r="F12" s="61"/>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row>
    <row r="13" spans="1:49" x14ac:dyDescent="0.35">
      <c r="A13" s="3"/>
      <c r="B13" s="38" t="s">
        <v>217</v>
      </c>
      <c r="C13" s="26" t="s">
        <v>4</v>
      </c>
      <c r="D13" s="60"/>
      <c r="E13" s="60"/>
      <c r="F13" s="60"/>
      <c r="G13" s="60"/>
      <c r="H13" s="60"/>
      <c r="I13" s="60"/>
      <c r="J13" s="60"/>
      <c r="K13" s="60"/>
      <c r="L13" s="60"/>
      <c r="M13" s="60"/>
      <c r="N13" s="60"/>
      <c r="O13" s="60"/>
      <c r="P13" s="60"/>
      <c r="Q13" s="60"/>
      <c r="R13" s="60"/>
      <c r="S13" s="60"/>
      <c r="T13" s="60"/>
      <c r="U13" s="60"/>
      <c r="V13" s="60"/>
      <c r="W13" s="60"/>
      <c r="X13" s="60"/>
      <c r="Y13" s="60"/>
      <c r="Z13" s="60"/>
      <c r="AA13" s="60"/>
      <c r="AB13" s="60">
        <v>2878.2939999999999</v>
      </c>
      <c r="AC13" s="60">
        <v>2625.28</v>
      </c>
      <c r="AD13" s="60">
        <v>3152.884</v>
      </c>
      <c r="AE13" s="60">
        <v>3209.1579999999999</v>
      </c>
      <c r="AF13" s="60">
        <v>2950.377</v>
      </c>
      <c r="AG13" s="60">
        <v>3686.3429999999998</v>
      </c>
      <c r="AH13" s="60">
        <v>3527.9929999999999</v>
      </c>
      <c r="AI13" s="60">
        <v>3861.692</v>
      </c>
      <c r="AJ13" s="60">
        <v>3860.0160000000001</v>
      </c>
      <c r="AK13" s="60">
        <v>4204.8059999999996</v>
      </c>
      <c r="AL13" s="60">
        <v>4153.8789999999999</v>
      </c>
      <c r="AM13" s="60">
        <v>4615.7479999999996</v>
      </c>
      <c r="AN13" s="60">
        <v>5211.7046949515261</v>
      </c>
      <c r="AO13" s="60">
        <v>5170.9602226451761</v>
      </c>
      <c r="AP13" s="60">
        <v>5166.0701790637231</v>
      </c>
      <c r="AQ13" s="60">
        <v>5170.2244878878437</v>
      </c>
      <c r="AR13" s="60">
        <v>5167.0305223655923</v>
      </c>
      <c r="AS13" s="60">
        <v>5169.8689793351332</v>
      </c>
      <c r="AT13" s="60">
        <v>5171.4349048962849</v>
      </c>
      <c r="AU13" s="60">
        <v>5169.2988017789739</v>
      </c>
      <c r="AV13" s="60">
        <v>5158.468033117324</v>
      </c>
      <c r="AW13" s="60">
        <v>5146.1234324307161</v>
      </c>
    </row>
    <row r="14" spans="1:49" x14ac:dyDescent="0.35">
      <c r="A14" s="3"/>
      <c r="B14" s="38" t="s">
        <v>218</v>
      </c>
      <c r="C14" s="26" t="s">
        <v>114</v>
      </c>
      <c r="D14" s="46"/>
      <c r="E14" s="46"/>
      <c r="F14" s="46"/>
      <c r="G14" s="46"/>
      <c r="H14" s="46"/>
      <c r="I14" s="46"/>
      <c r="J14" s="46"/>
      <c r="K14" s="46"/>
      <c r="L14" s="46"/>
      <c r="M14" s="46"/>
      <c r="N14" s="46"/>
      <c r="O14" s="46"/>
      <c r="P14" s="46"/>
      <c r="Q14" s="46"/>
      <c r="R14" s="46"/>
      <c r="S14" s="46"/>
      <c r="T14" s="46"/>
      <c r="U14" s="46"/>
      <c r="V14" s="46"/>
      <c r="W14" s="46"/>
      <c r="X14" s="46"/>
      <c r="Y14" s="46"/>
      <c r="Z14" s="46"/>
      <c r="AA14" s="46"/>
      <c r="AB14" s="46">
        <v>1.0279621428571428</v>
      </c>
      <c r="AC14" s="46">
        <v>0.95464727272727279</v>
      </c>
      <c r="AD14" s="46">
        <v>0.91387942028985503</v>
      </c>
      <c r="AE14" s="46">
        <v>0.93835029239766077</v>
      </c>
      <c r="AF14" s="46">
        <v>0.93662761904761904</v>
      </c>
      <c r="AG14" s="46">
        <v>1.0532408571428571</v>
      </c>
      <c r="AH14" s="46">
        <v>1.8092271794871795</v>
      </c>
      <c r="AI14" s="46">
        <v>0.94187609756097557</v>
      </c>
      <c r="AJ14" s="46">
        <v>1.3084800000000001</v>
      </c>
      <c r="AK14" s="46">
        <v>1.0382237037037036</v>
      </c>
      <c r="AL14" s="46">
        <v>1.0516149367088607</v>
      </c>
      <c r="AM14" s="46">
        <v>1.2298843834921438</v>
      </c>
      <c r="AN14" s="46">
        <v>1.2298843834921438</v>
      </c>
      <c r="AO14" s="46">
        <v>1.2298843834921438</v>
      </c>
      <c r="AP14" s="46">
        <v>1.2298843834921438</v>
      </c>
      <c r="AQ14" s="46">
        <v>1.2298843834921438</v>
      </c>
      <c r="AR14" s="46">
        <v>1.2298843834921438</v>
      </c>
      <c r="AS14" s="46">
        <v>1.2298843834921438</v>
      </c>
      <c r="AT14" s="46">
        <v>1.2298843834921438</v>
      </c>
      <c r="AU14" s="46">
        <v>1.2298843834921438</v>
      </c>
      <c r="AV14" s="46">
        <v>1.2298843834921438</v>
      </c>
      <c r="AW14" s="46">
        <v>1.2298843834921438</v>
      </c>
    </row>
    <row r="15" spans="1:49" x14ac:dyDescent="0.35">
      <c r="A15" s="3"/>
      <c r="B15" s="38" t="s">
        <v>219</v>
      </c>
      <c r="C15" s="26" t="s">
        <v>220</v>
      </c>
      <c r="D15" s="61"/>
      <c r="E15" s="61"/>
      <c r="F15" s="61"/>
      <c r="G15" s="61"/>
      <c r="H15" s="61"/>
      <c r="I15" s="61"/>
      <c r="J15" s="61"/>
      <c r="K15" s="61"/>
      <c r="L15" s="61"/>
      <c r="M15" s="61"/>
      <c r="N15" s="61"/>
      <c r="O15" s="61"/>
      <c r="P15" s="61"/>
      <c r="Q15" s="61"/>
      <c r="R15" s="61"/>
      <c r="S15" s="61"/>
      <c r="T15" s="61"/>
      <c r="U15" s="61"/>
      <c r="V15" s="61"/>
      <c r="W15" s="61"/>
      <c r="X15" s="61"/>
      <c r="Y15" s="61"/>
      <c r="Z15" s="61"/>
      <c r="AA15" s="61"/>
      <c r="AB15" s="61">
        <v>226.64848000000001</v>
      </c>
      <c r="AC15" s="61">
        <v>201.35417899999999</v>
      </c>
      <c r="AD15" s="61">
        <v>226.742615</v>
      </c>
      <c r="AE15" s="61">
        <v>210.03175300000001</v>
      </c>
      <c r="AF15" s="61">
        <v>175.830566</v>
      </c>
      <c r="AG15" s="61">
        <v>227.03869499999999</v>
      </c>
      <c r="AH15" s="61">
        <v>215.15720899999999</v>
      </c>
      <c r="AI15" s="61">
        <v>270.53437300000002</v>
      </c>
      <c r="AJ15" s="61">
        <v>354.67364099999998</v>
      </c>
      <c r="AK15" s="61">
        <v>382.18634300000002</v>
      </c>
      <c r="AL15" s="61">
        <v>314.62449299999997</v>
      </c>
      <c r="AM15" s="61">
        <v>356.03478899999999</v>
      </c>
      <c r="AN15" s="61">
        <v>381.68674166677289</v>
      </c>
      <c r="AO15" s="61">
        <v>383.52735321597265</v>
      </c>
      <c r="AP15" s="61">
        <v>384.06129344507946</v>
      </c>
      <c r="AQ15" s="61">
        <v>385.47979019199664</v>
      </c>
      <c r="AR15" s="61">
        <v>382.44194713131174</v>
      </c>
      <c r="AS15" s="61">
        <v>381.86120978784737</v>
      </c>
      <c r="AT15" s="61">
        <v>382.25000575379863</v>
      </c>
      <c r="AU15" s="61">
        <v>384.28687223868155</v>
      </c>
      <c r="AV15" s="61">
        <v>384.54288347826912</v>
      </c>
      <c r="AW15" s="61">
        <v>382.63847047739188</v>
      </c>
    </row>
    <row r="16" spans="1:49" x14ac:dyDescent="0.35">
      <c r="A16" s="3"/>
      <c r="B16" s="38" t="s">
        <v>221</v>
      </c>
      <c r="C16" s="26" t="s">
        <v>220</v>
      </c>
      <c r="D16" s="61"/>
      <c r="E16" s="61"/>
      <c r="F16" s="61"/>
      <c r="G16" s="61"/>
      <c r="H16" s="61"/>
      <c r="I16" s="61"/>
      <c r="J16" s="61"/>
      <c r="K16" s="61"/>
      <c r="L16" s="61"/>
      <c r="M16" s="61"/>
      <c r="N16" s="61"/>
      <c r="O16" s="61"/>
      <c r="P16" s="61"/>
      <c r="Q16" s="61"/>
      <c r="R16" s="61"/>
      <c r="S16" s="61"/>
      <c r="T16" s="61"/>
      <c r="U16" s="61"/>
      <c r="V16" s="61"/>
      <c r="W16" s="61"/>
      <c r="X16" s="61"/>
      <c r="Y16" s="61"/>
      <c r="Z16" s="61"/>
      <c r="AA16" s="61"/>
      <c r="AB16" s="61">
        <v>158.76535999999999</v>
      </c>
      <c r="AC16" s="61">
        <v>145.46112299999999</v>
      </c>
      <c r="AD16" s="61">
        <v>167.373447</v>
      </c>
      <c r="AE16" s="61">
        <v>156.142077</v>
      </c>
      <c r="AF16" s="61">
        <v>130.89641</v>
      </c>
      <c r="AG16" s="61">
        <v>168.824692</v>
      </c>
      <c r="AH16" s="61">
        <v>154.26669699999999</v>
      </c>
      <c r="AI16" s="61">
        <v>199.14507399999999</v>
      </c>
      <c r="AJ16" s="61">
        <v>257.53303699999998</v>
      </c>
      <c r="AK16" s="61">
        <v>279.48703999999998</v>
      </c>
      <c r="AL16" s="61">
        <v>229.779358</v>
      </c>
      <c r="AM16" s="61">
        <v>262.25419599999998</v>
      </c>
      <c r="AN16" s="61">
        <v>277.93199827477434</v>
      </c>
      <c r="AO16" s="61">
        <v>279.27227235315286</v>
      </c>
      <c r="AP16" s="61">
        <v>279.66107043973795</v>
      </c>
      <c r="AQ16" s="61">
        <v>280.69397410753459</v>
      </c>
      <c r="AR16" s="61">
        <v>278.48191458297708</v>
      </c>
      <c r="AS16" s="61">
        <v>278.05904034417853</v>
      </c>
      <c r="AT16" s="61">
        <v>278.34214905072179</v>
      </c>
      <c r="AU16" s="61">
        <v>279.82532965555578</v>
      </c>
      <c r="AV16" s="61">
        <v>280.01174879887907</v>
      </c>
      <c r="AW16" s="61">
        <v>278.62501655724316</v>
      </c>
    </row>
    <row r="17" spans="1:49" x14ac:dyDescent="0.35">
      <c r="A17" s="3"/>
      <c r="B17" s="38" t="s">
        <v>222</v>
      </c>
      <c r="C17" s="26" t="s">
        <v>220</v>
      </c>
      <c r="D17" s="61"/>
      <c r="E17" s="61"/>
      <c r="F17" s="61"/>
      <c r="G17" s="61"/>
      <c r="H17" s="61"/>
      <c r="I17" s="61"/>
      <c r="J17" s="61"/>
      <c r="K17" s="61"/>
      <c r="L17" s="61"/>
      <c r="M17" s="61"/>
      <c r="N17" s="61"/>
      <c r="O17" s="61"/>
      <c r="P17" s="61"/>
      <c r="Q17" s="61"/>
      <c r="R17" s="61"/>
      <c r="S17" s="61"/>
      <c r="T17" s="61"/>
      <c r="U17" s="61"/>
      <c r="V17" s="61"/>
      <c r="W17" s="61"/>
      <c r="X17" s="61"/>
      <c r="Y17" s="61"/>
      <c r="Z17" s="61"/>
      <c r="AA17" s="61"/>
      <c r="AB17" s="61">
        <v>164.88640100000001</v>
      </c>
      <c r="AC17" s="61">
        <v>73.350751000000002</v>
      </c>
      <c r="AD17" s="61">
        <v>15.567118000000001</v>
      </c>
      <c r="AE17" s="61">
        <v>94.392210000000006</v>
      </c>
      <c r="AF17" s="61">
        <v>47.775567000000002</v>
      </c>
      <c r="AG17" s="61">
        <v>233.118154</v>
      </c>
      <c r="AH17" s="61">
        <v>517.10115199999996</v>
      </c>
      <c r="AI17" s="61">
        <v>387.13283000000001</v>
      </c>
      <c r="AJ17" s="61">
        <v>497.44530500000002</v>
      </c>
      <c r="AK17" s="61">
        <v>220.64230900000001</v>
      </c>
      <c r="AL17" s="61">
        <v>175.025248</v>
      </c>
      <c r="AM17" s="61">
        <v>66.356537000000003</v>
      </c>
      <c r="AN17" s="61">
        <v>171.84865749283443</v>
      </c>
      <c r="AO17" s="61">
        <v>240.02719831523342</v>
      </c>
      <c r="AP17" s="61">
        <v>251.01283549881808</v>
      </c>
      <c r="AQ17" s="61">
        <v>259.07566870420669</v>
      </c>
      <c r="AR17" s="61">
        <v>266.6862808316846</v>
      </c>
      <c r="AS17" s="61">
        <v>281.21390700781467</v>
      </c>
      <c r="AT17" s="61">
        <v>296.59006326668566</v>
      </c>
      <c r="AU17" s="61">
        <v>308.64107776277535</v>
      </c>
      <c r="AV17" s="61">
        <v>314.74184415413237</v>
      </c>
      <c r="AW17" s="61">
        <v>322.02790370993324</v>
      </c>
    </row>
    <row r="18" spans="1:49" x14ac:dyDescent="0.35">
      <c r="A18" s="3"/>
      <c r="B18" s="59" t="s">
        <v>224</v>
      </c>
      <c r="C18" s="26"/>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row>
    <row r="19" spans="1:49" x14ac:dyDescent="0.35">
      <c r="A19" s="3"/>
      <c r="B19" s="38" t="s">
        <v>217</v>
      </c>
      <c r="C19" s="26" t="s">
        <v>4</v>
      </c>
      <c r="D19" s="60"/>
      <c r="E19" s="60"/>
      <c r="F19" s="60"/>
      <c r="G19" s="60"/>
      <c r="H19" s="60"/>
      <c r="I19" s="60"/>
      <c r="J19" s="60"/>
      <c r="K19" s="60"/>
      <c r="L19" s="60"/>
      <c r="M19" s="60"/>
      <c r="N19" s="60"/>
      <c r="O19" s="60"/>
      <c r="P19" s="60"/>
      <c r="Q19" s="60"/>
      <c r="R19" s="60"/>
      <c r="S19" s="60"/>
      <c r="T19" s="60"/>
      <c r="U19" s="60"/>
      <c r="V19" s="60"/>
      <c r="W19" s="60"/>
      <c r="X19" s="60"/>
      <c r="Y19" s="60"/>
      <c r="Z19" s="60"/>
      <c r="AA19" s="60"/>
      <c r="AB19" s="60">
        <v>3.028</v>
      </c>
      <c r="AC19" s="60">
        <v>2.9350000000000001</v>
      </c>
      <c r="AD19" s="60">
        <v>0.56899999999999995</v>
      </c>
      <c r="AE19" s="60">
        <v>0.47299999999999998</v>
      </c>
      <c r="AF19" s="60">
        <v>0.17699999999999999</v>
      </c>
      <c r="AG19" s="60">
        <v>2.6219999999999999</v>
      </c>
      <c r="AH19" s="60">
        <v>2.1549999999999998</v>
      </c>
      <c r="AI19" s="60">
        <v>2.7909999999999999</v>
      </c>
      <c r="AJ19" s="60">
        <v>3.4860000000000002</v>
      </c>
      <c r="AK19" s="60">
        <v>2.1880000000000002</v>
      </c>
      <c r="AL19" s="60">
        <v>0.61599999999999999</v>
      </c>
      <c r="AM19" s="60">
        <v>0.65200000000000002</v>
      </c>
      <c r="AN19" s="60">
        <v>3.1050705430376353</v>
      </c>
      <c r="AO19" s="60">
        <v>3.080795479856751</v>
      </c>
      <c r="AP19" s="60">
        <v>3.0778820511097909</v>
      </c>
      <c r="AQ19" s="60">
        <v>3.0803571379981465</v>
      </c>
      <c r="AR19" s="60">
        <v>3.0784542120192002</v>
      </c>
      <c r="AS19" s="60">
        <v>3.080145330307682</v>
      </c>
      <c r="AT19" s="60">
        <v>3.0810782897935165</v>
      </c>
      <c r="AU19" s="60">
        <v>3.0798056254246244</v>
      </c>
      <c r="AV19" s="60">
        <v>3.0733527846175996</v>
      </c>
      <c r="AW19" s="60">
        <v>3.065998021022748</v>
      </c>
    </row>
    <row r="20" spans="1:49" x14ac:dyDescent="0.35">
      <c r="A20" s="3"/>
      <c r="B20" s="38" t="s">
        <v>218</v>
      </c>
      <c r="C20" s="26" t="s">
        <v>114</v>
      </c>
      <c r="D20" s="46"/>
      <c r="E20" s="46"/>
      <c r="F20" s="46"/>
      <c r="G20" s="46"/>
      <c r="H20" s="46"/>
      <c r="I20" s="46"/>
      <c r="J20" s="46"/>
      <c r="K20" s="46"/>
      <c r="L20" s="46"/>
      <c r="M20" s="46"/>
      <c r="N20" s="46"/>
      <c r="O20" s="46"/>
      <c r="P20" s="46"/>
      <c r="Q20" s="46"/>
      <c r="R20" s="46"/>
      <c r="S20" s="46"/>
      <c r="T20" s="46"/>
      <c r="U20" s="46"/>
      <c r="V20" s="46"/>
      <c r="W20" s="46"/>
      <c r="X20" s="46"/>
      <c r="Y20" s="46"/>
      <c r="Z20" s="46"/>
      <c r="AA20" s="46"/>
      <c r="AB20" s="46">
        <v>1.0814285714285715E-3</v>
      </c>
      <c r="AC20" s="46">
        <v>1.0672727272727273E-3</v>
      </c>
      <c r="AD20" s="46">
        <v>1.6492753623188405E-4</v>
      </c>
      <c r="AE20" s="46">
        <v>1.3830409356725145E-4</v>
      </c>
      <c r="AF20" s="46">
        <v>5.6190476190476186E-5</v>
      </c>
      <c r="AG20" s="46">
        <v>7.4914285714285708E-4</v>
      </c>
      <c r="AH20" s="46">
        <v>1.1051282051282049E-3</v>
      </c>
      <c r="AI20" s="46">
        <v>6.8073170731707314E-4</v>
      </c>
      <c r="AJ20" s="46">
        <v>1.1816949152542373E-3</v>
      </c>
      <c r="AK20" s="46">
        <v>5.4024691358024691E-4</v>
      </c>
      <c r="AL20" s="46">
        <v>1.5594936708860759E-4</v>
      </c>
      <c r="AM20" s="46">
        <v>7.3275022167367399E-4</v>
      </c>
      <c r="AN20" s="46">
        <v>7.3275022167367399E-4</v>
      </c>
      <c r="AO20" s="46">
        <v>7.3275022167367399E-4</v>
      </c>
      <c r="AP20" s="46">
        <v>7.3275022167367399E-4</v>
      </c>
      <c r="AQ20" s="46">
        <v>7.3275022167367399E-4</v>
      </c>
      <c r="AR20" s="46">
        <v>7.3275022167367399E-4</v>
      </c>
      <c r="AS20" s="46">
        <v>7.3275022167367399E-4</v>
      </c>
      <c r="AT20" s="46">
        <v>7.3275022167367399E-4</v>
      </c>
      <c r="AU20" s="46">
        <v>7.3275022167367399E-4</v>
      </c>
      <c r="AV20" s="46">
        <v>7.3275022167367399E-4</v>
      </c>
      <c r="AW20" s="46">
        <v>7.3275022167367399E-4</v>
      </c>
    </row>
    <row r="21" spans="1:49" x14ac:dyDescent="0.35">
      <c r="A21" s="3"/>
      <c r="B21" s="38" t="s">
        <v>219</v>
      </c>
      <c r="C21" s="26" t="s">
        <v>220</v>
      </c>
      <c r="D21" s="61"/>
      <c r="E21" s="61"/>
      <c r="F21" s="61"/>
      <c r="G21" s="61"/>
      <c r="H21" s="61"/>
      <c r="I21" s="61"/>
      <c r="J21" s="61"/>
      <c r="K21" s="61"/>
      <c r="L21" s="61"/>
      <c r="M21" s="61"/>
      <c r="N21" s="61"/>
      <c r="O21" s="61"/>
      <c r="P21" s="61"/>
      <c r="Q21" s="61"/>
      <c r="R21" s="61"/>
      <c r="S21" s="61"/>
      <c r="T21" s="61"/>
      <c r="U21" s="61"/>
      <c r="V21" s="61"/>
      <c r="W21" s="61"/>
      <c r="X21" s="61"/>
      <c r="Y21" s="61"/>
      <c r="Z21" s="61"/>
      <c r="AA21" s="61"/>
      <c r="AB21" s="61">
        <v>0.16922699999999999</v>
      </c>
      <c r="AC21" s="61">
        <v>0.154808</v>
      </c>
      <c r="AD21" s="61">
        <v>2.5759000000000001E-2</v>
      </c>
      <c r="AE21" s="61">
        <v>2.1094999999999999E-2</v>
      </c>
      <c r="AF21" s="61">
        <v>1.0876E-2</v>
      </c>
      <c r="AG21" s="61">
        <v>0.155331</v>
      </c>
      <c r="AH21" s="61">
        <v>0.135739</v>
      </c>
      <c r="AI21" s="61">
        <v>0.212094</v>
      </c>
      <c r="AJ21" s="61">
        <v>0.32417899999999999</v>
      </c>
      <c r="AK21" s="61">
        <v>0.22944400000000001</v>
      </c>
      <c r="AL21" s="61">
        <v>3.2638E-2</v>
      </c>
      <c r="AM21" s="61">
        <v>3.0633000000000001E-2</v>
      </c>
      <c r="AN21" s="61">
        <v>0.20259719388533762</v>
      </c>
      <c r="AO21" s="61">
        <v>0.20613482329504518</v>
      </c>
      <c r="AP21" s="61">
        <v>0.20689170007040292</v>
      </c>
      <c r="AQ21" s="61">
        <v>0.20823601627008387</v>
      </c>
      <c r="AR21" s="61">
        <v>0.20513536644163069</v>
      </c>
      <c r="AS21" s="61">
        <v>0.20440855792878321</v>
      </c>
      <c r="AT21" s="61">
        <v>0.20476041368905015</v>
      </c>
      <c r="AU21" s="61">
        <v>0.20700566464551426</v>
      </c>
      <c r="AV21" s="61">
        <v>0.20769842459355226</v>
      </c>
      <c r="AW21" s="61">
        <v>0.20615664513962897</v>
      </c>
    </row>
    <row r="22" spans="1:49" x14ac:dyDescent="0.35">
      <c r="A22" s="3"/>
      <c r="B22" s="38" t="s">
        <v>221</v>
      </c>
      <c r="C22" s="26" t="s">
        <v>220</v>
      </c>
      <c r="D22" s="61"/>
      <c r="E22" s="61"/>
      <c r="F22" s="61"/>
      <c r="G22" s="61"/>
      <c r="H22" s="61"/>
      <c r="I22" s="61"/>
      <c r="J22" s="61"/>
      <c r="K22" s="61"/>
      <c r="L22" s="61"/>
      <c r="M22" s="61"/>
      <c r="N22" s="61"/>
      <c r="O22" s="61"/>
      <c r="P22" s="61"/>
      <c r="Q22" s="61"/>
      <c r="R22" s="61"/>
      <c r="S22" s="61"/>
      <c r="T22" s="61"/>
      <c r="U22" s="61"/>
      <c r="V22" s="61"/>
      <c r="W22" s="61"/>
      <c r="X22" s="61"/>
      <c r="Y22" s="61"/>
      <c r="Z22" s="61"/>
      <c r="AA22" s="61"/>
      <c r="AB22" s="61">
        <v>0.115317</v>
      </c>
      <c r="AC22" s="61">
        <v>0.117882</v>
      </c>
      <c r="AD22" s="61">
        <v>1.9387000000000001E-2</v>
      </c>
      <c r="AE22" s="61">
        <v>1.2090999999999999E-2</v>
      </c>
      <c r="AF22" s="61">
        <v>6.0980000000000001E-3</v>
      </c>
      <c r="AG22" s="61">
        <v>0.117204</v>
      </c>
      <c r="AH22" s="61">
        <v>9.7337000000000007E-2</v>
      </c>
      <c r="AI22" s="61">
        <v>0.14663200000000001</v>
      </c>
      <c r="AJ22" s="61">
        <v>0.19923399999999999</v>
      </c>
      <c r="AK22" s="61">
        <v>0.135153</v>
      </c>
      <c r="AL22" s="61">
        <v>2.4247000000000001E-2</v>
      </c>
      <c r="AM22" s="61">
        <v>1.6559999999999998E-2</v>
      </c>
      <c r="AN22" s="61">
        <v>0.13594175266738689</v>
      </c>
      <c r="AO22" s="61">
        <v>0.13831548516101419</v>
      </c>
      <c r="AP22" s="61">
        <v>0.13882334587429537</v>
      </c>
      <c r="AQ22" s="61">
        <v>0.1397253756448914</v>
      </c>
      <c r="AR22" s="61">
        <v>0.13764485437011839</v>
      </c>
      <c r="AS22" s="61">
        <v>0.13715716931784672</v>
      </c>
      <c r="AT22" s="61">
        <v>0.13739326285803599</v>
      </c>
      <c r="AU22" s="61">
        <v>0.13889981556168599</v>
      </c>
      <c r="AV22" s="61">
        <v>0.13936465418905294</v>
      </c>
      <c r="AW22" s="61">
        <v>0.13833012751485074</v>
      </c>
    </row>
    <row r="23" spans="1:49" x14ac:dyDescent="0.35">
      <c r="A23" s="3"/>
      <c r="B23" s="38" t="s">
        <v>222</v>
      </c>
      <c r="C23" s="26" t="s">
        <v>220</v>
      </c>
      <c r="D23" s="61"/>
      <c r="E23" s="61"/>
      <c r="F23" s="61"/>
      <c r="G23" s="61"/>
      <c r="H23" s="61"/>
      <c r="I23" s="61"/>
      <c r="J23" s="61"/>
      <c r="K23" s="61"/>
      <c r="L23" s="61"/>
      <c r="M23" s="61"/>
      <c r="N23" s="61"/>
      <c r="O23" s="61"/>
      <c r="P23" s="61"/>
      <c r="Q23" s="61"/>
      <c r="R23" s="61"/>
      <c r="S23" s="61"/>
      <c r="T23" s="61"/>
      <c r="U23" s="61"/>
      <c r="V23" s="61"/>
      <c r="W23" s="61"/>
      <c r="X23" s="61"/>
      <c r="Y23" s="61"/>
      <c r="Z23" s="61"/>
      <c r="AA23" s="61"/>
      <c r="AB23" s="61">
        <v>7.8879000000000005E-2</v>
      </c>
      <c r="AC23" s="61">
        <v>5.1884E-2</v>
      </c>
      <c r="AD23" s="61">
        <v>0</v>
      </c>
      <c r="AE23" s="61">
        <v>9.9050000000000006E-3</v>
      </c>
      <c r="AF23" s="61">
        <v>0</v>
      </c>
      <c r="AG23" s="61">
        <v>0.17708699999999999</v>
      </c>
      <c r="AH23" s="61">
        <v>6.5213999999999994E-2</v>
      </c>
      <c r="AI23" s="61">
        <v>0.40531400000000001</v>
      </c>
      <c r="AJ23" s="61">
        <v>4.9472000000000002E-2</v>
      </c>
      <c r="AK23" s="61">
        <v>0.46141599999999999</v>
      </c>
      <c r="AL23" s="61">
        <v>0</v>
      </c>
      <c r="AM23" s="61">
        <v>1.6429999999999999E-3</v>
      </c>
      <c r="AN23" s="61">
        <v>0.12966588063471732</v>
      </c>
      <c r="AO23" s="61">
        <v>0.14312828233942435</v>
      </c>
      <c r="AP23" s="61">
        <v>0.1468139844634144</v>
      </c>
      <c r="AQ23" s="61">
        <v>0.14782445931360699</v>
      </c>
      <c r="AR23" s="61">
        <v>0.1498541427011362</v>
      </c>
      <c r="AS23" s="61">
        <v>0.15367491452548984</v>
      </c>
      <c r="AT23" s="61">
        <v>0.15885409546056334</v>
      </c>
      <c r="AU23" s="61">
        <v>0.16276052527443868</v>
      </c>
      <c r="AV23" s="61">
        <v>0.16425744817753413</v>
      </c>
      <c r="AW23" s="61">
        <v>0.16606230342448436</v>
      </c>
    </row>
    <row r="24" spans="1:49" x14ac:dyDescent="0.35">
      <c r="A24" s="3"/>
      <c r="B24" s="38"/>
      <c r="C24" s="26"/>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row>
    <row r="25" spans="1:49" x14ac:dyDescent="0.35">
      <c r="A25" s="3"/>
      <c r="B25" s="27" t="s">
        <v>26</v>
      </c>
      <c r="C25" s="26"/>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row>
    <row r="26" spans="1:49" x14ac:dyDescent="0.35">
      <c r="A26" s="3"/>
      <c r="B26" s="59" t="s">
        <v>216</v>
      </c>
      <c r="C26" s="26"/>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row>
    <row r="27" spans="1:49" x14ac:dyDescent="0.35">
      <c r="A27" s="3"/>
      <c r="B27" s="38" t="s">
        <v>217</v>
      </c>
      <c r="C27" s="26" t="s">
        <v>4</v>
      </c>
      <c r="D27" s="60"/>
      <c r="E27" s="60"/>
      <c r="F27" s="60"/>
      <c r="G27" s="60"/>
      <c r="H27" s="60"/>
      <c r="I27" s="60"/>
      <c r="J27" s="60"/>
      <c r="K27" s="60"/>
      <c r="L27" s="60"/>
      <c r="M27" s="60"/>
      <c r="N27" s="60"/>
      <c r="O27" s="60"/>
      <c r="P27" s="60"/>
      <c r="Q27" s="60"/>
      <c r="R27" s="60"/>
      <c r="S27" s="60"/>
      <c r="T27" s="60"/>
      <c r="U27" s="60"/>
      <c r="V27" s="60"/>
      <c r="W27" s="60"/>
      <c r="X27" s="60"/>
      <c r="Y27" s="60"/>
      <c r="Z27" s="60"/>
      <c r="AA27" s="60"/>
      <c r="AB27" s="60">
        <v>142.87899999999999</v>
      </c>
      <c r="AC27" s="60">
        <v>126.994</v>
      </c>
      <c r="AD27" s="60">
        <v>146.62799999999999</v>
      </c>
      <c r="AE27" s="60">
        <v>172.494</v>
      </c>
      <c r="AF27" s="60">
        <v>150.67500000000001</v>
      </c>
      <c r="AG27" s="60">
        <v>118.955</v>
      </c>
      <c r="AH27" s="60">
        <v>123.89100000000001</v>
      </c>
      <c r="AI27" s="60">
        <v>108.521</v>
      </c>
      <c r="AJ27" s="60">
        <v>67.177999999999997</v>
      </c>
      <c r="AK27" s="60">
        <v>60.076000000000001</v>
      </c>
      <c r="AL27" s="60">
        <v>93.570999999999998</v>
      </c>
      <c r="AM27" s="60">
        <v>58.585999999999999</v>
      </c>
      <c r="AN27" s="60">
        <v>93.759321666532202</v>
      </c>
      <c r="AO27" s="60">
        <v>93.670450423453943</v>
      </c>
      <c r="AP27" s="60">
        <v>93.568706189229118</v>
      </c>
      <c r="AQ27" s="60">
        <v>93.157320294485046</v>
      </c>
      <c r="AR27" s="60">
        <v>92.765042565729999</v>
      </c>
      <c r="AS27" s="60">
        <v>92.565082671750375</v>
      </c>
      <c r="AT27" s="60">
        <v>92.577386593705043</v>
      </c>
      <c r="AU27" s="60">
        <v>92.639264670451723</v>
      </c>
      <c r="AV27" s="60">
        <v>92.611142117435904</v>
      </c>
      <c r="AW27" s="60">
        <v>92.567387797645225</v>
      </c>
    </row>
    <row r="28" spans="1:49" x14ac:dyDescent="0.35">
      <c r="A28" s="3"/>
      <c r="B28" s="38" t="s">
        <v>218</v>
      </c>
      <c r="C28" s="26" t="s">
        <v>114</v>
      </c>
      <c r="D28" s="46"/>
      <c r="E28" s="46"/>
      <c r="F28" s="46"/>
      <c r="G28" s="46"/>
      <c r="H28" s="46"/>
      <c r="I28" s="46"/>
      <c r="J28" s="46"/>
      <c r="K28" s="46"/>
      <c r="L28" s="46"/>
      <c r="M28" s="46"/>
      <c r="N28" s="46"/>
      <c r="O28" s="46"/>
      <c r="P28" s="46"/>
      <c r="Q28" s="46"/>
      <c r="R28" s="46"/>
      <c r="S28" s="46"/>
      <c r="T28" s="46"/>
      <c r="U28" s="46"/>
      <c r="V28" s="46"/>
      <c r="W28" s="46"/>
      <c r="X28" s="46"/>
      <c r="Y28" s="46"/>
      <c r="Z28" s="46"/>
      <c r="AA28" s="46"/>
      <c r="AB28" s="46">
        <v>2.4216779661016947E-2</v>
      </c>
      <c r="AC28" s="46">
        <v>2.2085913043478261E-2</v>
      </c>
      <c r="AD28" s="46">
        <v>2.4236033057851238E-2</v>
      </c>
      <c r="AE28" s="46">
        <v>2.4294929577464788E-2</v>
      </c>
      <c r="AF28" s="46">
        <v>2.1836956521739132E-2</v>
      </c>
      <c r="AG28" s="46">
        <v>2.1241964285714284E-2</v>
      </c>
      <c r="AH28" s="46">
        <v>2.154626086956522E-2</v>
      </c>
      <c r="AI28" s="46">
        <v>1.4968413793103449E-2</v>
      </c>
      <c r="AJ28" s="46">
        <v>1.1785614035087719E-2</v>
      </c>
      <c r="AK28" s="46">
        <v>9.689677419354838E-3</v>
      </c>
      <c r="AL28" s="46">
        <v>1.4177424242424241E-2</v>
      </c>
      <c r="AM28" s="46">
        <v>1.4433478071907091E-2</v>
      </c>
      <c r="AN28" s="46">
        <v>1.4433478071907091E-2</v>
      </c>
      <c r="AO28" s="46">
        <v>1.4433478071907091E-2</v>
      </c>
      <c r="AP28" s="46">
        <v>1.4433478071907091E-2</v>
      </c>
      <c r="AQ28" s="46">
        <v>1.4433478071907091E-2</v>
      </c>
      <c r="AR28" s="46">
        <v>1.4433478071907091E-2</v>
      </c>
      <c r="AS28" s="46">
        <v>1.4433478071907091E-2</v>
      </c>
      <c r="AT28" s="46">
        <v>1.4433478071907091E-2</v>
      </c>
      <c r="AU28" s="46">
        <v>1.4433478071907091E-2</v>
      </c>
      <c r="AV28" s="46">
        <v>1.4433478071907091E-2</v>
      </c>
      <c r="AW28" s="46">
        <v>1.4433478071907091E-2</v>
      </c>
    </row>
    <row r="29" spans="1:49" x14ac:dyDescent="0.35">
      <c r="A29" s="3"/>
      <c r="B29" s="38" t="s">
        <v>219</v>
      </c>
      <c r="C29" s="26" t="s">
        <v>220</v>
      </c>
      <c r="D29" s="61"/>
      <c r="E29" s="61"/>
      <c r="F29" s="61"/>
      <c r="G29" s="61"/>
      <c r="H29" s="61"/>
      <c r="I29" s="61"/>
      <c r="J29" s="61"/>
      <c r="K29" s="61"/>
      <c r="L29" s="61"/>
      <c r="M29" s="61"/>
      <c r="N29" s="61"/>
      <c r="O29" s="61"/>
      <c r="P29" s="61"/>
      <c r="Q29" s="61"/>
      <c r="R29" s="61"/>
      <c r="S29" s="61"/>
      <c r="T29" s="61"/>
      <c r="U29" s="61"/>
      <c r="V29" s="61"/>
      <c r="W29" s="61"/>
      <c r="X29" s="61"/>
      <c r="Y29" s="61"/>
      <c r="Z29" s="61"/>
      <c r="AA29" s="61"/>
      <c r="AB29" s="61">
        <v>3.0102150000000001</v>
      </c>
      <c r="AC29" s="61">
        <v>2.4558209999999998</v>
      </c>
      <c r="AD29" s="61">
        <v>2.7681900000000002</v>
      </c>
      <c r="AE29" s="61">
        <v>3.632447</v>
      </c>
      <c r="AF29" s="61">
        <v>2.8411819999999999</v>
      </c>
      <c r="AG29" s="61">
        <v>1.9766440000000001</v>
      </c>
      <c r="AH29" s="61">
        <v>2.0085109999999999</v>
      </c>
      <c r="AI29" s="61">
        <v>2.2301639999999998</v>
      </c>
      <c r="AJ29" s="61">
        <v>1.5657160000000001</v>
      </c>
      <c r="AK29" s="61">
        <v>1.331979</v>
      </c>
      <c r="AL29" s="61">
        <v>2.3851559999999998</v>
      </c>
      <c r="AM29" s="61">
        <v>1.0586990000000001</v>
      </c>
      <c r="AN29" s="61">
        <v>1.8388382030938266</v>
      </c>
      <c r="AO29" s="61">
        <v>1.849631677284634</v>
      </c>
      <c r="AP29" s="61">
        <v>1.8602599019751</v>
      </c>
      <c r="AQ29" s="61">
        <v>1.8579607002715086</v>
      </c>
      <c r="AR29" s="61">
        <v>1.8299424175196604</v>
      </c>
      <c r="AS29" s="61">
        <v>1.8206444457712174</v>
      </c>
      <c r="AT29" s="61">
        <v>1.8247307866277966</v>
      </c>
      <c r="AU29" s="61">
        <v>1.8360332027457014</v>
      </c>
      <c r="AV29" s="61">
        <v>1.8401250785566599</v>
      </c>
      <c r="AW29" s="61">
        <v>1.8362279158055614</v>
      </c>
    </row>
    <row r="30" spans="1:49" x14ac:dyDescent="0.35">
      <c r="A30" s="3"/>
      <c r="B30" s="38" t="s">
        <v>221</v>
      </c>
      <c r="C30" s="26" t="s">
        <v>220</v>
      </c>
      <c r="D30" s="61"/>
      <c r="E30" s="61"/>
      <c r="F30" s="61"/>
      <c r="G30" s="61"/>
      <c r="H30" s="61"/>
      <c r="I30" s="61"/>
      <c r="J30" s="61"/>
      <c r="K30" s="61"/>
      <c r="L30" s="61"/>
      <c r="M30" s="61"/>
      <c r="N30" s="61"/>
      <c r="O30" s="61"/>
      <c r="P30" s="61"/>
      <c r="Q30" s="61"/>
      <c r="R30" s="61"/>
      <c r="S30" s="61"/>
      <c r="T30" s="61"/>
      <c r="U30" s="61"/>
      <c r="V30" s="61"/>
      <c r="W30" s="61"/>
      <c r="X30" s="61"/>
      <c r="Y30" s="61"/>
      <c r="Z30" s="61"/>
      <c r="AA30" s="61"/>
      <c r="AB30" s="61">
        <v>1.967703</v>
      </c>
      <c r="AC30" s="61">
        <v>1.5864240000000001</v>
      </c>
      <c r="AD30" s="61">
        <v>1.8147519999999999</v>
      </c>
      <c r="AE30" s="61">
        <v>2.426949</v>
      </c>
      <c r="AF30" s="61">
        <v>1.8833759999999999</v>
      </c>
      <c r="AG30" s="61">
        <v>1.3016300000000001</v>
      </c>
      <c r="AH30" s="61">
        <v>1.328541</v>
      </c>
      <c r="AI30" s="61">
        <v>1.4773339999999999</v>
      </c>
      <c r="AJ30" s="61">
        <v>1.042422</v>
      </c>
      <c r="AK30" s="61">
        <v>0.86955800000000005</v>
      </c>
      <c r="AL30" s="61">
        <v>1.6267609999999999</v>
      </c>
      <c r="AM30" s="61">
        <v>0.66109200000000001</v>
      </c>
      <c r="AN30" s="61">
        <v>1.2226565419126629</v>
      </c>
      <c r="AO30" s="61">
        <v>1.229833199329913</v>
      </c>
      <c r="AP30" s="61">
        <v>1.2368999811842669</v>
      </c>
      <c r="AQ30" s="61">
        <v>1.2353712256910738</v>
      </c>
      <c r="AR30" s="61">
        <v>1.2167416710940087</v>
      </c>
      <c r="AS30" s="61">
        <v>1.2105593838402273</v>
      </c>
      <c r="AT30" s="61">
        <v>1.2132764208108404</v>
      </c>
      <c r="AU30" s="61">
        <v>1.2207914773191972</v>
      </c>
      <c r="AV30" s="61">
        <v>1.2235121945201697</v>
      </c>
      <c r="AW30" s="61">
        <v>1.2209209434114467</v>
      </c>
    </row>
    <row r="31" spans="1:49" x14ac:dyDescent="0.35">
      <c r="A31" s="3"/>
      <c r="B31" s="38" t="s">
        <v>222</v>
      </c>
      <c r="C31" s="26" t="s">
        <v>220</v>
      </c>
      <c r="D31" s="61"/>
      <c r="E31" s="61"/>
      <c r="F31" s="61"/>
      <c r="G31" s="61"/>
      <c r="H31" s="61"/>
      <c r="I31" s="61"/>
      <c r="J31" s="61"/>
      <c r="K31" s="61"/>
      <c r="L31" s="61"/>
      <c r="M31" s="61"/>
      <c r="N31" s="61"/>
      <c r="O31" s="61"/>
      <c r="P31" s="61"/>
      <c r="Q31" s="61"/>
      <c r="R31" s="61"/>
      <c r="S31" s="61"/>
      <c r="T31" s="61"/>
      <c r="U31" s="61"/>
      <c r="V31" s="61"/>
      <c r="W31" s="61"/>
      <c r="X31" s="61"/>
      <c r="Y31" s="61"/>
      <c r="Z31" s="61"/>
      <c r="AA31" s="61"/>
      <c r="AB31" s="61">
        <v>1.34483</v>
      </c>
      <c r="AC31" s="61">
        <v>0.73974600000000001</v>
      </c>
      <c r="AD31" s="61">
        <v>0.55395399999999995</v>
      </c>
      <c r="AE31" s="61">
        <v>1.7747200000000001</v>
      </c>
      <c r="AF31" s="61">
        <v>1.807042</v>
      </c>
      <c r="AG31" s="61">
        <v>1.3217570000000001</v>
      </c>
      <c r="AH31" s="61">
        <v>2.3276699999999999</v>
      </c>
      <c r="AI31" s="61">
        <v>5.8596500000000002</v>
      </c>
      <c r="AJ31" s="61">
        <v>1.234216</v>
      </c>
      <c r="AK31" s="61">
        <v>0.69474899999999995</v>
      </c>
      <c r="AL31" s="61">
        <v>1.2854159999999999</v>
      </c>
      <c r="AM31" s="61">
        <v>0.81451499999999999</v>
      </c>
      <c r="AN31" s="61">
        <v>1.5686146471460538</v>
      </c>
      <c r="AO31" s="61">
        <v>1.6412363511492156</v>
      </c>
      <c r="AP31" s="61">
        <v>1.6473179500773814</v>
      </c>
      <c r="AQ31" s="61">
        <v>1.5803049373138138</v>
      </c>
      <c r="AR31" s="61">
        <v>1.5451653300090165</v>
      </c>
      <c r="AS31" s="61">
        <v>1.5499730100477449</v>
      </c>
      <c r="AT31" s="61">
        <v>1.564151152906011</v>
      </c>
      <c r="AU31" s="61">
        <v>1.5734288992714587</v>
      </c>
      <c r="AV31" s="61">
        <v>1.5635327922849518</v>
      </c>
      <c r="AW31" s="61">
        <v>1.5505106886099635</v>
      </c>
    </row>
    <row r="32" spans="1:49" x14ac:dyDescent="0.35">
      <c r="A32" s="3"/>
      <c r="B32" s="59" t="s">
        <v>223</v>
      </c>
      <c r="C32" s="26"/>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row>
    <row r="33" spans="1:49" x14ac:dyDescent="0.35">
      <c r="A33" s="3"/>
      <c r="B33" s="38" t="s">
        <v>217</v>
      </c>
      <c r="C33" s="26" t="s">
        <v>4</v>
      </c>
      <c r="D33" s="60"/>
      <c r="E33" s="60"/>
      <c r="F33" s="60"/>
      <c r="G33" s="60"/>
      <c r="H33" s="60"/>
      <c r="I33" s="60"/>
      <c r="J33" s="60"/>
      <c r="K33" s="60"/>
      <c r="L33" s="60"/>
      <c r="M33" s="60"/>
      <c r="N33" s="60"/>
      <c r="O33" s="60"/>
      <c r="P33" s="60"/>
      <c r="Q33" s="60"/>
      <c r="R33" s="60"/>
      <c r="S33" s="60"/>
      <c r="T33" s="60"/>
      <c r="U33" s="60"/>
      <c r="V33" s="60"/>
      <c r="W33" s="60"/>
      <c r="X33" s="60"/>
      <c r="Y33" s="60"/>
      <c r="Z33" s="60"/>
      <c r="AA33" s="60"/>
      <c r="AB33" s="60">
        <v>5790.4620000000004</v>
      </c>
      <c r="AC33" s="60">
        <v>5564.3710000000001</v>
      </c>
      <c r="AD33" s="60">
        <v>5709.26</v>
      </c>
      <c r="AE33" s="60">
        <v>6865.473</v>
      </c>
      <c r="AF33" s="60">
        <v>6651.7460000000001</v>
      </c>
      <c r="AG33" s="60">
        <v>5668.9589999999998</v>
      </c>
      <c r="AH33" s="60">
        <v>6309.6620000000003</v>
      </c>
      <c r="AI33" s="60">
        <v>7053.5889999999999</v>
      </c>
      <c r="AJ33" s="60">
        <v>6082.3149999999996</v>
      </c>
      <c r="AK33" s="60">
        <v>6244.7120000000004</v>
      </c>
      <c r="AL33" s="60">
        <v>6587.6940000000004</v>
      </c>
      <c r="AM33" s="60">
        <v>6484.3819999999996</v>
      </c>
      <c r="AN33" s="60">
        <v>6681.3061342707379</v>
      </c>
      <c r="AO33" s="60">
        <v>6674.9731534962939</v>
      </c>
      <c r="AP33" s="60">
        <v>6667.7228410562066</v>
      </c>
      <c r="AQ33" s="60">
        <v>6638.4074081664321</v>
      </c>
      <c r="AR33" s="60">
        <v>6610.4536266236155</v>
      </c>
      <c r="AS33" s="60">
        <v>6596.2044485951546</v>
      </c>
      <c r="AT33" s="60">
        <v>6597.0812282877778</v>
      </c>
      <c r="AU33" s="60">
        <v>6601.4906711719195</v>
      </c>
      <c r="AV33" s="60">
        <v>6599.4866529832616</v>
      </c>
      <c r="AW33" s="60">
        <v>6596.3687122812371</v>
      </c>
    </row>
    <row r="34" spans="1:49" x14ac:dyDescent="0.35">
      <c r="A34" s="3"/>
      <c r="B34" s="38" t="s">
        <v>218</v>
      </c>
      <c r="C34" s="26" t="s">
        <v>114</v>
      </c>
      <c r="D34" s="46"/>
      <c r="E34" s="46"/>
      <c r="F34" s="46"/>
      <c r="G34" s="46"/>
      <c r="H34" s="46"/>
      <c r="I34" s="46"/>
      <c r="J34" s="46"/>
      <c r="K34" s="46"/>
      <c r="L34" s="46"/>
      <c r="M34" s="46"/>
      <c r="N34" s="46"/>
      <c r="O34" s="46"/>
      <c r="P34" s="46"/>
      <c r="Q34" s="46"/>
      <c r="R34" s="46"/>
      <c r="S34" s="46"/>
      <c r="T34" s="46"/>
      <c r="U34" s="46"/>
      <c r="V34" s="46"/>
      <c r="W34" s="46"/>
      <c r="X34" s="46"/>
      <c r="Y34" s="46"/>
      <c r="Z34" s="46"/>
      <c r="AA34" s="46"/>
      <c r="AB34" s="46">
        <v>0.98143423728813561</v>
      </c>
      <c r="AC34" s="46">
        <v>0.96771669565217389</v>
      </c>
      <c r="AD34" s="46">
        <v>0.94367933884297528</v>
      </c>
      <c r="AE34" s="46">
        <v>0.96696802816901406</v>
      </c>
      <c r="AF34" s="46">
        <v>0.96402115942028987</v>
      </c>
      <c r="AG34" s="46">
        <v>1.0123141071428572</v>
      </c>
      <c r="AH34" s="46">
        <v>1.0973325217391305</v>
      </c>
      <c r="AI34" s="46">
        <v>0.97290882758620689</v>
      </c>
      <c r="AJ34" s="46">
        <v>1.0670728070175437</v>
      </c>
      <c r="AK34" s="46">
        <v>1.0072116129032258</v>
      </c>
      <c r="AL34" s="46">
        <v>0.9981354545454546</v>
      </c>
      <c r="AM34" s="46">
        <v>1.0285322447583123</v>
      </c>
      <c r="AN34" s="46">
        <v>1.0285322447583123</v>
      </c>
      <c r="AO34" s="46">
        <v>1.0285322447583123</v>
      </c>
      <c r="AP34" s="46">
        <v>1.0285322447583123</v>
      </c>
      <c r="AQ34" s="46">
        <v>1.0285322447583123</v>
      </c>
      <c r="AR34" s="46">
        <v>1.0285322447583123</v>
      </c>
      <c r="AS34" s="46">
        <v>1.0285322447583123</v>
      </c>
      <c r="AT34" s="46">
        <v>1.0285322447583123</v>
      </c>
      <c r="AU34" s="46">
        <v>1.0285322447583123</v>
      </c>
      <c r="AV34" s="46">
        <v>1.0285322447583123</v>
      </c>
      <c r="AW34" s="46">
        <v>1.0285322447583123</v>
      </c>
    </row>
    <row r="35" spans="1:49" x14ac:dyDescent="0.35">
      <c r="A35" s="3"/>
      <c r="B35" s="38" t="s">
        <v>219</v>
      </c>
      <c r="C35" s="26" t="s">
        <v>220</v>
      </c>
      <c r="D35" s="61"/>
      <c r="E35" s="61"/>
      <c r="F35" s="61"/>
      <c r="G35" s="61"/>
      <c r="H35" s="61"/>
      <c r="I35" s="61"/>
      <c r="J35" s="61"/>
      <c r="K35" s="61"/>
      <c r="L35" s="61"/>
      <c r="M35" s="61"/>
      <c r="N35" s="61"/>
      <c r="O35" s="61"/>
      <c r="P35" s="61"/>
      <c r="Q35" s="61"/>
      <c r="R35" s="61"/>
      <c r="S35" s="61"/>
      <c r="T35" s="61"/>
      <c r="U35" s="61"/>
      <c r="V35" s="61"/>
      <c r="W35" s="61"/>
      <c r="X35" s="61"/>
      <c r="Y35" s="61"/>
      <c r="Z35" s="61"/>
      <c r="AA35" s="61"/>
      <c r="AB35" s="61">
        <v>224.57491200000001</v>
      </c>
      <c r="AC35" s="61">
        <v>203.874843</v>
      </c>
      <c r="AD35" s="61">
        <v>191.15854200000001</v>
      </c>
      <c r="AE35" s="61">
        <v>283.67473200000001</v>
      </c>
      <c r="AF35" s="61">
        <v>229.16866200000001</v>
      </c>
      <c r="AG35" s="61">
        <v>172.729556</v>
      </c>
      <c r="AH35" s="61">
        <v>187.824378</v>
      </c>
      <c r="AI35" s="61">
        <v>285.12094500000001</v>
      </c>
      <c r="AJ35" s="61">
        <v>292.82047299999999</v>
      </c>
      <c r="AK35" s="61">
        <v>266.52858500000002</v>
      </c>
      <c r="AL35" s="61">
        <v>257.23016200000001</v>
      </c>
      <c r="AM35" s="61">
        <v>240.75171399999999</v>
      </c>
      <c r="AN35" s="61">
        <v>249.56400979934222</v>
      </c>
      <c r="AO35" s="61">
        <v>251.58749204616663</v>
      </c>
      <c r="AP35" s="61">
        <v>253.59243332727198</v>
      </c>
      <c r="AQ35" s="61">
        <v>253.53745125238117</v>
      </c>
      <c r="AR35" s="61">
        <v>248.82920644835457</v>
      </c>
      <c r="AS35" s="61">
        <v>247.32773974828109</v>
      </c>
      <c r="AT35" s="61">
        <v>248.05366141415857</v>
      </c>
      <c r="AU35" s="61">
        <v>250.03715392784454</v>
      </c>
      <c r="AV35" s="61">
        <v>250.7994022585531</v>
      </c>
      <c r="AW35" s="61">
        <v>250.13506970603422</v>
      </c>
    </row>
    <row r="36" spans="1:49" x14ac:dyDescent="0.35">
      <c r="A36" s="3"/>
      <c r="B36" s="38" t="s">
        <v>221</v>
      </c>
      <c r="C36" s="26" t="s">
        <v>220</v>
      </c>
      <c r="D36" s="61"/>
      <c r="E36" s="61"/>
      <c r="F36" s="61"/>
      <c r="G36" s="61"/>
      <c r="H36" s="61"/>
      <c r="I36" s="61"/>
      <c r="J36" s="61"/>
      <c r="K36" s="61"/>
      <c r="L36" s="61"/>
      <c r="M36" s="61"/>
      <c r="N36" s="61"/>
      <c r="O36" s="61"/>
      <c r="P36" s="61"/>
      <c r="Q36" s="61"/>
      <c r="R36" s="61"/>
      <c r="S36" s="61"/>
      <c r="T36" s="61"/>
      <c r="U36" s="61"/>
      <c r="V36" s="61"/>
      <c r="W36" s="61"/>
      <c r="X36" s="61"/>
      <c r="Y36" s="61"/>
      <c r="Z36" s="61"/>
      <c r="AA36" s="61"/>
      <c r="AB36" s="61">
        <v>145.82413399999999</v>
      </c>
      <c r="AC36" s="61">
        <v>135.65936600000001</v>
      </c>
      <c r="AD36" s="61">
        <v>129.06914900000001</v>
      </c>
      <c r="AE36" s="61">
        <v>194.95942199999999</v>
      </c>
      <c r="AF36" s="61">
        <v>157.13308599999999</v>
      </c>
      <c r="AG36" s="61">
        <v>118.512238</v>
      </c>
      <c r="AH36" s="61">
        <v>127.375372</v>
      </c>
      <c r="AI36" s="61">
        <v>194.09449599999999</v>
      </c>
      <c r="AJ36" s="61">
        <v>198.99900299999999</v>
      </c>
      <c r="AK36" s="61">
        <v>181.538344</v>
      </c>
      <c r="AL36" s="61">
        <v>174.564931</v>
      </c>
      <c r="AM36" s="61">
        <v>163.37401500000001</v>
      </c>
      <c r="AN36" s="61">
        <v>169.61643357344835</v>
      </c>
      <c r="AO36" s="61">
        <v>170.99169534449257</v>
      </c>
      <c r="AP36" s="61">
        <v>172.35435572929205</v>
      </c>
      <c r="AQ36" s="61">
        <v>172.31698710606409</v>
      </c>
      <c r="AR36" s="61">
        <v>169.1170237271626</v>
      </c>
      <c r="AS36" s="61">
        <v>168.09655035441736</v>
      </c>
      <c r="AT36" s="61">
        <v>168.58992375436728</v>
      </c>
      <c r="AU36" s="61">
        <v>169.93800646253322</v>
      </c>
      <c r="AV36" s="61">
        <v>170.45606931725357</v>
      </c>
      <c r="AW36" s="61">
        <v>170.004555020959</v>
      </c>
    </row>
    <row r="37" spans="1:49" x14ac:dyDescent="0.35">
      <c r="A37" s="3"/>
      <c r="B37" s="38" t="s">
        <v>222</v>
      </c>
      <c r="C37" s="26" t="s">
        <v>220</v>
      </c>
      <c r="D37" s="61"/>
      <c r="E37" s="61"/>
      <c r="F37" s="61"/>
      <c r="G37" s="61"/>
      <c r="H37" s="61"/>
      <c r="I37" s="61"/>
      <c r="J37" s="61"/>
      <c r="K37" s="61"/>
      <c r="L37" s="61"/>
      <c r="M37" s="61"/>
      <c r="N37" s="61"/>
      <c r="O37" s="61"/>
      <c r="P37" s="61"/>
      <c r="Q37" s="61"/>
      <c r="R37" s="61"/>
      <c r="S37" s="61"/>
      <c r="T37" s="61"/>
      <c r="U37" s="61"/>
      <c r="V37" s="61"/>
      <c r="W37" s="61"/>
      <c r="X37" s="61"/>
      <c r="Y37" s="61"/>
      <c r="Z37" s="61"/>
      <c r="AA37" s="61"/>
      <c r="AB37" s="61">
        <v>103.95360599999999</v>
      </c>
      <c r="AC37" s="61">
        <v>81.031086999999999</v>
      </c>
      <c r="AD37" s="61">
        <v>33.399062999999998</v>
      </c>
      <c r="AE37" s="61">
        <v>99.009957999999997</v>
      </c>
      <c r="AF37" s="61">
        <v>145.645805</v>
      </c>
      <c r="AG37" s="61">
        <v>161.988551</v>
      </c>
      <c r="AH37" s="61">
        <v>230.39470700000001</v>
      </c>
      <c r="AI37" s="61">
        <v>439.81076300000001</v>
      </c>
      <c r="AJ37" s="61">
        <v>207.81277600000001</v>
      </c>
      <c r="AK37" s="61">
        <v>148.49289300000001</v>
      </c>
      <c r="AL37" s="61">
        <v>125.088734</v>
      </c>
      <c r="AM37" s="61">
        <v>122.820302</v>
      </c>
      <c r="AN37" s="61">
        <v>164.63101971880192</v>
      </c>
      <c r="AO37" s="61">
        <v>205.83553198206786</v>
      </c>
      <c r="AP37" s="61">
        <v>207.26258749230314</v>
      </c>
      <c r="AQ37" s="61">
        <v>201.56786752309094</v>
      </c>
      <c r="AR37" s="61">
        <v>199.12568133709172</v>
      </c>
      <c r="AS37" s="61">
        <v>200.18830357182998</v>
      </c>
      <c r="AT37" s="61">
        <v>202.59304929982625</v>
      </c>
      <c r="AU37" s="61">
        <v>204.3023148376343</v>
      </c>
      <c r="AV37" s="61">
        <v>204.05445193054746</v>
      </c>
      <c r="AW37" s="61">
        <v>203.64431978881103</v>
      </c>
    </row>
    <row r="38" spans="1:49" x14ac:dyDescent="0.35">
      <c r="A38" s="3"/>
      <c r="B38" s="38"/>
      <c r="C38" s="26"/>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row>
    <row r="39" spans="1:49" x14ac:dyDescent="0.35">
      <c r="A39" s="3"/>
      <c r="B39" s="27" t="s">
        <v>131</v>
      </c>
      <c r="C39" s="26"/>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row>
    <row r="40" spans="1:49" x14ac:dyDescent="0.35">
      <c r="A40" s="3"/>
      <c r="B40" s="59" t="s">
        <v>216</v>
      </c>
      <c r="C40" s="26"/>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row>
    <row r="41" spans="1:49" x14ac:dyDescent="0.35">
      <c r="A41" s="3"/>
      <c r="B41" s="38" t="s">
        <v>217</v>
      </c>
      <c r="C41" s="26" t="s">
        <v>4</v>
      </c>
      <c r="D41" s="60"/>
      <c r="E41" s="60"/>
      <c r="F41" s="60"/>
      <c r="G41" s="60"/>
      <c r="H41" s="60"/>
      <c r="I41" s="60"/>
      <c r="J41" s="60"/>
      <c r="K41" s="60"/>
      <c r="L41" s="60"/>
      <c r="M41" s="60"/>
      <c r="N41" s="60"/>
      <c r="O41" s="60"/>
      <c r="P41" s="60"/>
      <c r="Q41" s="60"/>
      <c r="R41" s="60"/>
      <c r="S41" s="60"/>
      <c r="T41" s="60"/>
      <c r="U41" s="60"/>
      <c r="V41" s="60"/>
      <c r="W41" s="60"/>
      <c r="X41" s="60"/>
      <c r="Y41" s="60"/>
      <c r="Z41" s="60"/>
      <c r="AA41" s="60"/>
      <c r="AB41" s="60">
        <v>577.41200000000003</v>
      </c>
      <c r="AC41" s="60">
        <v>523.87199999999996</v>
      </c>
      <c r="AD41" s="60">
        <v>504.38099999999997</v>
      </c>
      <c r="AE41" s="60">
        <v>459.61599999999999</v>
      </c>
      <c r="AF41" s="60">
        <v>367.84699999999998</v>
      </c>
      <c r="AG41" s="60">
        <v>328.94200000000001</v>
      </c>
      <c r="AH41" s="60">
        <v>275.97800000000001</v>
      </c>
      <c r="AI41" s="60">
        <v>214.256</v>
      </c>
      <c r="AJ41" s="60">
        <v>139.19200000000001</v>
      </c>
      <c r="AK41" s="60">
        <v>126.529</v>
      </c>
      <c r="AL41" s="60">
        <v>110.307</v>
      </c>
      <c r="AM41" s="60">
        <v>106.262</v>
      </c>
      <c r="AN41" s="60">
        <v>171.74718156004289</v>
      </c>
      <c r="AO41" s="60">
        <v>170.00778350566415</v>
      </c>
      <c r="AP41" s="60">
        <v>166.60949950137862</v>
      </c>
      <c r="AQ41" s="60">
        <v>165.67864682153501</v>
      </c>
      <c r="AR41" s="60">
        <v>164.25949708386128</v>
      </c>
      <c r="AS41" s="60">
        <v>162.59267407308042</v>
      </c>
      <c r="AT41" s="60">
        <v>160.51809049922139</v>
      </c>
      <c r="AU41" s="60">
        <v>158.48840511263427</v>
      </c>
      <c r="AV41" s="60">
        <v>156.84530613726574</v>
      </c>
      <c r="AW41" s="60">
        <v>155.13390618365847</v>
      </c>
    </row>
    <row r="42" spans="1:49" x14ac:dyDescent="0.35">
      <c r="A42" s="3"/>
      <c r="B42" s="38" t="s">
        <v>218</v>
      </c>
      <c r="C42" s="26" t="s">
        <v>114</v>
      </c>
      <c r="D42" s="46"/>
      <c r="E42" s="46"/>
      <c r="F42" s="46"/>
      <c r="G42" s="46"/>
      <c r="H42" s="46"/>
      <c r="I42" s="46"/>
      <c r="J42" s="46"/>
      <c r="K42" s="46"/>
      <c r="L42" s="46"/>
      <c r="M42" s="46"/>
      <c r="N42" s="46"/>
      <c r="O42" s="46"/>
      <c r="P42" s="46"/>
      <c r="Q42" s="46"/>
      <c r="R42" s="46"/>
      <c r="S42" s="46"/>
      <c r="T42" s="46"/>
      <c r="U42" s="46"/>
      <c r="V42" s="46"/>
      <c r="W42" s="46"/>
      <c r="X42" s="46"/>
      <c r="Y42" s="46"/>
      <c r="Z42" s="46"/>
      <c r="AA42" s="46"/>
      <c r="AB42" s="46">
        <v>7.2539195979899496E-2</v>
      </c>
      <c r="AC42" s="46">
        <v>6.5565957446808501E-2</v>
      </c>
      <c r="AD42" s="46">
        <v>6.6453359683794469E-2</v>
      </c>
      <c r="AE42" s="46">
        <v>6.8804790419161668E-2</v>
      </c>
      <c r="AF42" s="46">
        <v>4.7556173238526178E-2</v>
      </c>
      <c r="AG42" s="46">
        <v>4.3829713524317124E-2</v>
      </c>
      <c r="AH42" s="46">
        <v>4.1500451127819547E-2</v>
      </c>
      <c r="AI42" s="46">
        <v>3.3115301391035551E-2</v>
      </c>
      <c r="AJ42" s="46">
        <v>2.2468442292171108E-2</v>
      </c>
      <c r="AK42" s="46">
        <v>1.9142057488653556E-2</v>
      </c>
      <c r="AL42" s="46">
        <v>1.6776730038022814E-2</v>
      </c>
      <c r="AM42" s="46">
        <v>2.6600596467540517E-2</v>
      </c>
      <c r="AN42" s="46">
        <v>2.6600596467540517E-2</v>
      </c>
      <c r="AO42" s="46">
        <v>2.6600596467540517E-2</v>
      </c>
      <c r="AP42" s="46">
        <v>2.6600596467540517E-2</v>
      </c>
      <c r="AQ42" s="46">
        <v>2.6600596467540517E-2</v>
      </c>
      <c r="AR42" s="46">
        <v>2.6600596467540517E-2</v>
      </c>
      <c r="AS42" s="46">
        <v>2.6600596467540517E-2</v>
      </c>
      <c r="AT42" s="46">
        <v>2.6600596467540517E-2</v>
      </c>
      <c r="AU42" s="46">
        <v>2.6600596467540517E-2</v>
      </c>
      <c r="AV42" s="46">
        <v>2.6600596467540517E-2</v>
      </c>
      <c r="AW42" s="46">
        <v>2.6600596467540517E-2</v>
      </c>
    </row>
    <row r="43" spans="1:49" x14ac:dyDescent="0.35">
      <c r="A43" s="3"/>
      <c r="B43" s="38" t="s">
        <v>219</v>
      </c>
      <c r="C43" s="26" t="s">
        <v>220</v>
      </c>
      <c r="D43" s="61"/>
      <c r="E43" s="61"/>
      <c r="F43" s="61"/>
      <c r="G43" s="61"/>
      <c r="H43" s="61"/>
      <c r="I43" s="61"/>
      <c r="J43" s="61"/>
      <c r="K43" s="61"/>
      <c r="L43" s="61"/>
      <c r="M43" s="61"/>
      <c r="N43" s="61"/>
      <c r="O43" s="61"/>
      <c r="P43" s="61"/>
      <c r="Q43" s="61"/>
      <c r="R43" s="61"/>
      <c r="S43" s="61"/>
      <c r="T43" s="61"/>
      <c r="U43" s="61"/>
      <c r="V43" s="61"/>
      <c r="W43" s="61"/>
      <c r="X43" s="61"/>
      <c r="Y43" s="61"/>
      <c r="Z43" s="61"/>
      <c r="AA43" s="61"/>
      <c r="AB43" s="61">
        <v>12.707905999999999</v>
      </c>
      <c r="AC43" s="61">
        <v>10.399508000000001</v>
      </c>
      <c r="AD43" s="61">
        <v>9.6889190000000003</v>
      </c>
      <c r="AE43" s="61">
        <v>9.8619070000000004</v>
      </c>
      <c r="AF43" s="61">
        <v>8.1141679999999994</v>
      </c>
      <c r="AG43" s="61">
        <v>6.6348839999999996</v>
      </c>
      <c r="AH43" s="61">
        <v>5.5582399999999996</v>
      </c>
      <c r="AI43" s="61">
        <v>4.5025079999999997</v>
      </c>
      <c r="AJ43" s="61">
        <v>4.0143979999999999</v>
      </c>
      <c r="AK43" s="61">
        <v>3.5574970000000001</v>
      </c>
      <c r="AL43" s="61">
        <v>2.2006429999999999</v>
      </c>
      <c r="AM43" s="61">
        <v>2.0024009999999999</v>
      </c>
      <c r="AN43" s="61">
        <v>3.5567240137674014</v>
      </c>
      <c r="AO43" s="61">
        <v>3.7621693487263608</v>
      </c>
      <c r="AP43" s="61">
        <v>3.6929754332189066</v>
      </c>
      <c r="AQ43" s="61">
        <v>3.6748782370247808</v>
      </c>
      <c r="AR43" s="61">
        <v>3.6258748370083231</v>
      </c>
      <c r="AS43" s="61">
        <v>3.5749283158842524</v>
      </c>
      <c r="AT43" s="61">
        <v>3.5268001700703779</v>
      </c>
      <c r="AU43" s="61">
        <v>3.4889774833638558</v>
      </c>
      <c r="AV43" s="61">
        <v>3.4680302080091074</v>
      </c>
      <c r="AW43" s="61">
        <v>3.4248482012208452</v>
      </c>
    </row>
    <row r="44" spans="1:49" x14ac:dyDescent="0.35">
      <c r="A44" s="3"/>
      <c r="B44" s="38" t="s">
        <v>221</v>
      </c>
      <c r="C44" s="26" t="s">
        <v>220</v>
      </c>
      <c r="D44" s="61"/>
      <c r="E44" s="61"/>
      <c r="F44" s="61"/>
      <c r="G44" s="61"/>
      <c r="H44" s="61"/>
      <c r="I44" s="61"/>
      <c r="J44" s="61"/>
      <c r="K44" s="61"/>
      <c r="L44" s="61"/>
      <c r="M44" s="61"/>
      <c r="N44" s="61"/>
      <c r="O44" s="61"/>
      <c r="P44" s="61"/>
      <c r="Q44" s="61"/>
      <c r="R44" s="61"/>
      <c r="S44" s="61"/>
      <c r="T44" s="61"/>
      <c r="U44" s="61"/>
      <c r="V44" s="61"/>
      <c r="W44" s="61"/>
      <c r="X44" s="61"/>
      <c r="Y44" s="61"/>
      <c r="Z44" s="61"/>
      <c r="AA44" s="61"/>
      <c r="AB44" s="61">
        <v>8.1477599999999999</v>
      </c>
      <c r="AC44" s="61">
        <v>6.7068310000000002</v>
      </c>
      <c r="AD44" s="61">
        <v>6.2225010000000003</v>
      </c>
      <c r="AE44" s="61">
        <v>6.4962780000000002</v>
      </c>
      <c r="AF44" s="61">
        <v>5.3371529999999998</v>
      </c>
      <c r="AG44" s="61">
        <v>4.3950680000000002</v>
      </c>
      <c r="AH44" s="61">
        <v>3.6604079999999999</v>
      </c>
      <c r="AI44" s="61">
        <v>2.9880019999999998</v>
      </c>
      <c r="AJ44" s="61">
        <v>2.6344129999999999</v>
      </c>
      <c r="AK44" s="61">
        <v>2.3798490000000001</v>
      </c>
      <c r="AL44" s="61">
        <v>1.4747189999999999</v>
      </c>
      <c r="AM44" s="61">
        <v>1.361737</v>
      </c>
      <c r="AN44" s="61">
        <v>2.3599042582641148</v>
      </c>
      <c r="AO44" s="61">
        <v>2.496218270521871</v>
      </c>
      <c r="AP44" s="61">
        <v>2.4503077598328384</v>
      </c>
      <c r="AQ44" s="61">
        <v>2.4383001792064398</v>
      </c>
      <c r="AR44" s="61">
        <v>2.4057861770177333</v>
      </c>
      <c r="AS44" s="61">
        <v>2.3719829042085263</v>
      </c>
      <c r="AT44" s="61">
        <v>2.3400496375820241</v>
      </c>
      <c r="AU44" s="61">
        <v>2.3149540948656897</v>
      </c>
      <c r="AV44" s="61">
        <v>2.3010554723924943</v>
      </c>
      <c r="AW44" s="61">
        <v>2.2724039938674379</v>
      </c>
    </row>
    <row r="45" spans="1:49" x14ac:dyDescent="0.35">
      <c r="A45" s="3"/>
      <c r="B45" s="38" t="s">
        <v>222</v>
      </c>
      <c r="C45" s="26" t="s">
        <v>220</v>
      </c>
      <c r="D45" s="61"/>
      <c r="E45" s="61"/>
      <c r="F45" s="61"/>
      <c r="G45" s="61"/>
      <c r="H45" s="61"/>
      <c r="I45" s="61"/>
      <c r="J45" s="61"/>
      <c r="K45" s="61"/>
      <c r="L45" s="61"/>
      <c r="M45" s="61"/>
      <c r="N45" s="61"/>
      <c r="O45" s="61"/>
      <c r="P45" s="61"/>
      <c r="Q45" s="61"/>
      <c r="R45" s="61"/>
      <c r="S45" s="61"/>
      <c r="T45" s="61"/>
      <c r="U45" s="61"/>
      <c r="V45" s="61"/>
      <c r="W45" s="61"/>
      <c r="X45" s="61"/>
      <c r="Y45" s="61"/>
      <c r="Z45" s="61"/>
      <c r="AA45" s="61"/>
      <c r="AB45" s="61">
        <v>10.223469</v>
      </c>
      <c r="AC45" s="61">
        <v>2.3202310000000002</v>
      </c>
      <c r="AD45" s="61">
        <v>5.6012849999999998</v>
      </c>
      <c r="AE45" s="61">
        <v>9.9071669999999994</v>
      </c>
      <c r="AF45" s="61">
        <v>1.099334</v>
      </c>
      <c r="AG45" s="61">
        <v>7.4158530000000003</v>
      </c>
      <c r="AH45" s="61">
        <v>2.203233</v>
      </c>
      <c r="AI45" s="61">
        <v>8.8757809999999999</v>
      </c>
      <c r="AJ45" s="61">
        <v>3.3057310000000002</v>
      </c>
      <c r="AK45" s="61">
        <v>2.1924709999999998</v>
      </c>
      <c r="AL45" s="61">
        <v>0.69686999999999999</v>
      </c>
      <c r="AM45" s="61">
        <v>1.0928500000000001</v>
      </c>
      <c r="AN45" s="61">
        <v>3.2202108491758499</v>
      </c>
      <c r="AO45" s="61">
        <v>3.7462907194633264</v>
      </c>
      <c r="AP45" s="61">
        <v>3.8263215583748762</v>
      </c>
      <c r="AQ45" s="61">
        <v>3.8587111052690508</v>
      </c>
      <c r="AR45" s="61">
        <v>3.8883878755198094</v>
      </c>
      <c r="AS45" s="61">
        <v>3.977573610320694</v>
      </c>
      <c r="AT45" s="61">
        <v>4.1058343299334918</v>
      </c>
      <c r="AU45" s="61">
        <v>4.2851208270026131</v>
      </c>
      <c r="AV45" s="61">
        <v>4.3517407047825607</v>
      </c>
      <c r="AW45" s="61">
        <v>4.3908567074644616</v>
      </c>
    </row>
    <row r="46" spans="1:49" x14ac:dyDescent="0.35">
      <c r="A46" s="3"/>
      <c r="B46" s="59" t="s">
        <v>223</v>
      </c>
      <c r="C46" s="26"/>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row>
    <row r="47" spans="1:49" x14ac:dyDescent="0.35">
      <c r="A47" s="3"/>
      <c r="B47" s="38" t="s">
        <v>217</v>
      </c>
      <c r="C47" s="26" t="s">
        <v>4</v>
      </c>
      <c r="D47" s="60"/>
      <c r="E47" s="60"/>
      <c r="F47" s="60"/>
      <c r="G47" s="60"/>
      <c r="H47" s="60"/>
      <c r="I47" s="60"/>
      <c r="J47" s="60"/>
      <c r="K47" s="60"/>
      <c r="L47" s="60"/>
      <c r="M47" s="60"/>
      <c r="N47" s="60"/>
      <c r="O47" s="60"/>
      <c r="P47" s="60"/>
      <c r="Q47" s="60"/>
      <c r="R47" s="60"/>
      <c r="S47" s="60"/>
      <c r="T47" s="60"/>
      <c r="U47" s="60"/>
      <c r="V47" s="60"/>
      <c r="W47" s="60"/>
      <c r="X47" s="60"/>
      <c r="Y47" s="60"/>
      <c r="Z47" s="60"/>
      <c r="AA47" s="60"/>
      <c r="AB47" s="60">
        <v>7373.45</v>
      </c>
      <c r="AC47" s="60">
        <v>7210.7150000000001</v>
      </c>
      <c r="AD47" s="60">
        <v>6792.268</v>
      </c>
      <c r="AE47" s="60">
        <v>6037.1629999999996</v>
      </c>
      <c r="AF47" s="60">
        <v>7106.4279999999999</v>
      </c>
      <c r="AG47" s="60">
        <v>6976.0379999999996</v>
      </c>
      <c r="AH47" s="60">
        <v>6474.18</v>
      </c>
      <c r="AI47" s="60">
        <v>6029.69</v>
      </c>
      <c r="AJ47" s="60">
        <v>6452.7479999999996</v>
      </c>
      <c r="AK47" s="60">
        <v>6471.933</v>
      </c>
      <c r="AL47" s="60">
        <v>6338.0680000000002</v>
      </c>
      <c r="AM47" s="60">
        <v>6152.8220000000001</v>
      </c>
      <c r="AN47" s="60">
        <v>6314.7178356926133</v>
      </c>
      <c r="AO47" s="60">
        <v>6250.7644839252971</v>
      </c>
      <c r="AP47" s="60">
        <v>6125.8180107564876</v>
      </c>
      <c r="AQ47" s="60">
        <v>6091.592866760423</v>
      </c>
      <c r="AR47" s="60">
        <v>6039.4142512011686</v>
      </c>
      <c r="AS47" s="60">
        <v>5978.1293037597397</v>
      </c>
      <c r="AT47" s="60">
        <v>5901.8520118910365</v>
      </c>
      <c r="AU47" s="60">
        <v>5827.2255149953917</v>
      </c>
      <c r="AV47" s="60">
        <v>5766.8128414870316</v>
      </c>
      <c r="AW47" s="60">
        <v>5703.8889104339378</v>
      </c>
    </row>
    <row r="48" spans="1:49" x14ac:dyDescent="0.35">
      <c r="A48" s="3"/>
      <c r="B48" s="38" t="s">
        <v>218</v>
      </c>
      <c r="C48" s="26" t="s">
        <v>114</v>
      </c>
      <c r="D48" s="46"/>
      <c r="E48" s="46"/>
      <c r="F48" s="46"/>
      <c r="G48" s="46"/>
      <c r="H48" s="46"/>
      <c r="I48" s="46"/>
      <c r="J48" s="46"/>
      <c r="K48" s="46"/>
      <c r="L48" s="46"/>
      <c r="M48" s="46"/>
      <c r="N48" s="46"/>
      <c r="O48" s="46"/>
      <c r="P48" s="46"/>
      <c r="Q48" s="46"/>
      <c r="R48" s="46"/>
      <c r="S48" s="46"/>
      <c r="T48" s="46"/>
      <c r="U48" s="46"/>
      <c r="V48" s="46"/>
      <c r="W48" s="46"/>
      <c r="X48" s="46"/>
      <c r="Y48" s="46"/>
      <c r="Z48" s="46"/>
      <c r="AA48" s="46"/>
      <c r="AB48" s="46">
        <v>0.92631281407035171</v>
      </c>
      <c r="AC48" s="46">
        <v>0.90246745932415517</v>
      </c>
      <c r="AD48" s="46">
        <v>0.89489696969696975</v>
      </c>
      <c r="AE48" s="46">
        <v>0.90376691616766458</v>
      </c>
      <c r="AF48" s="46">
        <v>0.91873665158371043</v>
      </c>
      <c r="AG48" s="46">
        <v>0.92951872085276477</v>
      </c>
      <c r="AH48" s="46">
        <v>0.97356090225563918</v>
      </c>
      <c r="AI48" s="46">
        <v>0.93194590417310663</v>
      </c>
      <c r="AJ48" s="46">
        <v>1.0416058111380144</v>
      </c>
      <c r="AK48" s="46">
        <v>0.97911240544629352</v>
      </c>
      <c r="AL48" s="46">
        <v>0.96396471482889734</v>
      </c>
      <c r="AM48" s="46">
        <v>0.97803794756839024</v>
      </c>
      <c r="AN48" s="46">
        <v>0.97803794756839024</v>
      </c>
      <c r="AO48" s="46">
        <v>0.97803794756839024</v>
      </c>
      <c r="AP48" s="46">
        <v>0.97803794756839024</v>
      </c>
      <c r="AQ48" s="46">
        <v>0.97803794756839024</v>
      </c>
      <c r="AR48" s="46">
        <v>0.97803794756839024</v>
      </c>
      <c r="AS48" s="46">
        <v>0.97803794756839024</v>
      </c>
      <c r="AT48" s="46">
        <v>0.97803794756839024</v>
      </c>
      <c r="AU48" s="46">
        <v>0.97803794756839024</v>
      </c>
      <c r="AV48" s="46">
        <v>0.97803794756839024</v>
      </c>
      <c r="AW48" s="46">
        <v>0.97803794756839024</v>
      </c>
    </row>
    <row r="49" spans="1:49" x14ac:dyDescent="0.35">
      <c r="A49" s="3"/>
      <c r="B49" s="38" t="s">
        <v>219</v>
      </c>
      <c r="C49" s="26" t="s">
        <v>220</v>
      </c>
      <c r="D49" s="61"/>
      <c r="E49" s="61"/>
      <c r="F49" s="61"/>
      <c r="G49" s="61"/>
      <c r="H49" s="61"/>
      <c r="I49" s="61"/>
      <c r="J49" s="61"/>
      <c r="K49" s="61"/>
      <c r="L49" s="61"/>
      <c r="M49" s="61"/>
      <c r="N49" s="61"/>
      <c r="O49" s="61"/>
      <c r="P49" s="61"/>
      <c r="Q49" s="61"/>
      <c r="R49" s="61"/>
      <c r="S49" s="61"/>
      <c r="T49" s="61"/>
      <c r="U49" s="61"/>
      <c r="V49" s="61"/>
      <c r="W49" s="61"/>
      <c r="X49" s="61"/>
      <c r="Y49" s="61"/>
      <c r="Z49" s="61"/>
      <c r="AA49" s="61"/>
      <c r="AB49" s="61">
        <v>247.488687</v>
      </c>
      <c r="AC49" s="61">
        <v>230.580623</v>
      </c>
      <c r="AD49" s="61">
        <v>204.84564499999999</v>
      </c>
      <c r="AE49" s="61">
        <v>202.46694199999999</v>
      </c>
      <c r="AF49" s="61">
        <v>250.04653400000001</v>
      </c>
      <c r="AG49" s="61">
        <v>228.50201000000001</v>
      </c>
      <c r="AH49" s="61">
        <v>212.978331</v>
      </c>
      <c r="AI49" s="61">
        <v>225.700514</v>
      </c>
      <c r="AJ49" s="61">
        <v>354.93345099999999</v>
      </c>
      <c r="AK49" s="61">
        <v>331.47218199999998</v>
      </c>
      <c r="AL49" s="61">
        <v>227.10579899999999</v>
      </c>
      <c r="AM49" s="61">
        <v>227.47921299999999</v>
      </c>
      <c r="AN49" s="61">
        <v>213.36899708296198</v>
      </c>
      <c r="AO49" s="61">
        <v>233.34770458308782</v>
      </c>
      <c r="AP49" s="61">
        <v>229.23418689638444</v>
      </c>
      <c r="AQ49" s="61">
        <v>228.18593053121444</v>
      </c>
      <c r="AR49" s="61">
        <v>224.62447499495417</v>
      </c>
      <c r="AS49" s="61">
        <v>221.0474391835626</v>
      </c>
      <c r="AT49" s="61">
        <v>217.99648265177495</v>
      </c>
      <c r="AU49" s="61">
        <v>215.86094224788366</v>
      </c>
      <c r="AV49" s="61">
        <v>215.01890943662428</v>
      </c>
      <c r="AW49" s="61">
        <v>212.18304959885242</v>
      </c>
    </row>
    <row r="50" spans="1:49" x14ac:dyDescent="0.35">
      <c r="A50" s="3"/>
      <c r="B50" s="38" t="s">
        <v>221</v>
      </c>
      <c r="C50" s="26" t="s">
        <v>220</v>
      </c>
      <c r="D50" s="61"/>
      <c r="E50" s="61"/>
      <c r="F50" s="61"/>
      <c r="G50" s="61"/>
      <c r="H50" s="61"/>
      <c r="I50" s="61"/>
      <c r="J50" s="61"/>
      <c r="K50" s="61"/>
      <c r="L50" s="61"/>
      <c r="M50" s="61"/>
      <c r="N50" s="61"/>
      <c r="O50" s="61"/>
      <c r="P50" s="61"/>
      <c r="Q50" s="61"/>
      <c r="R50" s="61"/>
      <c r="S50" s="61"/>
      <c r="T50" s="61"/>
      <c r="U50" s="61"/>
      <c r="V50" s="61"/>
      <c r="W50" s="61"/>
      <c r="X50" s="61"/>
      <c r="Y50" s="61"/>
      <c r="Z50" s="61"/>
      <c r="AA50" s="61"/>
      <c r="AB50" s="61">
        <v>160.43432799999999</v>
      </c>
      <c r="AC50" s="61">
        <v>151.16525799999999</v>
      </c>
      <c r="AD50" s="61">
        <v>136.245037</v>
      </c>
      <c r="AE50" s="61">
        <v>135.34986699999999</v>
      </c>
      <c r="AF50" s="61">
        <v>168.294062</v>
      </c>
      <c r="AG50" s="61">
        <v>155.54963599999999</v>
      </c>
      <c r="AH50" s="61">
        <v>144.114992</v>
      </c>
      <c r="AI50" s="61">
        <v>153.57157000000001</v>
      </c>
      <c r="AJ50" s="61">
        <v>244.74679499999999</v>
      </c>
      <c r="AK50" s="61">
        <v>229.44973300000001</v>
      </c>
      <c r="AL50" s="61">
        <v>155.26124200000001</v>
      </c>
      <c r="AM50" s="61">
        <v>156.94398799999999</v>
      </c>
      <c r="AN50" s="61">
        <v>146.0514852810781</v>
      </c>
      <c r="AO50" s="61">
        <v>159.72694865336481</v>
      </c>
      <c r="AP50" s="61">
        <v>156.91123795459157</v>
      </c>
      <c r="AQ50" s="61">
        <v>156.19370447418206</v>
      </c>
      <c r="AR50" s="61">
        <v>153.75588136986721</v>
      </c>
      <c r="AS50" s="61">
        <v>151.30739353752196</v>
      </c>
      <c r="AT50" s="61">
        <v>149.21900797501056</v>
      </c>
      <c r="AU50" s="61">
        <v>147.75722649724131</v>
      </c>
      <c r="AV50" s="61">
        <v>147.18085343263897</v>
      </c>
      <c r="AW50" s="61">
        <v>145.23970196725293</v>
      </c>
    </row>
    <row r="51" spans="1:49" x14ac:dyDescent="0.35">
      <c r="A51" s="3"/>
      <c r="B51" s="38" t="s">
        <v>222</v>
      </c>
      <c r="C51" s="26" t="s">
        <v>220</v>
      </c>
      <c r="D51" s="61"/>
      <c r="E51" s="61"/>
      <c r="F51" s="61"/>
      <c r="G51" s="61"/>
      <c r="H51" s="61"/>
      <c r="I51" s="61"/>
      <c r="J51" s="61"/>
      <c r="K51" s="61"/>
      <c r="L51" s="61"/>
      <c r="M51" s="61"/>
      <c r="N51" s="61"/>
      <c r="O51" s="61"/>
      <c r="P51" s="61"/>
      <c r="Q51" s="61"/>
      <c r="R51" s="61"/>
      <c r="S51" s="61"/>
      <c r="T51" s="61"/>
      <c r="U51" s="61"/>
      <c r="V51" s="61"/>
      <c r="W51" s="61"/>
      <c r="X51" s="61"/>
      <c r="Y51" s="61"/>
      <c r="Z51" s="61"/>
      <c r="AA51" s="61"/>
      <c r="AB51" s="61">
        <v>145.994259</v>
      </c>
      <c r="AC51" s="61">
        <v>55.539437999999997</v>
      </c>
      <c r="AD51" s="61">
        <v>100.14066200000001</v>
      </c>
      <c r="AE51" s="61">
        <v>208.87024</v>
      </c>
      <c r="AF51" s="61">
        <v>43.264921999999999</v>
      </c>
      <c r="AG51" s="61">
        <v>284.95796200000001</v>
      </c>
      <c r="AH51" s="61">
        <v>118.468288</v>
      </c>
      <c r="AI51" s="61">
        <v>482.27524799999998</v>
      </c>
      <c r="AJ51" s="61">
        <v>177.25368900000001</v>
      </c>
      <c r="AK51" s="61">
        <v>173.239442</v>
      </c>
      <c r="AL51" s="61">
        <v>77.571550999999999</v>
      </c>
      <c r="AM51" s="61">
        <v>98.951048</v>
      </c>
      <c r="AN51" s="61">
        <v>150.98552133431562</v>
      </c>
      <c r="AO51" s="61">
        <v>189.10192814064584</v>
      </c>
      <c r="AP51" s="61">
        <v>192.55261787243899</v>
      </c>
      <c r="AQ51" s="61">
        <v>194.33052208843631</v>
      </c>
      <c r="AR51" s="61">
        <v>195.93448628288368</v>
      </c>
      <c r="AS51" s="61">
        <v>199.99715864073042</v>
      </c>
      <c r="AT51" s="61">
        <v>205.641445443918</v>
      </c>
      <c r="AU51" s="61">
        <v>213.43065757668424</v>
      </c>
      <c r="AV51" s="61">
        <v>216.47845593705003</v>
      </c>
      <c r="AW51" s="61">
        <v>218.29252172825312</v>
      </c>
    </row>
    <row r="52" spans="1:49" ht="15" thickBot="1" x14ac:dyDescent="0.4">
      <c r="A52" s="3"/>
      <c r="B52" s="62"/>
      <c r="C52" s="34"/>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row>
    <row r="53" spans="1:49" x14ac:dyDescent="0.35">
      <c r="A53" s="3"/>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row>
  </sheetData>
  <sheetProtection algorithmName="SHA-512" hashValue="lNr6i3Ph9iwo9icfKRAMhvBL8AsDqtEZX3CaSw39nFCJgNRM5xe7UqXZEx59HKzsfJEEF2oqF5FY6RscX8/OFg==" saltValue="AE3gnXxFFVXBVea6fVlCcw==" spinCount="100000" sheet="1" objects="1" scenarios="1"/>
  <hyperlinks>
    <hyperlink ref="A1" location="TOC!A1" display="TOC" xr:uid="{81249E64-2C51-4E73-AE91-CB52EC62E7E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5BAED-8DBA-4317-8130-B433E431997E}">
  <dimension ref="A1:AW51"/>
  <sheetViews>
    <sheetView workbookViewId="0">
      <pane xSplit="3" ySplit="3" topLeftCell="D4" activePane="bottomRight" state="frozen"/>
      <selection pane="topRight" activeCell="D1" sqref="D1"/>
      <selection pane="bottomLeft" activeCell="A4" sqref="A4"/>
      <selection pane="bottomRight" activeCell="D4" sqref="D4"/>
    </sheetView>
  </sheetViews>
  <sheetFormatPr defaultColWidth="8" defaultRowHeight="14.5" x14ac:dyDescent="0.35"/>
  <cols>
    <col min="1" max="1" width="8" style="4"/>
    <col min="2" max="2" width="47.83203125" style="4" customWidth="1"/>
    <col min="3" max="3" width="14.6640625" style="4" bestFit="1" customWidth="1"/>
    <col min="4" max="35" width="10.58203125" style="4" customWidth="1"/>
    <col min="36" max="49" width="9.58203125" style="4" bestFit="1" customWidth="1"/>
    <col min="50" max="16384" width="8" style="4"/>
  </cols>
  <sheetData>
    <row r="1" spans="1:49" x14ac:dyDescent="0.35">
      <c r="A1" s="18" t="s">
        <v>326</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35">
      <c r="B2" s="20" t="s">
        <v>225</v>
      </c>
      <c r="C2" s="21"/>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row>
    <row r="3" spans="1:49" ht="15" thickBot="1" x14ac:dyDescent="0.4">
      <c r="A3" s="3"/>
      <c r="B3" s="24"/>
      <c r="C3" s="25"/>
      <c r="D3" s="24">
        <v>1990</v>
      </c>
      <c r="E3" s="24">
        <v>1991</v>
      </c>
      <c r="F3" s="24">
        <v>1992</v>
      </c>
      <c r="G3" s="24">
        <v>1993</v>
      </c>
      <c r="H3" s="24">
        <v>1994</v>
      </c>
      <c r="I3" s="24">
        <v>1995</v>
      </c>
      <c r="J3" s="24">
        <v>1996</v>
      </c>
      <c r="K3" s="24">
        <v>1997</v>
      </c>
      <c r="L3" s="24">
        <v>1998</v>
      </c>
      <c r="M3" s="24">
        <v>1999</v>
      </c>
      <c r="N3" s="24">
        <v>2000</v>
      </c>
      <c r="O3" s="24">
        <v>2001</v>
      </c>
      <c r="P3" s="24">
        <v>2002</v>
      </c>
      <c r="Q3" s="24">
        <v>2003</v>
      </c>
      <c r="R3" s="24">
        <v>2004</v>
      </c>
      <c r="S3" s="24">
        <v>2005</v>
      </c>
      <c r="T3" s="24">
        <v>2006</v>
      </c>
      <c r="U3" s="24">
        <v>2007</v>
      </c>
      <c r="V3" s="24">
        <v>2008</v>
      </c>
      <c r="W3" s="24">
        <v>2009</v>
      </c>
      <c r="X3" s="24">
        <v>2010</v>
      </c>
      <c r="Y3" s="24">
        <v>2011</v>
      </c>
      <c r="Z3" s="24">
        <v>2012</v>
      </c>
      <c r="AA3" s="24">
        <v>2013</v>
      </c>
      <c r="AB3" s="24">
        <v>2014</v>
      </c>
      <c r="AC3" s="24">
        <v>2015</v>
      </c>
      <c r="AD3" s="24">
        <v>2016</v>
      </c>
      <c r="AE3" s="24">
        <v>2017</v>
      </c>
      <c r="AF3" s="24">
        <v>2018</v>
      </c>
      <c r="AG3" s="24">
        <v>2019</v>
      </c>
      <c r="AH3" s="24">
        <v>2020</v>
      </c>
      <c r="AI3" s="24">
        <v>2021</v>
      </c>
      <c r="AJ3" s="24">
        <v>2022</v>
      </c>
      <c r="AK3" s="24">
        <v>2023</v>
      </c>
      <c r="AL3" s="24">
        <v>2024</v>
      </c>
      <c r="AM3" s="24">
        <v>2025</v>
      </c>
      <c r="AN3" s="24">
        <v>2026</v>
      </c>
      <c r="AO3" s="24">
        <v>2027</v>
      </c>
      <c r="AP3" s="24">
        <v>2028</v>
      </c>
      <c r="AQ3" s="24">
        <v>2029</v>
      </c>
      <c r="AR3" s="24">
        <v>2030</v>
      </c>
      <c r="AS3" s="24">
        <v>2031</v>
      </c>
      <c r="AT3" s="24">
        <v>2032</v>
      </c>
      <c r="AU3" s="24">
        <v>2033</v>
      </c>
      <c r="AV3" s="24">
        <v>2034</v>
      </c>
      <c r="AW3" s="24">
        <v>2035</v>
      </c>
    </row>
    <row r="4" spans="1:49" x14ac:dyDescent="0.35">
      <c r="A4" s="3"/>
      <c r="B4" s="35" t="s">
        <v>124</v>
      </c>
      <c r="C4" s="36"/>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row>
    <row r="5" spans="1:49" x14ac:dyDescent="0.35">
      <c r="A5" s="3"/>
      <c r="B5" s="63" t="s">
        <v>226</v>
      </c>
      <c r="C5" s="64"/>
      <c r="D5" s="37">
        <v>1286.4110000000001</v>
      </c>
      <c r="E5" s="37">
        <v>1327.7570000000001</v>
      </c>
      <c r="F5" s="37">
        <v>1331.1559999999999</v>
      </c>
      <c r="G5" s="37">
        <v>1415.4659999999999</v>
      </c>
      <c r="H5" s="37">
        <v>1495.701</v>
      </c>
      <c r="I5" s="37">
        <v>1576.643</v>
      </c>
      <c r="J5" s="37">
        <v>1691.501</v>
      </c>
      <c r="K5" s="37">
        <v>1752.5409999999999</v>
      </c>
      <c r="L5" s="37">
        <v>1782.1790000000001</v>
      </c>
      <c r="M5" s="37">
        <v>1727.752</v>
      </c>
      <c r="N5" s="37">
        <v>1928.769</v>
      </c>
      <c r="O5" s="37">
        <v>2028.85</v>
      </c>
      <c r="P5" s="37">
        <v>2004.596</v>
      </c>
      <c r="Q5" s="37">
        <v>2018.31</v>
      </c>
      <c r="R5" s="37">
        <v>2353.9059999999999</v>
      </c>
      <c r="S5" s="37">
        <v>2506.8470000000002</v>
      </c>
      <c r="T5" s="37">
        <v>2694.558</v>
      </c>
      <c r="U5" s="37">
        <v>3685.1370000000002</v>
      </c>
      <c r="V5" s="37">
        <v>4558.7539999999999</v>
      </c>
      <c r="W5" s="37">
        <v>3870.3440000000001</v>
      </c>
      <c r="X5" s="37">
        <v>3862.0120000000002</v>
      </c>
      <c r="Y5" s="37">
        <v>4441.4049999999997</v>
      </c>
      <c r="Z5" s="37">
        <v>5712.7470000000003</v>
      </c>
      <c r="AA5" s="37">
        <v>5995.5749999999998</v>
      </c>
      <c r="AB5" s="37">
        <v>6091.8980000000001</v>
      </c>
      <c r="AC5" s="37">
        <v>5852.3419999999996</v>
      </c>
      <c r="AD5" s="37">
        <v>5572.7420000000002</v>
      </c>
      <c r="AE5" s="37">
        <v>5096.0349999999999</v>
      </c>
      <c r="AF5" s="37">
        <v>5089.3789999999999</v>
      </c>
      <c r="AG5" s="37">
        <v>4801.6580000000004</v>
      </c>
      <c r="AH5" s="37">
        <v>4978.79</v>
      </c>
      <c r="AI5" s="37">
        <v>5416.6189999999997</v>
      </c>
      <c r="AJ5" s="37">
        <v>6652.9660000000003</v>
      </c>
      <c r="AK5" s="37">
        <v>7131.7259999999997</v>
      </c>
      <c r="AL5" s="37">
        <v>7236.1559999999999</v>
      </c>
      <c r="AM5" s="37">
        <v>7564.2279153586169</v>
      </c>
      <c r="AN5" s="37">
        <v>7680.0626354867309</v>
      </c>
      <c r="AO5" s="37">
        <v>7909.1224362965058</v>
      </c>
      <c r="AP5" s="37">
        <v>7715.661607583459</v>
      </c>
      <c r="AQ5" s="37">
        <v>7704.3610063058959</v>
      </c>
      <c r="AR5" s="37">
        <v>7696.0448295600891</v>
      </c>
      <c r="AS5" s="37">
        <v>7706.1262915566222</v>
      </c>
      <c r="AT5" s="37">
        <v>7777.2525836625427</v>
      </c>
      <c r="AU5" s="37">
        <v>7882.1530694030625</v>
      </c>
      <c r="AV5" s="37">
        <v>7975.1150465158153</v>
      </c>
      <c r="AW5" s="37">
        <v>8047.1537109505116</v>
      </c>
    </row>
    <row r="6" spans="1:49" x14ac:dyDescent="0.35">
      <c r="A6" s="3"/>
      <c r="B6" s="65" t="s">
        <v>227</v>
      </c>
      <c r="C6" s="66"/>
      <c r="D6" s="37">
        <v>237.57</v>
      </c>
      <c r="E6" s="37">
        <v>230.13399999999999</v>
      </c>
      <c r="F6" s="37">
        <v>237.73</v>
      </c>
      <c r="G6" s="37">
        <v>248.23699999999999</v>
      </c>
      <c r="H6" s="37">
        <v>237.51599999999999</v>
      </c>
      <c r="I6" s="37">
        <v>231.46299999999999</v>
      </c>
      <c r="J6" s="37">
        <v>253.10599999999999</v>
      </c>
      <c r="K6" s="37">
        <v>255.328</v>
      </c>
      <c r="L6" s="37">
        <v>294.06599999999997</v>
      </c>
      <c r="M6" s="37">
        <v>298.00200000000001</v>
      </c>
      <c r="N6" s="37">
        <v>325.8</v>
      </c>
      <c r="O6" s="37">
        <v>363.786</v>
      </c>
      <c r="P6" s="37">
        <v>385.52100000000002</v>
      </c>
      <c r="Q6" s="37">
        <v>375.54199999999997</v>
      </c>
      <c r="R6" s="37">
        <v>443.98099999999999</v>
      </c>
      <c r="S6" s="37">
        <v>500.221</v>
      </c>
      <c r="T6" s="37">
        <v>584.279</v>
      </c>
      <c r="U6" s="37">
        <v>674.46</v>
      </c>
      <c r="V6" s="37">
        <v>800.96699999999998</v>
      </c>
      <c r="W6" s="37">
        <v>761.726</v>
      </c>
      <c r="X6" s="37">
        <v>789.41399999999999</v>
      </c>
      <c r="Y6" s="37">
        <v>874.47400000000005</v>
      </c>
      <c r="Z6" s="37">
        <v>1234.298</v>
      </c>
      <c r="AA6" s="37">
        <v>1285.5239999999999</v>
      </c>
      <c r="AB6" s="37">
        <v>1408.154</v>
      </c>
      <c r="AC6" s="37">
        <v>1308.076</v>
      </c>
      <c r="AD6" s="37">
        <v>1313.4459999999999</v>
      </c>
      <c r="AE6" s="37">
        <v>1322.049</v>
      </c>
      <c r="AF6" s="37">
        <v>1280.922</v>
      </c>
      <c r="AG6" s="37">
        <v>1196.039</v>
      </c>
      <c r="AH6" s="37">
        <v>1359.2090000000001</v>
      </c>
      <c r="AI6" s="37">
        <v>1380.058</v>
      </c>
      <c r="AJ6" s="37">
        <v>1531.4780000000001</v>
      </c>
      <c r="AK6" s="37">
        <v>1630.068</v>
      </c>
      <c r="AL6" s="37">
        <v>1664.0730000000001</v>
      </c>
      <c r="AM6" s="37">
        <v>1776.1787754348811</v>
      </c>
      <c r="AN6" s="37">
        <v>1744.038434378642</v>
      </c>
      <c r="AO6" s="37">
        <v>1746.1522272780032</v>
      </c>
      <c r="AP6" s="37">
        <v>1748.6752629752887</v>
      </c>
      <c r="AQ6" s="37">
        <v>1750.1621573118377</v>
      </c>
      <c r="AR6" s="37">
        <v>1747.5598908983452</v>
      </c>
      <c r="AS6" s="37">
        <v>1746.1647920748337</v>
      </c>
      <c r="AT6" s="37">
        <v>1747.4730967551077</v>
      </c>
      <c r="AU6" s="37">
        <v>1752.9258289250488</v>
      </c>
      <c r="AV6" s="37">
        <v>1759.7622751044432</v>
      </c>
      <c r="AW6" s="37">
        <v>1767.5115131943785</v>
      </c>
    </row>
    <row r="7" spans="1:49" x14ac:dyDescent="0.35">
      <c r="A7" s="3"/>
      <c r="B7" s="67" t="s">
        <v>228</v>
      </c>
      <c r="C7" s="66"/>
      <c r="D7" s="37">
        <v>75.617999999999995</v>
      </c>
      <c r="E7" s="37">
        <v>70.367000000000004</v>
      </c>
      <c r="F7" s="37">
        <v>73.858000000000004</v>
      </c>
      <c r="G7" s="37">
        <v>83.372</v>
      </c>
      <c r="H7" s="37">
        <v>76.346999999999994</v>
      </c>
      <c r="I7" s="37">
        <v>77.793999999999997</v>
      </c>
      <c r="J7" s="37">
        <v>80.251999999999995</v>
      </c>
      <c r="K7" s="37">
        <v>80.728999999999999</v>
      </c>
      <c r="L7" s="37">
        <v>94.852999999999994</v>
      </c>
      <c r="M7" s="37">
        <v>85.558999999999997</v>
      </c>
      <c r="N7" s="37">
        <v>74.004000000000005</v>
      </c>
      <c r="O7" s="37">
        <v>78.981999999999999</v>
      </c>
      <c r="P7" s="37">
        <v>84.712000000000003</v>
      </c>
      <c r="Q7" s="37">
        <v>73.676000000000002</v>
      </c>
      <c r="R7" s="37">
        <v>90.882999999999996</v>
      </c>
      <c r="S7" s="37">
        <v>81.254999999999995</v>
      </c>
      <c r="T7" s="37">
        <v>115.485</v>
      </c>
      <c r="U7" s="37">
        <v>132.98400000000001</v>
      </c>
      <c r="V7" s="37">
        <v>127.66500000000001</v>
      </c>
      <c r="W7" s="37">
        <v>147.422</v>
      </c>
      <c r="X7" s="37">
        <v>124.625</v>
      </c>
      <c r="Y7" s="37">
        <v>120.82599999999999</v>
      </c>
      <c r="Z7" s="37">
        <v>165.80500000000001</v>
      </c>
      <c r="AA7" s="37">
        <v>186.41800000000001</v>
      </c>
      <c r="AB7" s="37">
        <v>195.648</v>
      </c>
      <c r="AC7" s="37">
        <v>160.42699999999999</v>
      </c>
      <c r="AD7" s="37">
        <v>167.59700000000001</v>
      </c>
      <c r="AE7" s="37">
        <v>183.428</v>
      </c>
      <c r="AF7" s="37">
        <v>161.59100000000001</v>
      </c>
      <c r="AG7" s="37">
        <v>178.18700000000001</v>
      </c>
      <c r="AH7" s="37">
        <v>205.26400000000001</v>
      </c>
      <c r="AI7" s="37">
        <v>199.15</v>
      </c>
      <c r="AJ7" s="37">
        <v>317.81700000000001</v>
      </c>
      <c r="AK7" s="37">
        <v>192.15199999999999</v>
      </c>
      <c r="AL7" s="37">
        <v>178.27</v>
      </c>
      <c r="AM7" s="37">
        <v>162.98011453559397</v>
      </c>
      <c r="AN7" s="37">
        <v>168.16798400352624</v>
      </c>
      <c r="AO7" s="37">
        <v>172.38888534982243</v>
      </c>
      <c r="AP7" s="37">
        <v>177.7134169543103</v>
      </c>
      <c r="AQ7" s="37">
        <v>183.75518286539884</v>
      </c>
      <c r="AR7" s="37">
        <v>188.5339128536244</v>
      </c>
      <c r="AS7" s="37">
        <v>192.18556585235925</v>
      </c>
      <c r="AT7" s="37">
        <v>193.86844963200102</v>
      </c>
      <c r="AU7" s="37">
        <v>194.55325818822897</v>
      </c>
      <c r="AV7" s="37">
        <v>193.13825096797368</v>
      </c>
      <c r="AW7" s="37">
        <v>189.19705016214991</v>
      </c>
    </row>
    <row r="8" spans="1:49" x14ac:dyDescent="0.35">
      <c r="A8" s="3"/>
      <c r="B8" s="67" t="s">
        <v>229</v>
      </c>
      <c r="C8" s="66"/>
      <c r="D8" s="37">
        <v>51.331000000000003</v>
      </c>
      <c r="E8" s="37">
        <v>45.122</v>
      </c>
      <c r="F8" s="37">
        <v>57.423000000000002</v>
      </c>
      <c r="G8" s="37">
        <v>54.384999999999998</v>
      </c>
      <c r="H8" s="37">
        <v>43.362000000000002</v>
      </c>
      <c r="I8" s="37">
        <v>35.750999999999998</v>
      </c>
      <c r="J8" s="37">
        <v>33.692</v>
      </c>
      <c r="K8" s="37">
        <v>37.512999999999998</v>
      </c>
      <c r="L8" s="37">
        <v>37.606999999999999</v>
      </c>
      <c r="M8" s="37">
        <v>38.848999999999997</v>
      </c>
      <c r="N8" s="37">
        <v>51.829000000000001</v>
      </c>
      <c r="O8" s="37">
        <v>64.007999999999996</v>
      </c>
      <c r="P8" s="37">
        <v>58.743000000000002</v>
      </c>
      <c r="Q8" s="37">
        <v>48.369</v>
      </c>
      <c r="R8" s="37">
        <v>59.795000000000002</v>
      </c>
      <c r="S8" s="37">
        <v>89.201999999999998</v>
      </c>
      <c r="T8" s="37">
        <v>115.31399999999999</v>
      </c>
      <c r="U8" s="37">
        <v>98.397000000000006</v>
      </c>
      <c r="V8" s="37">
        <v>71.647999999999996</v>
      </c>
      <c r="W8" s="37">
        <v>63.953000000000003</v>
      </c>
      <c r="X8" s="37">
        <v>86.454999999999998</v>
      </c>
      <c r="Y8" s="37">
        <v>100.691</v>
      </c>
      <c r="Z8" s="37">
        <v>127.71</v>
      </c>
      <c r="AA8" s="37">
        <v>114.22199999999999</v>
      </c>
      <c r="AB8" s="37">
        <v>164.72200000000001</v>
      </c>
      <c r="AC8" s="37">
        <v>152.96600000000001</v>
      </c>
      <c r="AD8" s="37">
        <v>97.266999999999996</v>
      </c>
      <c r="AE8" s="37">
        <v>125.621</v>
      </c>
      <c r="AF8" s="37">
        <v>126.001</v>
      </c>
      <c r="AG8" s="37">
        <v>152.376</v>
      </c>
      <c r="AH8" s="37">
        <v>170.44900000000001</v>
      </c>
      <c r="AI8" s="37">
        <v>177.74199999999999</v>
      </c>
      <c r="AJ8" s="37">
        <v>163.03700000000001</v>
      </c>
      <c r="AK8" s="37">
        <v>177.16800000000001</v>
      </c>
      <c r="AL8" s="37">
        <v>230.18</v>
      </c>
      <c r="AM8" s="37">
        <v>290.7044450030665</v>
      </c>
      <c r="AN8" s="37">
        <v>304.19426643592556</v>
      </c>
      <c r="AO8" s="37">
        <v>291.5041995409477</v>
      </c>
      <c r="AP8" s="37">
        <v>278.22859163965279</v>
      </c>
      <c r="AQ8" s="37">
        <v>263.81908003104269</v>
      </c>
      <c r="AR8" s="37">
        <v>248.38712057001041</v>
      </c>
      <c r="AS8" s="37">
        <v>234.23157622608443</v>
      </c>
      <c r="AT8" s="37">
        <v>223.0399872029748</v>
      </c>
      <c r="AU8" s="37">
        <v>214.84469936002387</v>
      </c>
      <c r="AV8" s="37">
        <v>209.58601826001427</v>
      </c>
      <c r="AW8" s="37">
        <v>206.24211078652289</v>
      </c>
    </row>
    <row r="9" spans="1:49" x14ac:dyDescent="0.35">
      <c r="A9" s="3"/>
      <c r="B9" s="67" t="s">
        <v>230</v>
      </c>
      <c r="C9" s="66"/>
      <c r="D9" s="37">
        <v>110.621</v>
      </c>
      <c r="E9" s="37">
        <v>114.645</v>
      </c>
      <c r="F9" s="37">
        <v>106.449</v>
      </c>
      <c r="G9" s="37">
        <v>110.48</v>
      </c>
      <c r="H9" s="37">
        <v>117.807</v>
      </c>
      <c r="I9" s="37">
        <v>117.91800000000001</v>
      </c>
      <c r="J9" s="37">
        <v>139.16200000000001</v>
      </c>
      <c r="K9" s="37">
        <v>137.08600000000001</v>
      </c>
      <c r="L9" s="37">
        <v>161.60599999999999</v>
      </c>
      <c r="M9" s="37">
        <v>173.59399999999999</v>
      </c>
      <c r="N9" s="37">
        <v>199.96700000000001</v>
      </c>
      <c r="O9" s="37">
        <v>220.79599999999999</v>
      </c>
      <c r="P9" s="37">
        <v>242.066</v>
      </c>
      <c r="Q9" s="37">
        <v>253.49700000000001</v>
      </c>
      <c r="R9" s="37">
        <v>293.303</v>
      </c>
      <c r="S9" s="37">
        <v>329.76400000000001</v>
      </c>
      <c r="T9" s="37">
        <v>353.48</v>
      </c>
      <c r="U9" s="37">
        <v>443.07900000000001</v>
      </c>
      <c r="V9" s="37">
        <v>601.654</v>
      </c>
      <c r="W9" s="37">
        <v>550.35</v>
      </c>
      <c r="X9" s="37">
        <v>578.33399999999995</v>
      </c>
      <c r="Y9" s="37">
        <v>652.95799999999997</v>
      </c>
      <c r="Z9" s="37">
        <v>940.78399999999999</v>
      </c>
      <c r="AA9" s="37">
        <v>984.88300000000004</v>
      </c>
      <c r="AB9" s="37">
        <v>1047.7850000000001</v>
      </c>
      <c r="AC9" s="37">
        <v>994.68299999999999</v>
      </c>
      <c r="AD9" s="37">
        <v>1048.5820000000001</v>
      </c>
      <c r="AE9" s="37">
        <v>1013.001</v>
      </c>
      <c r="AF9" s="37">
        <v>993.33100000000002</v>
      </c>
      <c r="AG9" s="37">
        <v>865.476</v>
      </c>
      <c r="AH9" s="37">
        <v>983.49599999999998</v>
      </c>
      <c r="AI9" s="37">
        <v>1003.1660000000001</v>
      </c>
      <c r="AJ9" s="37">
        <v>1050.624</v>
      </c>
      <c r="AK9" s="37">
        <v>1260.748</v>
      </c>
      <c r="AL9" s="37">
        <v>1255.623</v>
      </c>
      <c r="AM9" s="37">
        <v>1322.4942158962208</v>
      </c>
      <c r="AN9" s="37">
        <v>1271.6761839391902</v>
      </c>
      <c r="AO9" s="37">
        <v>1282.2591423872332</v>
      </c>
      <c r="AP9" s="37">
        <v>1292.7332543813254</v>
      </c>
      <c r="AQ9" s="37">
        <v>1302.5878944153962</v>
      </c>
      <c r="AR9" s="37">
        <v>1310.6388574747104</v>
      </c>
      <c r="AS9" s="37">
        <v>1319.74764999639</v>
      </c>
      <c r="AT9" s="37">
        <v>1330.5646599201318</v>
      </c>
      <c r="AU9" s="37">
        <v>1343.5278713767959</v>
      </c>
      <c r="AV9" s="37">
        <v>1357.0380058764551</v>
      </c>
      <c r="AW9" s="37">
        <v>1371.0723522457056</v>
      </c>
    </row>
    <row r="10" spans="1:49" x14ac:dyDescent="0.35">
      <c r="A10" s="3"/>
      <c r="B10" s="65"/>
      <c r="C10" s="66"/>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row>
    <row r="11" spans="1:49" x14ac:dyDescent="0.35">
      <c r="A11" s="3"/>
      <c r="B11" s="65" t="s">
        <v>231</v>
      </c>
      <c r="C11" s="66"/>
      <c r="D11" s="37">
        <v>540.46900000000005</v>
      </c>
      <c r="E11" s="37">
        <v>575.19399999999996</v>
      </c>
      <c r="F11" s="37">
        <v>549.74099999999999</v>
      </c>
      <c r="G11" s="37">
        <v>561.58900000000006</v>
      </c>
      <c r="H11" s="37">
        <v>614.19399999999996</v>
      </c>
      <c r="I11" s="37">
        <v>676.11599999999999</v>
      </c>
      <c r="J11" s="37">
        <v>747.28899999999999</v>
      </c>
      <c r="K11" s="37">
        <v>799.65200000000004</v>
      </c>
      <c r="L11" s="37">
        <v>744.75</v>
      </c>
      <c r="M11" s="37">
        <v>708.85</v>
      </c>
      <c r="N11" s="37">
        <v>820.59500000000003</v>
      </c>
      <c r="O11" s="37">
        <v>864.67</v>
      </c>
      <c r="P11" s="37">
        <v>850.41099999999994</v>
      </c>
      <c r="Q11" s="37">
        <v>886.75</v>
      </c>
      <c r="R11" s="37">
        <v>1032.7650000000001</v>
      </c>
      <c r="S11" s="37">
        <v>1168.223</v>
      </c>
      <c r="T11" s="37">
        <v>1181.4670000000001</v>
      </c>
      <c r="U11" s="37">
        <v>1705.5039999999999</v>
      </c>
      <c r="V11" s="37">
        <v>2228.431</v>
      </c>
      <c r="W11" s="37">
        <v>1801.8119999999999</v>
      </c>
      <c r="X11" s="37">
        <v>1801.8879999999999</v>
      </c>
      <c r="Y11" s="37">
        <v>2122.9119999999998</v>
      </c>
      <c r="Z11" s="37">
        <v>2656.8670000000002</v>
      </c>
      <c r="AA11" s="37">
        <v>2827.7570000000001</v>
      </c>
      <c r="AB11" s="37">
        <v>2942.6030000000001</v>
      </c>
      <c r="AC11" s="37">
        <v>2688.1770000000001</v>
      </c>
      <c r="AD11" s="37">
        <v>2536.2809999999999</v>
      </c>
      <c r="AE11" s="37">
        <v>2141.7379999999998</v>
      </c>
      <c r="AF11" s="37">
        <v>2245.7440000000001</v>
      </c>
      <c r="AG11" s="37">
        <v>2018.21</v>
      </c>
      <c r="AH11" s="37">
        <v>2101.1480000000001</v>
      </c>
      <c r="AI11" s="37">
        <v>2418.1880000000001</v>
      </c>
      <c r="AJ11" s="37">
        <v>3058.1529999999998</v>
      </c>
      <c r="AK11" s="37">
        <v>3441.0279999999998</v>
      </c>
      <c r="AL11" s="37">
        <v>3364.6210000000001</v>
      </c>
      <c r="AM11" s="37">
        <v>3524.7209468574461</v>
      </c>
      <c r="AN11" s="37">
        <v>3688.223544629263</v>
      </c>
      <c r="AO11" s="37">
        <v>3846.5899834993515</v>
      </c>
      <c r="AP11" s="37">
        <v>3608.4375454489068</v>
      </c>
      <c r="AQ11" s="37">
        <v>3562.4675175296275</v>
      </c>
      <c r="AR11" s="37">
        <v>3541.0529202966759</v>
      </c>
      <c r="AS11" s="37">
        <v>3531.8686788371847</v>
      </c>
      <c r="AT11" s="37">
        <v>3574.6960600164211</v>
      </c>
      <c r="AU11" s="37">
        <v>3644.582431189855</v>
      </c>
      <c r="AV11" s="37">
        <v>3703.520556754801</v>
      </c>
      <c r="AW11" s="37">
        <v>3739.6104765385453</v>
      </c>
    </row>
    <row r="12" spans="1:49" x14ac:dyDescent="0.35">
      <c r="A12" s="3"/>
      <c r="B12" s="67" t="s">
        <v>232</v>
      </c>
      <c r="C12" s="66"/>
      <c r="D12" s="37">
        <v>36.606000000000002</v>
      </c>
      <c r="E12" s="37">
        <v>36.603000000000002</v>
      </c>
      <c r="F12" s="37">
        <v>35.837000000000003</v>
      </c>
      <c r="G12" s="37">
        <v>35.575000000000003</v>
      </c>
      <c r="H12" s="37">
        <v>39.53</v>
      </c>
      <c r="I12" s="37">
        <v>34.944000000000003</v>
      </c>
      <c r="J12" s="37">
        <v>38.703000000000003</v>
      </c>
      <c r="K12" s="37">
        <v>40.335000000000001</v>
      </c>
      <c r="L12" s="37">
        <v>41.500999999999998</v>
      </c>
      <c r="M12" s="37">
        <v>35.707000000000001</v>
      </c>
      <c r="N12" s="37">
        <v>38.600999999999999</v>
      </c>
      <c r="O12" s="37">
        <v>47.978999999999999</v>
      </c>
      <c r="P12" s="37">
        <v>55.83</v>
      </c>
      <c r="Q12" s="37">
        <v>49.512999999999998</v>
      </c>
      <c r="R12" s="37">
        <v>44.149000000000001</v>
      </c>
      <c r="S12" s="37">
        <v>50.554000000000002</v>
      </c>
      <c r="T12" s="37">
        <v>53.847000000000001</v>
      </c>
      <c r="U12" s="37">
        <v>60.31</v>
      </c>
      <c r="V12" s="37">
        <v>53.545999999999999</v>
      </c>
      <c r="W12" s="37">
        <v>60.155000000000001</v>
      </c>
      <c r="X12" s="37">
        <v>61.933999999999997</v>
      </c>
      <c r="Y12" s="37">
        <v>58.607999999999997</v>
      </c>
      <c r="Z12" s="37">
        <v>76.02</v>
      </c>
      <c r="AA12" s="37">
        <v>101.38</v>
      </c>
      <c r="AB12" s="37">
        <v>94.075000000000003</v>
      </c>
      <c r="AC12" s="37">
        <v>85.100999999999999</v>
      </c>
      <c r="AD12" s="37">
        <v>83.340999999999994</v>
      </c>
      <c r="AE12" s="37">
        <v>85.486999999999995</v>
      </c>
      <c r="AF12" s="37">
        <v>84.56</v>
      </c>
      <c r="AG12" s="37">
        <v>71.212999999999994</v>
      </c>
      <c r="AH12" s="37">
        <v>85.165000000000006</v>
      </c>
      <c r="AI12" s="37">
        <v>81.87</v>
      </c>
      <c r="AJ12" s="37">
        <v>77.691000000000003</v>
      </c>
      <c r="AK12" s="37">
        <v>100.03100000000001</v>
      </c>
      <c r="AL12" s="37">
        <v>101.44499999999999</v>
      </c>
      <c r="AM12" s="37">
        <v>102.87438610507304</v>
      </c>
      <c r="AN12" s="37">
        <v>104.95195335391801</v>
      </c>
      <c r="AO12" s="37">
        <v>105.79639727076942</v>
      </c>
      <c r="AP12" s="37">
        <v>107.48937014524626</v>
      </c>
      <c r="AQ12" s="37">
        <v>109.67208396457528</v>
      </c>
      <c r="AR12" s="37">
        <v>111.69414885688253</v>
      </c>
      <c r="AS12" s="37">
        <v>113.81051122488257</v>
      </c>
      <c r="AT12" s="37">
        <v>116.3486723985671</v>
      </c>
      <c r="AU12" s="37">
        <v>117.92048080272808</v>
      </c>
      <c r="AV12" s="37">
        <v>117.98893860247047</v>
      </c>
      <c r="AW12" s="37">
        <v>116.87322897385518</v>
      </c>
    </row>
    <row r="13" spans="1:49" x14ac:dyDescent="0.35">
      <c r="A13" s="3"/>
      <c r="B13" s="67" t="s">
        <v>233</v>
      </c>
      <c r="C13" s="66"/>
      <c r="D13" s="37">
        <v>186.56899999999999</v>
      </c>
      <c r="E13" s="37">
        <v>215.11099999999999</v>
      </c>
      <c r="F13" s="37">
        <v>188.363</v>
      </c>
      <c r="G13" s="37">
        <v>209.512</v>
      </c>
      <c r="H13" s="37">
        <v>244.489</v>
      </c>
      <c r="I13" s="37">
        <v>289.72800000000001</v>
      </c>
      <c r="J13" s="37">
        <v>316.84399999999999</v>
      </c>
      <c r="K13" s="37">
        <v>347.70499999999998</v>
      </c>
      <c r="L13" s="37">
        <v>291.84100000000001</v>
      </c>
      <c r="M13" s="37">
        <v>265.93200000000002</v>
      </c>
      <c r="N13" s="37">
        <v>294.18200000000002</v>
      </c>
      <c r="O13" s="37">
        <v>313.983</v>
      </c>
      <c r="P13" s="37">
        <v>281.791</v>
      </c>
      <c r="Q13" s="37">
        <v>284.92099999999999</v>
      </c>
      <c r="R13" s="37">
        <v>358.33300000000003</v>
      </c>
      <c r="S13" s="37">
        <v>433.25099999999998</v>
      </c>
      <c r="T13" s="37">
        <v>465.48599999999999</v>
      </c>
      <c r="U13" s="37">
        <v>738.49099999999999</v>
      </c>
      <c r="V13" s="37">
        <v>1003.624</v>
      </c>
      <c r="W13" s="37">
        <v>790.18399999999997</v>
      </c>
      <c r="X13" s="37">
        <v>803.80799999999999</v>
      </c>
      <c r="Y13" s="37">
        <v>994.54200000000003</v>
      </c>
      <c r="Z13" s="37">
        <v>1315.0519999999999</v>
      </c>
      <c r="AA13" s="37">
        <v>1276.374</v>
      </c>
      <c r="AB13" s="37">
        <v>1375.8510000000001</v>
      </c>
      <c r="AC13" s="37">
        <v>1257.0350000000001</v>
      </c>
      <c r="AD13" s="37">
        <v>1199.018</v>
      </c>
      <c r="AE13" s="37">
        <v>931.54</v>
      </c>
      <c r="AF13" s="37">
        <v>1041.133</v>
      </c>
      <c r="AG13" s="37">
        <v>926.97400000000005</v>
      </c>
      <c r="AH13" s="37">
        <v>926.97400000000005</v>
      </c>
      <c r="AI13" s="37">
        <v>1191.8230000000001</v>
      </c>
      <c r="AJ13" s="37">
        <v>1488.9179999999999</v>
      </c>
      <c r="AK13" s="37">
        <v>1778.57</v>
      </c>
      <c r="AL13" s="37">
        <v>1656.6110000000001</v>
      </c>
      <c r="AM13" s="37">
        <v>1785.4845548350413</v>
      </c>
      <c r="AN13" s="37">
        <v>1809.9905162879907</v>
      </c>
      <c r="AO13" s="37">
        <v>2035.701891801099</v>
      </c>
      <c r="AP13" s="37">
        <v>1835.6105131322302</v>
      </c>
      <c r="AQ13" s="37">
        <v>1776.6287183544741</v>
      </c>
      <c r="AR13" s="37">
        <v>1724.4430001449962</v>
      </c>
      <c r="AS13" s="37">
        <v>1678.4332059713101</v>
      </c>
      <c r="AT13" s="37">
        <v>1684.0019466970189</v>
      </c>
      <c r="AU13" s="37">
        <v>1719.4708441577486</v>
      </c>
      <c r="AV13" s="37">
        <v>1748.1373717038516</v>
      </c>
      <c r="AW13" s="37">
        <v>1760.519683566213</v>
      </c>
    </row>
    <row r="14" spans="1:49" x14ac:dyDescent="0.35">
      <c r="A14" s="3"/>
      <c r="B14" s="67" t="s">
        <v>234</v>
      </c>
      <c r="C14" s="66"/>
      <c r="D14" s="37">
        <v>142.82400000000001</v>
      </c>
      <c r="E14" s="37">
        <v>160.80600000000001</v>
      </c>
      <c r="F14" s="37">
        <v>171.565</v>
      </c>
      <c r="G14" s="37">
        <v>169.93600000000001</v>
      </c>
      <c r="H14" s="37">
        <v>185.20400000000001</v>
      </c>
      <c r="I14" s="37">
        <v>202.71700000000001</v>
      </c>
      <c r="J14" s="37">
        <v>222.495</v>
      </c>
      <c r="K14" s="37">
        <v>237.27099999999999</v>
      </c>
      <c r="L14" s="37">
        <v>258.00099999999998</v>
      </c>
      <c r="M14" s="37">
        <v>263.26299999999998</v>
      </c>
      <c r="N14" s="37">
        <v>288.81900000000002</v>
      </c>
      <c r="O14" s="37">
        <v>312.815</v>
      </c>
      <c r="P14" s="37">
        <v>340.62</v>
      </c>
      <c r="Q14" s="37">
        <v>355.834</v>
      </c>
      <c r="R14" s="37">
        <v>390.46</v>
      </c>
      <c r="S14" s="37">
        <v>376.37400000000002</v>
      </c>
      <c r="T14" s="37">
        <v>345.63900000000001</v>
      </c>
      <c r="U14" s="37">
        <v>491.09899999999999</v>
      </c>
      <c r="V14" s="37">
        <v>634.56600000000003</v>
      </c>
      <c r="W14" s="37">
        <v>551.79700000000003</v>
      </c>
      <c r="X14" s="37">
        <v>502.13499999999999</v>
      </c>
      <c r="Y14" s="37">
        <v>540.76099999999997</v>
      </c>
      <c r="Z14" s="37">
        <v>703.90899999999999</v>
      </c>
      <c r="AA14" s="37">
        <v>725.90599999999995</v>
      </c>
      <c r="AB14" s="37">
        <v>842.93100000000004</v>
      </c>
      <c r="AC14" s="37">
        <v>857.88900000000001</v>
      </c>
      <c r="AD14" s="37">
        <v>830.39200000000005</v>
      </c>
      <c r="AE14" s="37">
        <v>741.84199999999998</v>
      </c>
      <c r="AF14" s="37">
        <v>701.47</v>
      </c>
      <c r="AG14" s="37">
        <v>656.05100000000004</v>
      </c>
      <c r="AH14" s="37">
        <v>701.47</v>
      </c>
      <c r="AI14" s="37">
        <v>751.93499999999995</v>
      </c>
      <c r="AJ14" s="37">
        <v>936.06799999999998</v>
      </c>
      <c r="AK14" s="37">
        <v>1025.973</v>
      </c>
      <c r="AL14" s="37">
        <v>1084.146</v>
      </c>
      <c r="AM14" s="37">
        <v>1107.6598286996532</v>
      </c>
      <c r="AN14" s="37">
        <v>1106.5229700221867</v>
      </c>
      <c r="AO14" s="37">
        <v>1122.3680167352256</v>
      </c>
      <c r="AP14" s="37">
        <v>1142.7433090126383</v>
      </c>
      <c r="AQ14" s="37">
        <v>1158.0679426486972</v>
      </c>
      <c r="AR14" s="37">
        <v>1170.9439223106922</v>
      </c>
      <c r="AS14" s="37">
        <v>1185.230887070778</v>
      </c>
      <c r="AT14" s="37">
        <v>1199.7885444078795</v>
      </c>
      <c r="AU14" s="37">
        <v>1214.6869413233546</v>
      </c>
      <c r="AV14" s="37">
        <v>1228.1538372025368</v>
      </c>
      <c r="AW14" s="37">
        <v>1241.3789437658581</v>
      </c>
    </row>
    <row r="15" spans="1:49" x14ac:dyDescent="0.35">
      <c r="A15" s="3"/>
      <c r="B15" s="67" t="s">
        <v>235</v>
      </c>
      <c r="C15" s="66"/>
      <c r="D15" s="37">
        <v>174.47</v>
      </c>
      <c r="E15" s="37">
        <v>162.67400000000001</v>
      </c>
      <c r="F15" s="37">
        <v>153.976</v>
      </c>
      <c r="G15" s="37">
        <v>146.566</v>
      </c>
      <c r="H15" s="37">
        <v>144.971</v>
      </c>
      <c r="I15" s="37">
        <v>148.727</v>
      </c>
      <c r="J15" s="37">
        <v>169.24700000000001</v>
      </c>
      <c r="K15" s="37">
        <v>174.34100000000001</v>
      </c>
      <c r="L15" s="37">
        <v>153.40700000000001</v>
      </c>
      <c r="M15" s="37">
        <v>143.94800000000001</v>
      </c>
      <c r="N15" s="37">
        <v>198.99299999999999</v>
      </c>
      <c r="O15" s="37">
        <v>189.893</v>
      </c>
      <c r="P15" s="37">
        <v>172.17</v>
      </c>
      <c r="Q15" s="37">
        <v>196.482</v>
      </c>
      <c r="R15" s="37">
        <v>239.82300000000001</v>
      </c>
      <c r="S15" s="37">
        <v>308.04399999999998</v>
      </c>
      <c r="T15" s="37">
        <v>316.495</v>
      </c>
      <c r="U15" s="37">
        <v>415.60399999999998</v>
      </c>
      <c r="V15" s="37">
        <v>536.69500000000005</v>
      </c>
      <c r="W15" s="37">
        <v>399.67599999999999</v>
      </c>
      <c r="X15" s="37">
        <v>434.012</v>
      </c>
      <c r="Y15" s="37">
        <v>529.00199999999995</v>
      </c>
      <c r="Z15" s="37">
        <v>561.88499999999999</v>
      </c>
      <c r="AA15" s="37">
        <v>724.09699999999998</v>
      </c>
      <c r="AB15" s="37">
        <v>629.74599999999998</v>
      </c>
      <c r="AC15" s="37">
        <v>488.15100000000001</v>
      </c>
      <c r="AD15" s="37">
        <v>423.53</v>
      </c>
      <c r="AE15" s="37">
        <v>382.86799999999999</v>
      </c>
      <c r="AF15" s="37">
        <v>418.58100000000002</v>
      </c>
      <c r="AG15" s="37">
        <v>363.97199999999998</v>
      </c>
      <c r="AH15" s="37">
        <v>387.53899999999999</v>
      </c>
      <c r="AI15" s="37">
        <v>392.56</v>
      </c>
      <c r="AJ15" s="37">
        <v>555.47699999999998</v>
      </c>
      <c r="AK15" s="37">
        <v>536.45299999999997</v>
      </c>
      <c r="AL15" s="37">
        <v>522.41800000000001</v>
      </c>
      <c r="AM15" s="37">
        <v>528.70217721767847</v>
      </c>
      <c r="AN15" s="37">
        <v>666.75810496516749</v>
      </c>
      <c r="AO15" s="37">
        <v>582.72367769225741</v>
      </c>
      <c r="AP15" s="37">
        <v>522.5943531587925</v>
      </c>
      <c r="AQ15" s="37">
        <v>518.09877256188076</v>
      </c>
      <c r="AR15" s="37">
        <v>533.97184898410467</v>
      </c>
      <c r="AS15" s="37">
        <v>554.394074570214</v>
      </c>
      <c r="AT15" s="37">
        <v>574.55689651295586</v>
      </c>
      <c r="AU15" s="37">
        <v>592.50416490602424</v>
      </c>
      <c r="AV15" s="37">
        <v>609.24040924594181</v>
      </c>
      <c r="AW15" s="37">
        <v>619.83862023261918</v>
      </c>
    </row>
    <row r="16" spans="1:49" x14ac:dyDescent="0.35">
      <c r="A16" s="3"/>
      <c r="B16" s="67"/>
      <c r="C16" s="66"/>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row>
    <row r="17" spans="1:49" x14ac:dyDescent="0.35">
      <c r="A17" s="3"/>
      <c r="B17" s="65" t="s">
        <v>236</v>
      </c>
      <c r="C17" s="66"/>
      <c r="D17" s="37">
        <v>508.37200000000001</v>
      </c>
      <c r="E17" s="37">
        <v>522.42899999999997</v>
      </c>
      <c r="F17" s="37">
        <v>543.68499999999995</v>
      </c>
      <c r="G17" s="37">
        <v>605.64</v>
      </c>
      <c r="H17" s="37">
        <v>643.99099999999999</v>
      </c>
      <c r="I17" s="37">
        <v>669.06399999999996</v>
      </c>
      <c r="J17" s="37">
        <v>691.10599999999999</v>
      </c>
      <c r="K17" s="37">
        <v>697.56100000000004</v>
      </c>
      <c r="L17" s="37">
        <v>743.36300000000006</v>
      </c>
      <c r="M17" s="37">
        <v>720.9</v>
      </c>
      <c r="N17" s="37">
        <v>782.37400000000002</v>
      </c>
      <c r="O17" s="37">
        <v>800.39400000000001</v>
      </c>
      <c r="P17" s="37">
        <v>768.66399999999999</v>
      </c>
      <c r="Q17" s="37">
        <v>756.01800000000003</v>
      </c>
      <c r="R17" s="37">
        <v>877.16</v>
      </c>
      <c r="S17" s="37">
        <v>838.40300000000002</v>
      </c>
      <c r="T17" s="37">
        <v>928.81200000000001</v>
      </c>
      <c r="U17" s="37">
        <v>1305.173</v>
      </c>
      <c r="V17" s="37">
        <v>1529.356</v>
      </c>
      <c r="W17" s="37">
        <v>1306.806</v>
      </c>
      <c r="X17" s="37">
        <v>1270.71</v>
      </c>
      <c r="Y17" s="37">
        <v>1444.019</v>
      </c>
      <c r="Z17" s="37">
        <v>1821.5820000000001</v>
      </c>
      <c r="AA17" s="37">
        <v>1882.2940000000001</v>
      </c>
      <c r="AB17" s="37">
        <v>1741.14</v>
      </c>
      <c r="AC17" s="37">
        <v>1856.0889999999999</v>
      </c>
      <c r="AD17" s="37">
        <v>1723.0139999999999</v>
      </c>
      <c r="AE17" s="37">
        <v>1632.248</v>
      </c>
      <c r="AF17" s="37">
        <v>1562.712</v>
      </c>
      <c r="AG17" s="37">
        <v>1587.4090000000001</v>
      </c>
      <c r="AH17" s="37">
        <v>1518.434</v>
      </c>
      <c r="AI17" s="37">
        <v>1618.373</v>
      </c>
      <c r="AJ17" s="37">
        <v>2063.335</v>
      </c>
      <c r="AK17" s="37">
        <v>2060.63</v>
      </c>
      <c r="AL17" s="37">
        <v>2207.4630000000002</v>
      </c>
      <c r="AM17" s="37">
        <v>2263.3281930662897</v>
      </c>
      <c r="AN17" s="37">
        <v>2247.8006564788252</v>
      </c>
      <c r="AO17" s="37">
        <v>2316.3802255191508</v>
      </c>
      <c r="AP17" s="37">
        <v>2358.5487991592631</v>
      </c>
      <c r="AQ17" s="37">
        <v>2391.7313314644307</v>
      </c>
      <c r="AR17" s="37">
        <v>2407.432018365068</v>
      </c>
      <c r="AS17" s="37">
        <v>2428.0928206446047</v>
      </c>
      <c r="AT17" s="37">
        <v>2455.0834268910139</v>
      </c>
      <c r="AU17" s="37">
        <v>2484.6448092881583</v>
      </c>
      <c r="AV17" s="37">
        <v>2511.8322146565715</v>
      </c>
      <c r="AW17" s="37">
        <v>2539.0317212175878</v>
      </c>
    </row>
    <row r="18" spans="1:49" x14ac:dyDescent="0.35">
      <c r="A18" s="3"/>
      <c r="B18" s="67" t="s">
        <v>237</v>
      </c>
      <c r="C18" s="66"/>
      <c r="D18" s="37">
        <v>221.98099999999999</v>
      </c>
      <c r="E18" s="37">
        <v>218.95599999999999</v>
      </c>
      <c r="F18" s="37">
        <v>226.85599999999999</v>
      </c>
      <c r="G18" s="37">
        <v>259.07799999999997</v>
      </c>
      <c r="H18" s="37">
        <v>247.67699999999999</v>
      </c>
      <c r="I18" s="37">
        <v>250.87</v>
      </c>
      <c r="J18" s="37">
        <v>274.17599999999999</v>
      </c>
      <c r="K18" s="37">
        <v>284.19499999999999</v>
      </c>
      <c r="L18" s="37">
        <v>276.97399999999999</v>
      </c>
      <c r="M18" s="37">
        <v>268.17599999999999</v>
      </c>
      <c r="N18" s="37">
        <v>291.12</v>
      </c>
      <c r="O18" s="37">
        <v>299.38499999999999</v>
      </c>
      <c r="P18" s="37">
        <v>270.166</v>
      </c>
      <c r="Q18" s="37">
        <v>226.55500000000001</v>
      </c>
      <c r="R18" s="37">
        <v>267.49900000000002</v>
      </c>
      <c r="S18" s="37">
        <v>228.27600000000001</v>
      </c>
      <c r="T18" s="37">
        <v>252.24</v>
      </c>
      <c r="U18" s="37">
        <v>312.81400000000002</v>
      </c>
      <c r="V18" s="37">
        <v>379.16899999999998</v>
      </c>
      <c r="W18" s="37">
        <v>395.43799999999999</v>
      </c>
      <c r="X18" s="37">
        <v>423.98500000000001</v>
      </c>
      <c r="Y18" s="37">
        <v>423.84300000000002</v>
      </c>
      <c r="Z18" s="37">
        <v>603.43499999999995</v>
      </c>
      <c r="AA18" s="37">
        <v>608.72699999999998</v>
      </c>
      <c r="AB18" s="37">
        <v>587.88099999999997</v>
      </c>
      <c r="AC18" s="37">
        <v>611.09400000000005</v>
      </c>
      <c r="AD18" s="37">
        <v>547.58100000000002</v>
      </c>
      <c r="AE18" s="37">
        <v>521.23800000000006</v>
      </c>
      <c r="AF18" s="37">
        <v>482.42099999999999</v>
      </c>
      <c r="AG18" s="37">
        <v>536.50800000000004</v>
      </c>
      <c r="AH18" s="37">
        <v>490.78199999999998</v>
      </c>
      <c r="AI18" s="37">
        <v>577.55200000000002</v>
      </c>
      <c r="AJ18" s="37">
        <v>612.51300000000003</v>
      </c>
      <c r="AK18" s="37">
        <v>663.29200000000003</v>
      </c>
      <c r="AL18" s="37">
        <v>798.26499999999999</v>
      </c>
      <c r="AM18" s="37">
        <v>835.18371617314949</v>
      </c>
      <c r="AN18" s="37">
        <v>831.44071020406852</v>
      </c>
      <c r="AO18" s="37">
        <v>860.26856756439065</v>
      </c>
      <c r="AP18" s="37">
        <v>889.11484090937358</v>
      </c>
      <c r="AQ18" s="37">
        <v>910.19434565238157</v>
      </c>
      <c r="AR18" s="37">
        <v>927.83407310351151</v>
      </c>
      <c r="AS18" s="37">
        <v>945.49461656758979</v>
      </c>
      <c r="AT18" s="37">
        <v>963.89887197033215</v>
      </c>
      <c r="AU18" s="37">
        <v>981.31315255788002</v>
      </c>
      <c r="AV18" s="37">
        <v>998.95386279663569</v>
      </c>
      <c r="AW18" s="37">
        <v>1017.6406087738686</v>
      </c>
    </row>
    <row r="19" spans="1:49" x14ac:dyDescent="0.35">
      <c r="A19" s="3"/>
      <c r="B19" s="67" t="s">
        <v>238</v>
      </c>
      <c r="C19" s="66"/>
      <c r="D19" s="37">
        <v>63.957000000000001</v>
      </c>
      <c r="E19" s="37">
        <v>65.262</v>
      </c>
      <c r="F19" s="37">
        <v>68.513000000000005</v>
      </c>
      <c r="G19" s="37">
        <v>83.623000000000005</v>
      </c>
      <c r="H19" s="37">
        <v>94.16</v>
      </c>
      <c r="I19" s="37">
        <v>100.22199999999999</v>
      </c>
      <c r="J19" s="37">
        <v>86.346000000000004</v>
      </c>
      <c r="K19" s="37">
        <v>87.174999999999997</v>
      </c>
      <c r="L19" s="37">
        <v>94.557000000000002</v>
      </c>
      <c r="M19" s="37">
        <v>101.65</v>
      </c>
      <c r="N19" s="37">
        <v>105.265</v>
      </c>
      <c r="O19" s="37">
        <v>97.228999999999999</v>
      </c>
      <c r="P19" s="37">
        <v>87.63</v>
      </c>
      <c r="Q19" s="37">
        <v>76.682000000000002</v>
      </c>
      <c r="R19" s="37">
        <v>88.866</v>
      </c>
      <c r="S19" s="37">
        <v>75.483999999999995</v>
      </c>
      <c r="T19" s="37">
        <v>78.936000000000007</v>
      </c>
      <c r="U19" s="37">
        <v>127.70699999999999</v>
      </c>
      <c r="V19" s="37">
        <v>119.146</v>
      </c>
      <c r="W19" s="37">
        <v>136.018</v>
      </c>
      <c r="X19" s="37">
        <v>116.77</v>
      </c>
      <c r="Y19" s="37">
        <v>127.96599999999999</v>
      </c>
      <c r="Z19" s="37">
        <v>240.73599999999999</v>
      </c>
      <c r="AA19" s="37">
        <v>149.232</v>
      </c>
      <c r="AB19" s="37">
        <v>156.149</v>
      </c>
      <c r="AC19" s="37">
        <v>252.50899999999999</v>
      </c>
      <c r="AD19" s="37">
        <v>204.554</v>
      </c>
      <c r="AE19" s="37">
        <v>174.03399999999999</v>
      </c>
      <c r="AF19" s="37">
        <v>157.88900000000001</v>
      </c>
      <c r="AG19" s="37">
        <v>152.703</v>
      </c>
      <c r="AH19" s="37">
        <v>99.32</v>
      </c>
      <c r="AI19" s="37">
        <v>100.078</v>
      </c>
      <c r="AJ19" s="37">
        <v>162.95099999999999</v>
      </c>
      <c r="AK19" s="37">
        <v>125.04</v>
      </c>
      <c r="AL19" s="37">
        <v>209.327</v>
      </c>
      <c r="AM19" s="37">
        <v>251.35529801786487</v>
      </c>
      <c r="AN19" s="37">
        <v>238.65666250675264</v>
      </c>
      <c r="AO19" s="37">
        <v>243.36719882720149</v>
      </c>
      <c r="AP19" s="37">
        <v>249.01107135504986</v>
      </c>
      <c r="AQ19" s="37">
        <v>254.00297140500709</v>
      </c>
      <c r="AR19" s="37">
        <v>257.51698364975204</v>
      </c>
      <c r="AS19" s="37">
        <v>261.60422245012865</v>
      </c>
      <c r="AT19" s="37">
        <v>266.00922683420254</v>
      </c>
      <c r="AU19" s="37">
        <v>270.61462271233989</v>
      </c>
      <c r="AV19" s="37">
        <v>274.98709051039077</v>
      </c>
      <c r="AW19" s="37">
        <v>280.10134807279604</v>
      </c>
    </row>
    <row r="20" spans="1:49" x14ac:dyDescent="0.35">
      <c r="A20" s="3"/>
      <c r="B20" s="67" t="s">
        <v>239</v>
      </c>
      <c r="C20" s="66"/>
      <c r="D20" s="37">
        <v>15.584</v>
      </c>
      <c r="E20" s="37">
        <v>20.847000000000001</v>
      </c>
      <c r="F20" s="37">
        <v>26.539000000000001</v>
      </c>
      <c r="G20" s="37">
        <v>27.18</v>
      </c>
      <c r="H20" s="37">
        <v>30.234000000000002</v>
      </c>
      <c r="I20" s="37">
        <v>35.299999999999997</v>
      </c>
      <c r="J20" s="37">
        <v>37.162999999999997</v>
      </c>
      <c r="K20" s="37">
        <v>37.78</v>
      </c>
      <c r="L20" s="37">
        <v>39.566000000000003</v>
      </c>
      <c r="M20" s="37">
        <v>44.261000000000003</v>
      </c>
      <c r="N20" s="37">
        <v>35.466000000000001</v>
      </c>
      <c r="O20" s="37">
        <v>52.244</v>
      </c>
      <c r="P20" s="37">
        <v>49.457999999999998</v>
      </c>
      <c r="Q20" s="37">
        <v>59.451999999999998</v>
      </c>
      <c r="R20" s="37">
        <v>70.546000000000006</v>
      </c>
      <c r="S20" s="37">
        <v>72.037000000000006</v>
      </c>
      <c r="T20" s="37">
        <v>95.444999999999993</v>
      </c>
      <c r="U20" s="37">
        <v>160.47499999999999</v>
      </c>
      <c r="V20" s="37">
        <v>130.59200000000001</v>
      </c>
      <c r="W20" s="37">
        <v>130.88300000000001</v>
      </c>
      <c r="X20" s="37">
        <v>117.29900000000001</v>
      </c>
      <c r="Y20" s="37">
        <v>101.883</v>
      </c>
      <c r="Z20" s="37">
        <v>138.851</v>
      </c>
      <c r="AA20" s="37">
        <v>179.958</v>
      </c>
      <c r="AB20" s="37">
        <v>183.447</v>
      </c>
      <c r="AC20" s="37">
        <v>164.61199999999999</v>
      </c>
      <c r="AD20" s="37">
        <v>186.565</v>
      </c>
      <c r="AE20" s="37">
        <v>146.22800000000001</v>
      </c>
      <c r="AF20" s="37">
        <v>187.518</v>
      </c>
      <c r="AG20" s="37">
        <v>156.79400000000001</v>
      </c>
      <c r="AH20" s="37">
        <v>163.898</v>
      </c>
      <c r="AI20" s="37">
        <v>132.494</v>
      </c>
      <c r="AJ20" s="37">
        <v>237.464</v>
      </c>
      <c r="AK20" s="37">
        <v>168.62200000000001</v>
      </c>
      <c r="AL20" s="37">
        <v>190.583</v>
      </c>
      <c r="AM20" s="37">
        <v>193.54987996487151</v>
      </c>
      <c r="AN20" s="37">
        <v>193.60487715463537</v>
      </c>
      <c r="AO20" s="37">
        <v>195.77030531633017</v>
      </c>
      <c r="AP20" s="37">
        <v>196.52478789433954</v>
      </c>
      <c r="AQ20" s="37">
        <v>197.04495968433426</v>
      </c>
      <c r="AR20" s="37">
        <v>197.75194423874743</v>
      </c>
      <c r="AS20" s="37">
        <v>198.11726823704456</v>
      </c>
      <c r="AT20" s="37">
        <v>198.26975389361903</v>
      </c>
      <c r="AU20" s="37">
        <v>198.24948588025643</v>
      </c>
      <c r="AV20" s="37">
        <v>198.18114107089201</v>
      </c>
      <c r="AW20" s="37">
        <v>197.83818998596746</v>
      </c>
    </row>
    <row r="21" spans="1:49" x14ac:dyDescent="0.35">
      <c r="A21" s="3"/>
      <c r="B21" s="67" t="s">
        <v>240</v>
      </c>
      <c r="C21" s="66"/>
      <c r="D21" s="37">
        <v>206.85</v>
      </c>
      <c r="E21" s="37">
        <v>217.364</v>
      </c>
      <c r="F21" s="37">
        <v>221.77699999999999</v>
      </c>
      <c r="G21" s="37">
        <v>235.75899999999999</v>
      </c>
      <c r="H21" s="37">
        <v>271.92</v>
      </c>
      <c r="I21" s="37">
        <v>282.67200000000003</v>
      </c>
      <c r="J21" s="37">
        <v>293.42099999999999</v>
      </c>
      <c r="K21" s="37">
        <v>288.411</v>
      </c>
      <c r="L21" s="37">
        <v>332.26600000000002</v>
      </c>
      <c r="M21" s="37">
        <v>306.81299999999999</v>
      </c>
      <c r="N21" s="37">
        <v>350.52300000000002</v>
      </c>
      <c r="O21" s="37">
        <v>351.536</v>
      </c>
      <c r="P21" s="37">
        <v>361.41</v>
      </c>
      <c r="Q21" s="37">
        <v>393.32900000000001</v>
      </c>
      <c r="R21" s="37">
        <v>450.24900000000002</v>
      </c>
      <c r="S21" s="37">
        <v>462.60599999999999</v>
      </c>
      <c r="T21" s="37">
        <v>502.19099999999997</v>
      </c>
      <c r="U21" s="37">
        <v>704.17700000000002</v>
      </c>
      <c r="V21" s="37">
        <v>900.44799999999998</v>
      </c>
      <c r="W21" s="37">
        <v>644.46699999999998</v>
      </c>
      <c r="X21" s="37">
        <v>612.65499999999997</v>
      </c>
      <c r="Y21" s="37">
        <v>790.327</v>
      </c>
      <c r="Z21" s="37">
        <v>838.56100000000004</v>
      </c>
      <c r="AA21" s="37">
        <v>944.37699999999995</v>
      </c>
      <c r="AB21" s="37">
        <v>813.66300000000001</v>
      </c>
      <c r="AC21" s="37">
        <v>827.87400000000002</v>
      </c>
      <c r="AD21" s="37">
        <v>784.31399999999996</v>
      </c>
      <c r="AE21" s="37">
        <v>790.74699999999996</v>
      </c>
      <c r="AF21" s="37">
        <v>734.88400000000001</v>
      </c>
      <c r="AG21" s="37">
        <v>741.404</v>
      </c>
      <c r="AH21" s="37">
        <v>764.43299999999999</v>
      </c>
      <c r="AI21" s="37">
        <v>808.24900000000002</v>
      </c>
      <c r="AJ21" s="37">
        <v>1050.4069999999999</v>
      </c>
      <c r="AK21" s="37">
        <v>1103.675</v>
      </c>
      <c r="AL21" s="37">
        <v>1009.287</v>
      </c>
      <c r="AM21" s="37">
        <v>983.23929891040382</v>
      </c>
      <c r="AN21" s="37">
        <v>984.09840661336864</v>
      </c>
      <c r="AO21" s="37">
        <v>1016.9741538112285</v>
      </c>
      <c r="AP21" s="37">
        <v>1023.8980990005</v>
      </c>
      <c r="AQ21" s="37">
        <v>1030.4890547227076</v>
      </c>
      <c r="AR21" s="37">
        <v>1024.329017373057</v>
      </c>
      <c r="AS21" s="37">
        <v>1022.8767133898416</v>
      </c>
      <c r="AT21" s="37">
        <v>1026.9055741928603</v>
      </c>
      <c r="AU21" s="37">
        <v>1034.4675481376823</v>
      </c>
      <c r="AV21" s="37">
        <v>1039.7101202786532</v>
      </c>
      <c r="AW21" s="37">
        <v>1042.4515743849554</v>
      </c>
    </row>
    <row r="22" spans="1:49" x14ac:dyDescent="0.35">
      <c r="A22" s="3"/>
      <c r="B22" s="68"/>
      <c r="C22" s="66"/>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row>
    <row r="23" spans="1:49" x14ac:dyDescent="0.35">
      <c r="A23" s="3"/>
      <c r="B23" s="63" t="s">
        <v>241</v>
      </c>
      <c r="C23" s="64"/>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row>
    <row r="24" spans="1:49" x14ac:dyDescent="0.35">
      <c r="A24" s="3"/>
      <c r="B24" s="65" t="s">
        <v>242</v>
      </c>
      <c r="C24" s="66"/>
      <c r="D24" s="37">
        <v>84.102000000000004</v>
      </c>
      <c r="E24" s="37">
        <v>73.759</v>
      </c>
      <c r="F24" s="37">
        <v>76.918000000000006</v>
      </c>
      <c r="G24" s="37">
        <v>82.804000000000002</v>
      </c>
      <c r="H24" s="37">
        <v>92.909000000000006</v>
      </c>
      <c r="I24" s="37">
        <v>93.39</v>
      </c>
      <c r="J24" s="37">
        <v>94.24</v>
      </c>
      <c r="K24" s="37">
        <v>105.40900000000001</v>
      </c>
      <c r="L24" s="37">
        <v>121.78</v>
      </c>
      <c r="M24" s="37">
        <v>114.71599999999999</v>
      </c>
      <c r="N24" s="37">
        <v>126.246</v>
      </c>
      <c r="O24" s="37">
        <v>140.547</v>
      </c>
      <c r="P24" s="37">
        <v>138.23400000000001</v>
      </c>
      <c r="Q24" s="37">
        <v>107.658</v>
      </c>
      <c r="R24" s="37">
        <v>151.59899999999999</v>
      </c>
      <c r="S24" s="37">
        <v>160.916</v>
      </c>
      <c r="T24" s="37">
        <v>161.99600000000001</v>
      </c>
      <c r="U24" s="37">
        <v>251.614</v>
      </c>
      <c r="V24" s="37">
        <v>288.90899999999999</v>
      </c>
      <c r="W24" s="37">
        <v>212.63300000000001</v>
      </c>
      <c r="X24" s="37">
        <v>190.124</v>
      </c>
      <c r="Y24" s="37">
        <v>223.27199999999999</v>
      </c>
      <c r="Z24" s="37">
        <v>355.66399999999999</v>
      </c>
      <c r="AA24" s="37">
        <v>340.00900000000001</v>
      </c>
      <c r="AB24" s="37">
        <v>449.40300000000002</v>
      </c>
      <c r="AC24" s="37">
        <v>222.74299999999999</v>
      </c>
      <c r="AD24" s="37">
        <v>242.79599999999999</v>
      </c>
      <c r="AE24" s="37">
        <v>253.91200000000001</v>
      </c>
      <c r="AF24" s="37">
        <v>239.601</v>
      </c>
      <c r="AG24" s="37">
        <v>301.23099999999999</v>
      </c>
      <c r="AH24" s="37">
        <v>319.01900000000001</v>
      </c>
      <c r="AI24" s="37">
        <v>273.10599999999999</v>
      </c>
      <c r="AJ24" s="37">
        <v>368.47500000000002</v>
      </c>
      <c r="AK24" s="37">
        <v>363.83499999999998</v>
      </c>
      <c r="AL24" s="37">
        <v>425.54500000000002</v>
      </c>
      <c r="AM24" s="37">
        <v>452.18816256082761</v>
      </c>
      <c r="AN24" s="37">
        <v>468.72568616374713</v>
      </c>
      <c r="AO24" s="37">
        <v>485.55825262729041</v>
      </c>
      <c r="AP24" s="37">
        <v>500.38863644536576</v>
      </c>
      <c r="AQ24" s="37">
        <v>512.53088335944062</v>
      </c>
      <c r="AR24" s="37">
        <v>523.15250805102664</v>
      </c>
      <c r="AS24" s="37">
        <v>533.80360061350677</v>
      </c>
      <c r="AT24" s="37">
        <v>544.79895714088957</v>
      </c>
      <c r="AU24" s="37">
        <v>554.93429027436173</v>
      </c>
      <c r="AV24" s="37">
        <v>564.47784642716579</v>
      </c>
      <c r="AW24" s="37">
        <v>575.47616971064406</v>
      </c>
    </row>
    <row r="25" spans="1:49" x14ac:dyDescent="0.35">
      <c r="A25" s="3"/>
      <c r="B25" s="69" t="s">
        <v>243</v>
      </c>
      <c r="C25" s="66"/>
      <c r="D25" s="37">
        <v>5.8140000000000001</v>
      </c>
      <c r="E25" s="37">
        <v>5.1980000000000004</v>
      </c>
      <c r="F25" s="37">
        <v>4.2530000000000001</v>
      </c>
      <c r="G25" s="37">
        <v>5.4720000000000004</v>
      </c>
      <c r="H25" s="37">
        <v>3.3420000000000001</v>
      </c>
      <c r="I25" s="37">
        <v>6.6360000000000001</v>
      </c>
      <c r="J25" s="37">
        <v>4.1890000000000001</v>
      </c>
      <c r="K25" s="37">
        <v>8.2289999999999992</v>
      </c>
      <c r="L25" s="37">
        <v>6.14</v>
      </c>
      <c r="M25" s="37">
        <v>8.7769999999999992</v>
      </c>
      <c r="N25" s="37">
        <v>9.7349999999999994</v>
      </c>
      <c r="O25" s="37">
        <v>7.3479999999999999</v>
      </c>
      <c r="P25" s="37">
        <v>6.7380000000000004</v>
      </c>
      <c r="Q25" s="37">
        <v>10.39</v>
      </c>
      <c r="R25" s="37">
        <v>8.8000000000000007</v>
      </c>
      <c r="S25" s="37">
        <v>11.476000000000001</v>
      </c>
      <c r="T25" s="37">
        <v>10.561999999999999</v>
      </c>
      <c r="U25" s="37">
        <v>21.693000000000001</v>
      </c>
      <c r="V25" s="37">
        <v>14.54</v>
      </c>
      <c r="W25" s="37">
        <v>18.027999999999999</v>
      </c>
      <c r="X25" s="37">
        <v>13.257</v>
      </c>
      <c r="Y25" s="37">
        <v>24.527000000000001</v>
      </c>
      <c r="Z25" s="37">
        <v>14.919</v>
      </c>
      <c r="AA25" s="37">
        <v>23.324999999999999</v>
      </c>
      <c r="AB25" s="37">
        <v>23.416</v>
      </c>
      <c r="AC25" s="37">
        <v>30.285</v>
      </c>
      <c r="AD25" s="37">
        <v>29.416</v>
      </c>
      <c r="AE25" s="37">
        <v>15.596</v>
      </c>
      <c r="AF25" s="37">
        <v>15.678000000000001</v>
      </c>
      <c r="AG25" s="37">
        <v>22.001000000000001</v>
      </c>
      <c r="AH25" s="37">
        <v>19.716000000000001</v>
      </c>
      <c r="AI25" s="37">
        <v>25.068000000000001</v>
      </c>
      <c r="AJ25" s="37">
        <v>20.141999999999999</v>
      </c>
      <c r="AK25" s="37">
        <v>18.356000000000002</v>
      </c>
      <c r="AL25" s="37">
        <v>22.588000000000001</v>
      </c>
      <c r="AM25" s="37">
        <v>23.964809497640562</v>
      </c>
      <c r="AN25" s="37">
        <v>24.745058965404525</v>
      </c>
      <c r="AO25" s="37">
        <v>25.455335112223054</v>
      </c>
      <c r="AP25" s="37">
        <v>26.213471644501457</v>
      </c>
      <c r="AQ25" s="37">
        <v>27.001030754230136</v>
      </c>
      <c r="AR25" s="37">
        <v>27.759727693197135</v>
      </c>
      <c r="AS25" s="37">
        <v>28.464539331650798</v>
      </c>
      <c r="AT25" s="37">
        <v>29.072997923789462</v>
      </c>
      <c r="AU25" s="37">
        <v>29.534339430981213</v>
      </c>
      <c r="AV25" s="37">
        <v>29.877485246541614</v>
      </c>
      <c r="AW25" s="37">
        <v>30.127885209978977</v>
      </c>
    </row>
    <row r="26" spans="1:49" x14ac:dyDescent="0.35">
      <c r="A26" s="3"/>
      <c r="B26" s="69" t="s">
        <v>244</v>
      </c>
      <c r="C26" s="66"/>
      <c r="D26" s="37">
        <v>78.287999999999997</v>
      </c>
      <c r="E26" s="37">
        <v>68.561000000000007</v>
      </c>
      <c r="F26" s="37">
        <v>72.665000000000006</v>
      </c>
      <c r="G26" s="37">
        <v>77.331999999999994</v>
      </c>
      <c r="H26" s="37">
        <v>89.566999999999993</v>
      </c>
      <c r="I26" s="37">
        <v>86.754000000000005</v>
      </c>
      <c r="J26" s="37">
        <v>90.051000000000002</v>
      </c>
      <c r="K26" s="37">
        <v>97.18</v>
      </c>
      <c r="L26" s="37">
        <v>115.64</v>
      </c>
      <c r="M26" s="37">
        <v>105.93899999999999</v>
      </c>
      <c r="N26" s="37">
        <v>116.511</v>
      </c>
      <c r="O26" s="37">
        <v>133.19900000000001</v>
      </c>
      <c r="P26" s="37">
        <v>131.49600000000001</v>
      </c>
      <c r="Q26" s="37">
        <v>97.268000000000001</v>
      </c>
      <c r="R26" s="37">
        <v>142.79900000000001</v>
      </c>
      <c r="S26" s="37">
        <v>149.44</v>
      </c>
      <c r="T26" s="37">
        <v>151.434</v>
      </c>
      <c r="U26" s="37">
        <v>229.92099999999999</v>
      </c>
      <c r="V26" s="37">
        <v>274.36900000000003</v>
      </c>
      <c r="W26" s="37">
        <v>194.60499999999999</v>
      </c>
      <c r="X26" s="37">
        <v>176.86799999999999</v>
      </c>
      <c r="Y26" s="37">
        <v>198.745</v>
      </c>
      <c r="Z26" s="37">
        <v>340.745</v>
      </c>
      <c r="AA26" s="37">
        <v>316.68400000000003</v>
      </c>
      <c r="AB26" s="37">
        <v>425.988</v>
      </c>
      <c r="AC26" s="37">
        <v>192.458</v>
      </c>
      <c r="AD26" s="37">
        <v>213.38</v>
      </c>
      <c r="AE26" s="37">
        <v>238.316</v>
      </c>
      <c r="AF26" s="37">
        <v>223.923</v>
      </c>
      <c r="AG26" s="37">
        <v>279.23</v>
      </c>
      <c r="AH26" s="37">
        <v>299.303</v>
      </c>
      <c r="AI26" s="37">
        <v>248.03800000000001</v>
      </c>
      <c r="AJ26" s="37">
        <v>348.33300000000003</v>
      </c>
      <c r="AK26" s="37">
        <v>345.48</v>
      </c>
      <c r="AL26" s="37">
        <v>402.95699999999999</v>
      </c>
      <c r="AM26" s="37">
        <v>428.22335306318706</v>
      </c>
      <c r="AN26" s="37">
        <v>443.98062719834263</v>
      </c>
      <c r="AO26" s="37">
        <v>460.10291751506736</v>
      </c>
      <c r="AP26" s="37">
        <v>474.17516480086431</v>
      </c>
      <c r="AQ26" s="37">
        <v>485.52985260521052</v>
      </c>
      <c r="AR26" s="37">
        <v>495.39278035782957</v>
      </c>
      <c r="AS26" s="37">
        <v>505.33906128185595</v>
      </c>
      <c r="AT26" s="37">
        <v>515.72595921710013</v>
      </c>
      <c r="AU26" s="37">
        <v>525.39995084338057</v>
      </c>
      <c r="AV26" s="37">
        <v>534.60036118062419</v>
      </c>
      <c r="AW26" s="37">
        <v>544.34828450066505</v>
      </c>
    </row>
    <row r="27" spans="1:49" x14ac:dyDescent="0.35">
      <c r="A27" s="3"/>
      <c r="B27" s="68" t="s">
        <v>245</v>
      </c>
      <c r="C27" s="66"/>
      <c r="D27" s="37">
        <v>3.8250000000000028</v>
      </c>
      <c r="E27" s="37">
        <v>3.9200000000000017</v>
      </c>
      <c r="F27" s="37">
        <v>4.5539999999999878</v>
      </c>
      <c r="G27" s="37">
        <v>4.6919999999999931</v>
      </c>
      <c r="H27" s="37">
        <v>5.4329999999999927</v>
      </c>
      <c r="I27" s="37">
        <v>6.8049999999999926</v>
      </c>
      <c r="J27" s="37">
        <v>12.274000000000001</v>
      </c>
      <c r="K27" s="37">
        <v>10.387999999999991</v>
      </c>
      <c r="L27" s="37">
        <v>10.758999999999986</v>
      </c>
      <c r="M27" s="37">
        <v>10.656000000000006</v>
      </c>
      <c r="N27" s="37">
        <v>11.618000000000009</v>
      </c>
      <c r="O27" s="37">
        <v>13.653999999999996</v>
      </c>
      <c r="P27" s="37">
        <v>7.4439999999999884</v>
      </c>
      <c r="Q27" s="37">
        <v>4.0289999999999964</v>
      </c>
      <c r="R27" s="37">
        <v>7.4190000000000111</v>
      </c>
      <c r="S27" s="37">
        <v>4.2369999999999948</v>
      </c>
      <c r="T27" s="37">
        <v>8.1799999999999784</v>
      </c>
      <c r="U27" s="37">
        <v>5.1740000000000066</v>
      </c>
      <c r="V27" s="37">
        <v>3.9650000000000318</v>
      </c>
      <c r="W27" s="37">
        <v>7.6059999999999945</v>
      </c>
      <c r="X27" s="37">
        <v>7.6479999999999961</v>
      </c>
      <c r="Y27" s="37">
        <v>26.838000000000022</v>
      </c>
      <c r="Z27" s="37">
        <v>9.9379999999999882</v>
      </c>
      <c r="AA27" s="37">
        <v>3.7129999999999654</v>
      </c>
      <c r="AB27" s="37">
        <v>13.918999999999983</v>
      </c>
      <c r="AC27" s="37">
        <v>4.6330000000000098</v>
      </c>
      <c r="AD27" s="37">
        <v>14.25</v>
      </c>
      <c r="AE27" s="37">
        <v>15.869999999999976</v>
      </c>
      <c r="AF27" s="37">
        <v>3.7309999999999945</v>
      </c>
      <c r="AG27" s="37">
        <v>8.3790000000000191</v>
      </c>
      <c r="AH27" s="37">
        <v>1.5949999999999704</v>
      </c>
      <c r="AI27" s="37">
        <v>28.423000000000002</v>
      </c>
      <c r="AJ27" s="37">
        <v>10.368999999999971</v>
      </c>
      <c r="AK27" s="37">
        <v>2.6930000000000405</v>
      </c>
      <c r="AL27" s="37">
        <v>7.5819999999999936</v>
      </c>
      <c r="AM27" s="37">
        <v>10.636267197512684</v>
      </c>
      <c r="AN27" s="37">
        <v>11.950216820993946</v>
      </c>
      <c r="AO27" s="37">
        <v>12.515704070453303</v>
      </c>
      <c r="AP27" s="37">
        <v>12.723770315693605</v>
      </c>
      <c r="AQ27" s="37">
        <v>12.771884995324207</v>
      </c>
      <c r="AR27" s="37">
        <v>12.767127711094496</v>
      </c>
      <c r="AS27" s="37">
        <v>12.761760044264346</v>
      </c>
      <c r="AT27" s="37">
        <v>12.764237586527472</v>
      </c>
      <c r="AU27" s="37">
        <v>12.762222863447354</v>
      </c>
      <c r="AV27" s="37">
        <v>12.763221507735178</v>
      </c>
      <c r="AW27" s="37">
        <v>12.763522178032179</v>
      </c>
    </row>
    <row r="28" spans="1:49" x14ac:dyDescent="0.35">
      <c r="A28" s="3"/>
      <c r="B28" s="68"/>
      <c r="C28" s="66"/>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row>
    <row r="29" spans="1:49" x14ac:dyDescent="0.35">
      <c r="A29" s="3"/>
      <c r="B29" s="63" t="s">
        <v>246</v>
      </c>
      <c r="C29" s="64"/>
      <c r="D29" s="37">
        <v>319.27699999999999</v>
      </c>
      <c r="E29" s="37">
        <v>290.96699999999998</v>
      </c>
      <c r="F29" s="37">
        <v>276.43</v>
      </c>
      <c r="G29" s="37">
        <v>254.53100000000001</v>
      </c>
      <c r="H29" s="37">
        <v>279.41399999999999</v>
      </c>
      <c r="I29" s="37">
        <v>312.91199999999998</v>
      </c>
      <c r="J29" s="37">
        <v>320.90899999999999</v>
      </c>
      <c r="K29" s="37">
        <v>318.10399999999998</v>
      </c>
      <c r="L29" s="37">
        <v>324.58800000000002</v>
      </c>
      <c r="M29" s="37">
        <v>321.59300000000002</v>
      </c>
      <c r="N29" s="37">
        <v>324.96499999999997</v>
      </c>
      <c r="O29" s="37">
        <v>292.13600000000002</v>
      </c>
      <c r="P29" s="37">
        <v>276.786</v>
      </c>
      <c r="Q29" s="37">
        <v>239.86099999999999</v>
      </c>
      <c r="R29" s="37">
        <v>233.797</v>
      </c>
      <c r="S29" s="37">
        <v>277.35500000000002</v>
      </c>
      <c r="T29" s="37">
        <v>316.86799999999999</v>
      </c>
      <c r="U29" s="37">
        <v>336.23500000000001</v>
      </c>
      <c r="V29" s="37">
        <v>364.91</v>
      </c>
      <c r="W29" s="37">
        <v>382.779</v>
      </c>
      <c r="X29" s="37">
        <v>363.39699999999999</v>
      </c>
      <c r="Y29" s="37">
        <v>339.32499999999999</v>
      </c>
      <c r="Z29" s="37">
        <v>498.80799999999999</v>
      </c>
      <c r="AA29" s="37">
        <v>435.92399999999998</v>
      </c>
      <c r="AB29" s="37">
        <v>461.09199999999998</v>
      </c>
      <c r="AC29" s="37">
        <v>483.923</v>
      </c>
      <c r="AD29" s="37">
        <v>507.07499999999999</v>
      </c>
      <c r="AE29" s="37">
        <v>582.32399999999996</v>
      </c>
      <c r="AF29" s="37">
        <v>647.28499999999997</v>
      </c>
      <c r="AG29" s="37">
        <v>644.25699999999995</v>
      </c>
      <c r="AH29" s="37">
        <v>596.58299999999997</v>
      </c>
      <c r="AI29" s="37">
        <v>590.19299999999998</v>
      </c>
      <c r="AJ29" s="37">
        <v>723.846</v>
      </c>
      <c r="AK29" s="37">
        <v>862.721</v>
      </c>
      <c r="AL29" s="37">
        <v>950.46</v>
      </c>
      <c r="AM29" s="37">
        <v>987.68701716182818</v>
      </c>
      <c r="AN29" s="37">
        <v>990.47340963314889</v>
      </c>
      <c r="AO29" s="37">
        <v>981.12517273419337</v>
      </c>
      <c r="AP29" s="37">
        <v>981.26515812733032</v>
      </c>
      <c r="AQ29" s="37">
        <v>981.78915796467209</v>
      </c>
      <c r="AR29" s="37">
        <v>982.68281882430801</v>
      </c>
      <c r="AS29" s="37">
        <v>983.60469145384286</v>
      </c>
      <c r="AT29" s="37">
        <v>984.8356715744402</v>
      </c>
      <c r="AU29" s="37">
        <v>986.16079157023432</v>
      </c>
      <c r="AV29" s="37">
        <v>987.22700993161072</v>
      </c>
      <c r="AW29" s="37">
        <v>989.89582144754559</v>
      </c>
    </row>
    <row r="30" spans="1:49" x14ac:dyDescent="0.35">
      <c r="A30" s="3"/>
      <c r="B30" s="68" t="s">
        <v>247</v>
      </c>
      <c r="C30" s="66"/>
      <c r="D30" s="37">
        <v>172.68100000000001</v>
      </c>
      <c r="E30" s="37">
        <v>161.13999999999999</v>
      </c>
      <c r="F30" s="37">
        <v>145.173</v>
      </c>
      <c r="G30" s="37">
        <v>142.26400000000001</v>
      </c>
      <c r="H30" s="37">
        <v>162.72300000000001</v>
      </c>
      <c r="I30" s="37">
        <v>194.411</v>
      </c>
      <c r="J30" s="37">
        <v>196.74700000000001</v>
      </c>
      <c r="K30" s="37">
        <v>195.62799999999999</v>
      </c>
      <c r="L30" s="37">
        <v>201.06</v>
      </c>
      <c r="M30" s="37">
        <v>197.09299999999999</v>
      </c>
      <c r="N30" s="37">
        <v>192.959</v>
      </c>
      <c r="O30" s="37">
        <v>169.904</v>
      </c>
      <c r="P30" s="37">
        <v>155.38900000000001</v>
      </c>
      <c r="Q30" s="37">
        <v>129.74700000000001</v>
      </c>
      <c r="R30" s="37">
        <v>124.483</v>
      </c>
      <c r="S30" s="37">
        <v>153.71100000000001</v>
      </c>
      <c r="T30" s="37">
        <v>174.61</v>
      </c>
      <c r="U30" s="37">
        <v>189.095</v>
      </c>
      <c r="V30" s="37">
        <v>195.547</v>
      </c>
      <c r="W30" s="37">
        <v>202.16200000000001</v>
      </c>
      <c r="X30" s="37">
        <v>184.53</v>
      </c>
      <c r="Y30" s="37">
        <v>158.14699999999999</v>
      </c>
      <c r="Z30" s="37">
        <v>279.93</v>
      </c>
      <c r="AA30" s="37">
        <v>233.38200000000001</v>
      </c>
      <c r="AB30" s="37">
        <v>247.02600000000001</v>
      </c>
      <c r="AC30" s="37">
        <v>265.01100000000002</v>
      </c>
      <c r="AD30" s="37">
        <v>269.48</v>
      </c>
      <c r="AE30" s="37">
        <v>287.86</v>
      </c>
      <c r="AF30" s="37">
        <v>322.37099999999998</v>
      </c>
      <c r="AG30" s="37">
        <v>314.459</v>
      </c>
      <c r="AH30" s="37">
        <v>279.61</v>
      </c>
      <c r="AI30" s="37">
        <v>257.428</v>
      </c>
      <c r="AJ30" s="37">
        <v>310.43200000000002</v>
      </c>
      <c r="AK30" s="37">
        <v>406.81299999999999</v>
      </c>
      <c r="AL30" s="37">
        <v>440.47300000000001</v>
      </c>
      <c r="AM30" s="37">
        <v>460.30657511516148</v>
      </c>
      <c r="AN30" s="37">
        <v>464.98061895158287</v>
      </c>
      <c r="AO30" s="37">
        <v>462.59679707746989</v>
      </c>
      <c r="AP30" s="37">
        <v>463.59864646179358</v>
      </c>
      <c r="AQ30" s="37">
        <v>464.06320292813683</v>
      </c>
      <c r="AR30" s="37">
        <v>464.5784534972135</v>
      </c>
      <c r="AS30" s="37">
        <v>465.11450343234043</v>
      </c>
      <c r="AT30" s="37">
        <v>466.06468123024831</v>
      </c>
      <c r="AU30" s="37">
        <v>467.17560398828482</v>
      </c>
      <c r="AV30" s="37">
        <v>468.06825614088746</v>
      </c>
      <c r="AW30" s="37">
        <v>469.60058140102313</v>
      </c>
    </row>
    <row r="31" spans="1:49" x14ac:dyDescent="0.35">
      <c r="A31" s="3"/>
      <c r="B31" s="68" t="s">
        <v>248</v>
      </c>
      <c r="C31" s="66"/>
      <c r="D31" s="37">
        <v>146.596</v>
      </c>
      <c r="E31" s="37">
        <v>129.827</v>
      </c>
      <c r="F31" s="37">
        <v>131.25700000000001</v>
      </c>
      <c r="G31" s="37">
        <v>112.267</v>
      </c>
      <c r="H31" s="37">
        <v>116.691</v>
      </c>
      <c r="I31" s="37">
        <v>118.501</v>
      </c>
      <c r="J31" s="37">
        <v>124.16200000000001</v>
      </c>
      <c r="K31" s="37">
        <v>122.476</v>
      </c>
      <c r="L31" s="37">
        <v>123.52800000000001</v>
      </c>
      <c r="M31" s="37">
        <v>124.5</v>
      </c>
      <c r="N31" s="37">
        <v>132.006</v>
      </c>
      <c r="O31" s="37">
        <v>122.232</v>
      </c>
      <c r="P31" s="37">
        <v>121.39700000000001</v>
      </c>
      <c r="Q31" s="37">
        <v>110.114</v>
      </c>
      <c r="R31" s="37">
        <v>109.31399999999999</v>
      </c>
      <c r="S31" s="37">
        <v>123.64400000000001</v>
      </c>
      <c r="T31" s="37">
        <v>142.25800000000001</v>
      </c>
      <c r="U31" s="37">
        <v>147.13999999999999</v>
      </c>
      <c r="V31" s="37">
        <v>169.363</v>
      </c>
      <c r="W31" s="37">
        <v>180.61699999999999</v>
      </c>
      <c r="X31" s="37">
        <v>178.86699999999999</v>
      </c>
      <c r="Y31" s="37">
        <v>181.178</v>
      </c>
      <c r="Z31" s="37">
        <v>218.87799999999999</v>
      </c>
      <c r="AA31" s="37">
        <v>202.542</v>
      </c>
      <c r="AB31" s="37">
        <v>214.066</v>
      </c>
      <c r="AC31" s="37">
        <v>218.91200000000001</v>
      </c>
      <c r="AD31" s="37">
        <v>237.59399999999999</v>
      </c>
      <c r="AE31" s="37">
        <v>294.464</v>
      </c>
      <c r="AF31" s="37">
        <v>324.91399999999999</v>
      </c>
      <c r="AG31" s="37">
        <v>329.798</v>
      </c>
      <c r="AH31" s="37">
        <v>316.97300000000001</v>
      </c>
      <c r="AI31" s="37">
        <v>332.76499999999999</v>
      </c>
      <c r="AJ31" s="37">
        <v>413.41399999999999</v>
      </c>
      <c r="AK31" s="37">
        <v>455.90800000000002</v>
      </c>
      <c r="AL31" s="37">
        <v>509.98700000000002</v>
      </c>
      <c r="AM31" s="37">
        <v>527.38044204666676</v>
      </c>
      <c r="AN31" s="37">
        <v>525.49279068156602</v>
      </c>
      <c r="AO31" s="37">
        <v>518.52837565672348</v>
      </c>
      <c r="AP31" s="37">
        <v>517.66651166553675</v>
      </c>
      <c r="AQ31" s="37">
        <v>517.7259550365352</v>
      </c>
      <c r="AR31" s="37">
        <v>518.10436532709446</v>
      </c>
      <c r="AS31" s="37">
        <v>518.49018802150249</v>
      </c>
      <c r="AT31" s="37">
        <v>518.77099034419189</v>
      </c>
      <c r="AU31" s="37">
        <v>518.9851875819495</v>
      </c>
      <c r="AV31" s="37">
        <v>519.15875379072327</v>
      </c>
      <c r="AW31" s="37">
        <v>519.29524004652239</v>
      </c>
    </row>
    <row r="32" spans="1:49" x14ac:dyDescent="0.35">
      <c r="A32" s="3"/>
      <c r="B32" s="68"/>
      <c r="C32" s="66"/>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row>
    <row r="33" spans="1:49" x14ac:dyDescent="0.35">
      <c r="A33" s="3"/>
      <c r="B33" s="63" t="s">
        <v>249</v>
      </c>
      <c r="C33" s="64"/>
      <c r="D33" s="37">
        <v>1086.162</v>
      </c>
      <c r="E33" s="37">
        <v>1077.5529999999999</v>
      </c>
      <c r="F33" s="37">
        <v>1084.722</v>
      </c>
      <c r="G33" s="37">
        <v>1127.0329999999999</v>
      </c>
      <c r="H33" s="37">
        <v>1106.6289999999999</v>
      </c>
      <c r="I33" s="37">
        <v>1115.047</v>
      </c>
      <c r="J33" s="37">
        <v>1142.665</v>
      </c>
      <c r="K33" s="37">
        <v>1150.6489999999999</v>
      </c>
      <c r="L33" s="37">
        <v>1169.21</v>
      </c>
      <c r="M33" s="37">
        <v>1164.2829999999999</v>
      </c>
      <c r="N33" s="37">
        <v>1296.7260000000001</v>
      </c>
      <c r="O33" s="37">
        <v>1162.9159999999999</v>
      </c>
      <c r="P33" s="37">
        <v>1156.9209999999998</v>
      </c>
      <c r="Q33" s="37">
        <v>1152.347</v>
      </c>
      <c r="R33" s="37">
        <v>1160.4679999999998</v>
      </c>
      <c r="S33" s="37">
        <v>1297.556</v>
      </c>
      <c r="T33" s="37">
        <v>1245.942</v>
      </c>
      <c r="U33" s="37">
        <v>1305.479</v>
      </c>
      <c r="V33" s="37">
        <v>1502.2170000000001</v>
      </c>
      <c r="W33" s="37">
        <v>1478.6280000000002</v>
      </c>
      <c r="X33" s="37">
        <v>1593.617</v>
      </c>
      <c r="Y33" s="37">
        <v>1631.1909999999998</v>
      </c>
      <c r="Z33" s="37">
        <v>2343.1930000000002</v>
      </c>
      <c r="AA33" s="37">
        <v>2611.7719999999999</v>
      </c>
      <c r="AB33" s="37">
        <v>2851.0360000000001</v>
      </c>
      <c r="AC33" s="37">
        <v>2800.9880000000003</v>
      </c>
      <c r="AD33" s="37">
        <v>2862.5190000000002</v>
      </c>
      <c r="AE33" s="37">
        <v>2487.9659999999999</v>
      </c>
      <c r="AF33" s="37">
        <v>2242.1369999999997</v>
      </c>
      <c r="AG33" s="37">
        <v>2147.442</v>
      </c>
      <c r="AH33" s="37">
        <v>2129.9139999999998</v>
      </c>
      <c r="AI33" s="37">
        <v>2223.1840000000002</v>
      </c>
      <c r="AJ33" s="37">
        <v>2310.8620000000001</v>
      </c>
      <c r="AK33" s="37">
        <v>2526.1019999999999</v>
      </c>
      <c r="AL33" s="37">
        <v>2240.6000000000004</v>
      </c>
      <c r="AM33" s="37">
        <v>2216.3146528795178</v>
      </c>
      <c r="AN33" s="37">
        <v>2185.3800917562785</v>
      </c>
      <c r="AO33" s="37">
        <v>2186.0670024977353</v>
      </c>
      <c r="AP33" s="37">
        <v>2181.3750776418174</v>
      </c>
      <c r="AQ33" s="37">
        <v>2186.705966670339</v>
      </c>
      <c r="AR33" s="37">
        <v>2190.6839815854628</v>
      </c>
      <c r="AS33" s="37">
        <v>2196.9794549815606</v>
      </c>
      <c r="AT33" s="37">
        <v>2203.9987281968743</v>
      </c>
      <c r="AU33" s="37">
        <v>2210.8848002943</v>
      </c>
      <c r="AV33" s="37">
        <v>2217.1732049977636</v>
      </c>
      <c r="AW33" s="37">
        <v>2224.3556929416895</v>
      </c>
    </row>
    <row r="34" spans="1:49" x14ac:dyDescent="0.35">
      <c r="A34" s="3"/>
      <c r="B34" s="68" t="s">
        <v>250</v>
      </c>
      <c r="C34" s="66"/>
      <c r="D34" s="37">
        <v>447.108</v>
      </c>
      <c r="E34" s="37">
        <v>452.20100000000002</v>
      </c>
      <c r="F34" s="37">
        <v>435.40100000000001</v>
      </c>
      <c r="G34" s="37">
        <v>512.303</v>
      </c>
      <c r="H34" s="37">
        <v>482.65600000000001</v>
      </c>
      <c r="I34" s="37">
        <v>473.50099999999998</v>
      </c>
      <c r="J34" s="37">
        <v>502.07400000000001</v>
      </c>
      <c r="K34" s="37">
        <v>489.15499999999997</v>
      </c>
      <c r="L34" s="37">
        <v>515.20000000000005</v>
      </c>
      <c r="M34" s="37">
        <v>521.32299999999998</v>
      </c>
      <c r="N34" s="37">
        <v>654.18100000000004</v>
      </c>
      <c r="O34" s="37">
        <v>514.58600000000001</v>
      </c>
      <c r="P34" s="37">
        <v>504.53800000000001</v>
      </c>
      <c r="Q34" s="37">
        <v>461.702</v>
      </c>
      <c r="R34" s="37">
        <v>433.48</v>
      </c>
      <c r="S34" s="37">
        <v>523.19500000000005</v>
      </c>
      <c r="T34" s="37">
        <v>430.00200000000001</v>
      </c>
      <c r="U34" s="37">
        <v>453.57900000000001</v>
      </c>
      <c r="V34" s="37">
        <v>758.46299999999997</v>
      </c>
      <c r="W34" s="37">
        <v>733.24900000000002</v>
      </c>
      <c r="X34" s="37">
        <v>848.96500000000003</v>
      </c>
      <c r="Y34" s="37">
        <v>835.92</v>
      </c>
      <c r="Z34" s="37">
        <v>874.85</v>
      </c>
      <c r="AA34" s="37">
        <v>1019.759</v>
      </c>
      <c r="AB34" s="37">
        <v>983.17499999999995</v>
      </c>
      <c r="AC34" s="37">
        <v>1128.672</v>
      </c>
      <c r="AD34" s="37">
        <v>1141.0550000000001</v>
      </c>
      <c r="AE34" s="37">
        <v>989.952</v>
      </c>
      <c r="AF34" s="37">
        <v>945.95299999999997</v>
      </c>
      <c r="AG34" s="37">
        <v>938.39300000000003</v>
      </c>
      <c r="AH34" s="37">
        <v>883.86099999999999</v>
      </c>
      <c r="AI34" s="37">
        <v>1081.684</v>
      </c>
      <c r="AJ34" s="37">
        <v>789.904</v>
      </c>
      <c r="AK34" s="37">
        <v>990.36099999999999</v>
      </c>
      <c r="AL34" s="37">
        <v>830.50099999999998</v>
      </c>
      <c r="AM34" s="37">
        <v>852.64718406482314</v>
      </c>
      <c r="AN34" s="37">
        <v>853.77671849069145</v>
      </c>
      <c r="AO34" s="37">
        <v>856.93321508960753</v>
      </c>
      <c r="AP34" s="37">
        <v>862.41753016912241</v>
      </c>
      <c r="AQ34" s="37">
        <v>867.16986409552374</v>
      </c>
      <c r="AR34" s="37">
        <v>871.32394873119279</v>
      </c>
      <c r="AS34" s="37">
        <v>874.72085159084202</v>
      </c>
      <c r="AT34" s="37">
        <v>877.32382012820869</v>
      </c>
      <c r="AU34" s="37">
        <v>879.31216526253729</v>
      </c>
      <c r="AV34" s="37">
        <v>880.83995975934863</v>
      </c>
      <c r="AW34" s="37">
        <v>883.00423616380181</v>
      </c>
    </row>
    <row r="35" spans="1:49" x14ac:dyDescent="0.35">
      <c r="A35" s="3"/>
      <c r="B35" s="67" t="s">
        <v>251</v>
      </c>
      <c r="C35" s="66"/>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176.40600000000001</v>
      </c>
      <c r="W35" s="37">
        <v>170.542</v>
      </c>
      <c r="X35" s="37">
        <v>197.45500000000001</v>
      </c>
      <c r="Y35" s="37">
        <v>194.42099999999999</v>
      </c>
      <c r="Z35" s="37">
        <v>203.476</v>
      </c>
      <c r="AA35" s="37">
        <v>237.18</v>
      </c>
      <c r="AB35" s="37">
        <v>364.49</v>
      </c>
      <c r="AC35" s="37">
        <v>418.43</v>
      </c>
      <c r="AD35" s="37">
        <v>423.02100000000002</v>
      </c>
      <c r="AE35" s="37">
        <v>367.00299999999999</v>
      </c>
      <c r="AF35" s="37">
        <v>350.69099999999997</v>
      </c>
      <c r="AG35" s="37">
        <v>347.88799999999998</v>
      </c>
      <c r="AH35" s="37">
        <v>327.67200000000003</v>
      </c>
      <c r="AI35" s="37">
        <v>401.01</v>
      </c>
      <c r="AJ35" s="37">
        <v>292.839</v>
      </c>
      <c r="AK35" s="37">
        <v>367.154</v>
      </c>
      <c r="AL35" s="37">
        <v>307.89</v>
      </c>
      <c r="AM35" s="37">
        <v>312.72256823901898</v>
      </c>
      <c r="AN35" s="37">
        <v>310.44316952448014</v>
      </c>
      <c r="AO35" s="37">
        <v>309.4229728738635</v>
      </c>
      <c r="AP35" s="37">
        <v>309.63178680045951</v>
      </c>
      <c r="AQ35" s="37">
        <v>309.8863044921286</v>
      </c>
      <c r="AR35" s="37">
        <v>310.17758564052167</v>
      </c>
      <c r="AS35" s="37">
        <v>310.40532721846853</v>
      </c>
      <c r="AT35" s="37">
        <v>310.52268328469404</v>
      </c>
      <c r="AU35" s="37">
        <v>310.56491553394847</v>
      </c>
      <c r="AV35" s="37">
        <v>310.56244589130733</v>
      </c>
      <c r="AW35" s="37">
        <v>310.52935927803719</v>
      </c>
    </row>
    <row r="36" spans="1:49" x14ac:dyDescent="0.35">
      <c r="A36" s="3"/>
      <c r="B36" s="67" t="s">
        <v>252</v>
      </c>
      <c r="C36" s="66"/>
      <c r="D36" s="37">
        <v>402.47399999999999</v>
      </c>
      <c r="E36" s="37">
        <v>400.88299999999998</v>
      </c>
      <c r="F36" s="37">
        <v>378.24099999999999</v>
      </c>
      <c r="G36" s="37">
        <v>437.98599999999999</v>
      </c>
      <c r="H36" s="37">
        <v>405.72800000000001</v>
      </c>
      <c r="I36" s="37">
        <v>390.80500000000001</v>
      </c>
      <c r="J36" s="37">
        <v>406.49700000000001</v>
      </c>
      <c r="K36" s="37">
        <v>389.02300000000002</v>
      </c>
      <c r="L36" s="37">
        <v>408.13499999999999</v>
      </c>
      <c r="M36" s="37">
        <v>384.17</v>
      </c>
      <c r="N36" s="37">
        <v>504.10500000000002</v>
      </c>
      <c r="O36" s="37">
        <v>417.53199999999998</v>
      </c>
      <c r="P36" s="37">
        <v>385.74799999999999</v>
      </c>
      <c r="Q36" s="37">
        <v>337.57900000000001</v>
      </c>
      <c r="R36" s="37">
        <v>339.142</v>
      </c>
      <c r="S36" s="37">
        <v>397.31200000000001</v>
      </c>
      <c r="T36" s="37">
        <v>320.18299999999999</v>
      </c>
      <c r="U36" s="37">
        <v>336.82799999999997</v>
      </c>
      <c r="V36" s="37">
        <v>582.05700000000002</v>
      </c>
      <c r="W36" s="37">
        <v>562.70699999999999</v>
      </c>
      <c r="X36" s="37">
        <v>651.50900000000001</v>
      </c>
      <c r="Y36" s="37">
        <v>641.49900000000002</v>
      </c>
      <c r="Z36" s="37">
        <v>671.37400000000002</v>
      </c>
      <c r="AA36" s="37">
        <v>782.58</v>
      </c>
      <c r="AB36" s="37">
        <v>618.68499999999995</v>
      </c>
      <c r="AC36" s="37">
        <v>710.24199999999996</v>
      </c>
      <c r="AD36" s="37">
        <v>718.03399999999999</v>
      </c>
      <c r="AE36" s="37">
        <v>622.94899999999996</v>
      </c>
      <c r="AF36" s="37">
        <v>595.26199999999994</v>
      </c>
      <c r="AG36" s="37">
        <v>590.505</v>
      </c>
      <c r="AH36" s="37">
        <v>556.18899999999996</v>
      </c>
      <c r="AI36" s="37">
        <v>680.67399999999998</v>
      </c>
      <c r="AJ36" s="37">
        <v>497.065</v>
      </c>
      <c r="AK36" s="37">
        <v>623.20699999999999</v>
      </c>
      <c r="AL36" s="37">
        <v>522.61099999999999</v>
      </c>
      <c r="AM36" s="37">
        <v>539.92461582580415</v>
      </c>
      <c r="AN36" s="37">
        <v>543.33354896621131</v>
      </c>
      <c r="AO36" s="37">
        <v>547.51024221574403</v>
      </c>
      <c r="AP36" s="37">
        <v>552.78574336866291</v>
      </c>
      <c r="AQ36" s="37">
        <v>557.28355960339513</v>
      </c>
      <c r="AR36" s="37">
        <v>561.14636309067112</v>
      </c>
      <c r="AS36" s="37">
        <v>564.31552437237349</v>
      </c>
      <c r="AT36" s="37">
        <v>566.80113684351466</v>
      </c>
      <c r="AU36" s="37">
        <v>568.74724972858883</v>
      </c>
      <c r="AV36" s="37">
        <v>570.2775138680413</v>
      </c>
      <c r="AW36" s="37">
        <v>571.47487688576462</v>
      </c>
    </row>
    <row r="37" spans="1:49" x14ac:dyDescent="0.35">
      <c r="A37" s="3"/>
      <c r="B37" s="68" t="s">
        <v>253</v>
      </c>
      <c r="C37" s="66"/>
      <c r="D37" s="37">
        <v>148.37200000000001</v>
      </c>
      <c r="E37" s="37">
        <v>145.679</v>
      </c>
      <c r="F37" s="37">
        <v>175.88300000000001</v>
      </c>
      <c r="G37" s="37">
        <v>156.9</v>
      </c>
      <c r="H37" s="37">
        <v>164.12200000000001</v>
      </c>
      <c r="I37" s="37">
        <v>171.40700000000001</v>
      </c>
      <c r="J37" s="37">
        <v>173.625</v>
      </c>
      <c r="K37" s="37">
        <v>181.04</v>
      </c>
      <c r="L37" s="37">
        <v>177.76400000000001</v>
      </c>
      <c r="M37" s="37">
        <v>173.57599999999999</v>
      </c>
      <c r="N37" s="37">
        <v>175.89400000000001</v>
      </c>
      <c r="O37" s="37">
        <v>177.25</v>
      </c>
      <c r="P37" s="37">
        <v>177.19499999999999</v>
      </c>
      <c r="Q37" s="37">
        <v>209.464</v>
      </c>
      <c r="R37" s="37">
        <v>214.36099999999999</v>
      </c>
      <c r="S37" s="37">
        <v>229.13300000000001</v>
      </c>
      <c r="T37" s="37">
        <v>250.405</v>
      </c>
      <c r="U37" s="37">
        <v>270.947</v>
      </c>
      <c r="V37" s="37">
        <v>296.11500000000001</v>
      </c>
      <c r="W37" s="37">
        <v>294.73700000000002</v>
      </c>
      <c r="X37" s="37">
        <v>313.548</v>
      </c>
      <c r="Y37" s="37">
        <v>332.63299999999998</v>
      </c>
      <c r="Z37" s="37">
        <v>367.596</v>
      </c>
      <c r="AA37" s="37">
        <v>412.48899999999998</v>
      </c>
      <c r="AB37" s="37">
        <v>343.87400000000002</v>
      </c>
      <c r="AC37" s="37">
        <v>286.31400000000002</v>
      </c>
      <c r="AD37" s="37">
        <v>275.86099999999999</v>
      </c>
      <c r="AE37" s="37">
        <v>312.87599999999998</v>
      </c>
      <c r="AF37" s="37">
        <v>266.39400000000001</v>
      </c>
      <c r="AG37" s="37">
        <v>263.71499999999997</v>
      </c>
      <c r="AH37" s="37">
        <v>265.34199999999998</v>
      </c>
      <c r="AI37" s="37">
        <v>277.423</v>
      </c>
      <c r="AJ37" s="37">
        <v>337.50099999999998</v>
      </c>
      <c r="AK37" s="37">
        <v>366.01299999999998</v>
      </c>
      <c r="AL37" s="37">
        <v>430.053</v>
      </c>
      <c r="AM37" s="37">
        <v>453.8038774675706</v>
      </c>
      <c r="AN37" s="37">
        <v>454.78260720357559</v>
      </c>
      <c r="AO37" s="37">
        <v>460.32439995889308</v>
      </c>
      <c r="AP37" s="37">
        <v>462.10027137175314</v>
      </c>
      <c r="AQ37" s="37">
        <v>463.62482986692214</v>
      </c>
      <c r="AR37" s="37">
        <v>465.18912793041454</v>
      </c>
      <c r="AS37" s="37">
        <v>467.84098805765223</v>
      </c>
      <c r="AT37" s="37">
        <v>471.61904621812386</v>
      </c>
      <c r="AU37" s="37">
        <v>475.95260974005237</v>
      </c>
      <c r="AV37" s="37">
        <v>480.64922264002053</v>
      </c>
      <c r="AW37" s="37">
        <v>485.04618407567853</v>
      </c>
    </row>
    <row r="38" spans="1:49" x14ac:dyDescent="0.35">
      <c r="A38" s="3"/>
      <c r="B38" s="68" t="s">
        <v>254</v>
      </c>
      <c r="C38" s="66"/>
      <c r="D38" s="37">
        <v>490.68200000000002</v>
      </c>
      <c r="E38" s="37">
        <v>479.673</v>
      </c>
      <c r="F38" s="37">
        <v>473.43799999999999</v>
      </c>
      <c r="G38" s="37">
        <v>457.83</v>
      </c>
      <c r="H38" s="37">
        <v>459.851</v>
      </c>
      <c r="I38" s="37">
        <v>470.13900000000001</v>
      </c>
      <c r="J38" s="37">
        <v>466.96600000000001</v>
      </c>
      <c r="K38" s="37">
        <v>480.45400000000001</v>
      </c>
      <c r="L38" s="37">
        <v>476.24599999999998</v>
      </c>
      <c r="M38" s="37">
        <v>469.38400000000001</v>
      </c>
      <c r="N38" s="37">
        <v>466.65100000000001</v>
      </c>
      <c r="O38" s="37">
        <v>471.08</v>
      </c>
      <c r="P38" s="37">
        <v>475.18799999999999</v>
      </c>
      <c r="Q38" s="37">
        <v>481.18099999999998</v>
      </c>
      <c r="R38" s="37">
        <v>512.62699999999995</v>
      </c>
      <c r="S38" s="37">
        <v>545.22799999999995</v>
      </c>
      <c r="T38" s="37">
        <v>565.53499999999997</v>
      </c>
      <c r="U38" s="37">
        <v>580.95299999999997</v>
      </c>
      <c r="V38" s="37">
        <v>447.63900000000001</v>
      </c>
      <c r="W38" s="37">
        <v>450.642</v>
      </c>
      <c r="X38" s="37">
        <v>431.10399999999998</v>
      </c>
      <c r="Y38" s="37">
        <v>462.63799999999998</v>
      </c>
      <c r="Z38" s="37">
        <v>1100.7470000000001</v>
      </c>
      <c r="AA38" s="37">
        <v>1179.5239999999999</v>
      </c>
      <c r="AB38" s="37">
        <v>1523.9870000000001</v>
      </c>
      <c r="AC38" s="37">
        <v>1386.002</v>
      </c>
      <c r="AD38" s="37">
        <v>1445.6030000000001</v>
      </c>
      <c r="AE38" s="37">
        <v>1185.1379999999999</v>
      </c>
      <c r="AF38" s="37">
        <v>1029.79</v>
      </c>
      <c r="AG38" s="37">
        <v>945.33399999999995</v>
      </c>
      <c r="AH38" s="37">
        <v>980.71100000000001</v>
      </c>
      <c r="AI38" s="37">
        <v>864.077</v>
      </c>
      <c r="AJ38" s="37">
        <v>1183.4570000000001</v>
      </c>
      <c r="AK38" s="37">
        <v>1169.7280000000001</v>
      </c>
      <c r="AL38" s="37">
        <v>980.04600000000005</v>
      </c>
      <c r="AM38" s="37">
        <v>909.86359134712393</v>
      </c>
      <c r="AN38" s="37">
        <v>876.82076606201156</v>
      </c>
      <c r="AO38" s="37">
        <v>868.80938744923446</v>
      </c>
      <c r="AP38" s="37">
        <v>856.85727610094159</v>
      </c>
      <c r="AQ38" s="37">
        <v>855.91127270789332</v>
      </c>
      <c r="AR38" s="37">
        <v>854.17090492385569</v>
      </c>
      <c r="AS38" s="37">
        <v>854.41761533306646</v>
      </c>
      <c r="AT38" s="37">
        <v>855.05586185054176</v>
      </c>
      <c r="AU38" s="37">
        <v>855.62002529171048</v>
      </c>
      <c r="AV38" s="37">
        <v>855.68402259839422</v>
      </c>
      <c r="AW38" s="37">
        <v>855.30527270220909</v>
      </c>
    </row>
    <row r="39" spans="1:49" x14ac:dyDescent="0.35">
      <c r="A39" s="3"/>
      <c r="B39" s="68"/>
      <c r="C39" s="66"/>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row>
    <row r="40" spans="1:49" x14ac:dyDescent="0.35">
      <c r="A40" s="3"/>
      <c r="B40" s="63" t="s">
        <v>255</v>
      </c>
      <c r="C40" s="64"/>
      <c r="D40" s="37">
        <v>2735.143</v>
      </c>
      <c r="E40" s="37">
        <v>2722.6379999999999</v>
      </c>
      <c r="F40" s="37">
        <v>2716.62</v>
      </c>
      <c r="G40" s="37">
        <v>2810.2089999999998</v>
      </c>
      <c r="H40" s="37">
        <v>2903.1579999999999</v>
      </c>
      <c r="I40" s="37">
        <v>3022.1010000000001</v>
      </c>
      <c r="J40" s="37">
        <v>3166.0120000000002</v>
      </c>
      <c r="K40" s="37">
        <v>3236.9589999999998</v>
      </c>
      <c r="L40" s="37">
        <v>3301.451</v>
      </c>
      <c r="M40" s="37">
        <v>3201.8470000000002</v>
      </c>
      <c r="N40" s="37">
        <v>3538.248</v>
      </c>
      <c r="O40" s="37">
        <v>3541.049</v>
      </c>
      <c r="P40" s="37">
        <v>3465.1909999999998</v>
      </c>
      <c r="Q40" s="37">
        <v>3398.0819999999999</v>
      </c>
      <c r="R40" s="37">
        <v>3812.8510000000001</v>
      </c>
      <c r="S40" s="37">
        <v>4121.0280000000002</v>
      </c>
      <c r="T40" s="37">
        <v>4317.7250000000004</v>
      </c>
      <c r="U40" s="37">
        <v>5466.8879999999999</v>
      </c>
      <c r="V40" s="37">
        <v>6718.7560000000003</v>
      </c>
      <c r="W40" s="37">
        <v>5951.9889999999996</v>
      </c>
      <c r="X40" s="37">
        <v>6016.799</v>
      </c>
      <c r="Y40" s="37">
        <v>6662.0309999999999</v>
      </c>
      <c r="Z40" s="37">
        <v>8920.35</v>
      </c>
      <c r="AA40" s="37">
        <v>9386.9920000000002</v>
      </c>
      <c r="AB40" s="37">
        <v>9867.3469999999998</v>
      </c>
      <c r="AC40" s="37">
        <v>9364.6290000000008</v>
      </c>
      <c r="AD40" s="37">
        <v>9199.3809999999994</v>
      </c>
      <c r="AE40" s="37">
        <v>8436.1059999999998</v>
      </c>
      <c r="AF40" s="37">
        <v>8222.134</v>
      </c>
      <c r="AG40" s="37">
        <v>7902.9669999999996</v>
      </c>
      <c r="AH40" s="37">
        <v>8025.9009999999998</v>
      </c>
      <c r="AI40" s="37">
        <v>8531.5249999999996</v>
      </c>
      <c r="AJ40" s="37">
        <v>10066.518</v>
      </c>
      <c r="AK40" s="37">
        <v>10887.076999999999</v>
      </c>
      <c r="AL40" s="37">
        <v>10860.343000000001</v>
      </c>
      <c r="AM40" s="37">
        <v>11231.054015158306</v>
      </c>
      <c r="AN40" s="37">
        <v>11336.5920398609</v>
      </c>
      <c r="AO40" s="37">
        <v>11574.388568226177</v>
      </c>
      <c r="AP40" s="37">
        <v>11391.414250113667</v>
      </c>
      <c r="AQ40" s="37">
        <v>11398.158899295671</v>
      </c>
      <c r="AR40" s="37">
        <v>11405.331265731982</v>
      </c>
      <c r="AS40" s="37">
        <v>11433.275798649798</v>
      </c>
      <c r="AT40" s="37">
        <v>11523.650178161273</v>
      </c>
      <c r="AU40" s="37">
        <v>11646.895174405405</v>
      </c>
      <c r="AV40" s="37">
        <v>11756.75632938009</v>
      </c>
      <c r="AW40" s="37">
        <v>11848.644917228423</v>
      </c>
    </row>
    <row r="41" spans="1:49" x14ac:dyDescent="0.35">
      <c r="A41" s="3"/>
      <c r="B41" s="63"/>
      <c r="C41" s="64"/>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row>
    <row r="42" spans="1:49" x14ac:dyDescent="0.35">
      <c r="A42" s="3"/>
      <c r="B42" s="63" t="s">
        <v>256</v>
      </c>
      <c r="C42" s="64"/>
      <c r="D42" s="37">
        <v>473.89299999999997</v>
      </c>
      <c r="E42" s="37">
        <v>465.24299999999994</v>
      </c>
      <c r="F42" s="37">
        <v>453.416</v>
      </c>
      <c r="G42" s="37">
        <v>435.77799999999991</v>
      </c>
      <c r="H42" s="37">
        <v>443.38799999999998</v>
      </c>
      <c r="I42" s="37">
        <v>452.5100000000001</v>
      </c>
      <c r="J42" s="37">
        <v>460.37099999999998</v>
      </c>
      <c r="K42" s="37">
        <v>473.36900000000003</v>
      </c>
      <c r="L42" s="37">
        <v>466.01600000000008</v>
      </c>
      <c r="M42" s="37">
        <v>440.54799999999989</v>
      </c>
      <c r="N42" s="37">
        <v>449.05499999999984</v>
      </c>
      <c r="O42" s="37">
        <v>452.41599999999994</v>
      </c>
      <c r="P42" s="37">
        <v>459.69099999999986</v>
      </c>
      <c r="Q42" s="37">
        <v>466.22899999999981</v>
      </c>
      <c r="R42" s="37">
        <v>507.42799999999966</v>
      </c>
      <c r="S42" s="37">
        <v>536.29599999999994</v>
      </c>
      <c r="T42" s="37">
        <v>558.12900000000002</v>
      </c>
      <c r="U42" s="37">
        <v>571.02400000000011</v>
      </c>
      <c r="V42" s="37">
        <v>572.36699999999973</v>
      </c>
      <c r="W42" s="37">
        <v>546.42100000000039</v>
      </c>
      <c r="X42" s="37">
        <v>516.91800000000012</v>
      </c>
      <c r="Y42" s="37">
        <v>578.77</v>
      </c>
      <c r="Z42" s="37">
        <v>1205.5120000000002</v>
      </c>
      <c r="AA42" s="37">
        <v>1246.7240000000002</v>
      </c>
      <c r="AB42" s="37">
        <v>1587.0949999999998</v>
      </c>
      <c r="AC42" s="37">
        <v>1461.1069999999993</v>
      </c>
      <c r="AD42" s="37">
        <v>1528.5720000000003</v>
      </c>
      <c r="AE42" s="37">
        <v>1269.8980000000001</v>
      </c>
      <c r="AF42" s="37">
        <v>1103.0279999999993</v>
      </c>
      <c r="AG42" s="37">
        <v>1068.8320000000001</v>
      </c>
      <c r="AH42" s="37">
        <v>1037.2650000000001</v>
      </c>
      <c r="AI42" s="37">
        <v>956.29699999999934</v>
      </c>
      <c r="AJ42" s="37">
        <v>1265.712</v>
      </c>
      <c r="AK42" s="37">
        <v>1259.0809999999997</v>
      </c>
      <c r="AL42" s="37">
        <v>1058.393</v>
      </c>
      <c r="AM42" s="37">
        <v>995.43850453321943</v>
      </c>
      <c r="AN42" s="37">
        <v>968.59860809191969</v>
      </c>
      <c r="AO42" s="37">
        <v>964.95291112165023</v>
      </c>
      <c r="AP42" s="37">
        <v>957.6593616167786</v>
      </c>
      <c r="AQ42" s="37">
        <v>960.28987470254128</v>
      </c>
      <c r="AR42" s="37">
        <v>962.16891200861687</v>
      </c>
      <c r="AS42" s="37">
        <v>965.90176121856757</v>
      </c>
      <c r="AT42" s="37">
        <v>970.07522511312027</v>
      </c>
      <c r="AU42" s="37">
        <v>974.24463444757771</v>
      </c>
      <c r="AV42" s="37">
        <v>978.01380100862286</v>
      </c>
      <c r="AW42" s="37">
        <v>981.43788715388587</v>
      </c>
    </row>
    <row r="43" spans="1:49" x14ac:dyDescent="0.35">
      <c r="A43" s="3"/>
      <c r="B43" s="68" t="s">
        <v>245</v>
      </c>
      <c r="C43" s="66"/>
      <c r="D43" s="37">
        <v>3.8250000000000028</v>
      </c>
      <c r="E43" s="37">
        <v>3.9200000000000017</v>
      </c>
      <c r="F43" s="37">
        <v>4.5539999999999878</v>
      </c>
      <c r="G43" s="37">
        <v>4.6919999999999931</v>
      </c>
      <c r="H43" s="37">
        <v>5.4329999999999927</v>
      </c>
      <c r="I43" s="37">
        <v>6.8049999999999926</v>
      </c>
      <c r="J43" s="37">
        <v>12.274000000000001</v>
      </c>
      <c r="K43" s="37">
        <v>10.387999999999991</v>
      </c>
      <c r="L43" s="37">
        <v>10.758999999999986</v>
      </c>
      <c r="M43" s="37">
        <v>10.656000000000006</v>
      </c>
      <c r="N43" s="37">
        <v>11.618000000000009</v>
      </c>
      <c r="O43" s="37">
        <v>13.653999999999996</v>
      </c>
      <c r="P43" s="37">
        <v>7.4439999999999884</v>
      </c>
      <c r="Q43" s="37">
        <v>4.0289999999999964</v>
      </c>
      <c r="R43" s="37">
        <v>7.4190000000000111</v>
      </c>
      <c r="S43" s="37">
        <v>4.2369999999999948</v>
      </c>
      <c r="T43" s="37">
        <v>8.1799999999999784</v>
      </c>
      <c r="U43" s="37">
        <v>5.1740000000000066</v>
      </c>
      <c r="V43" s="37">
        <v>3.9650000000000318</v>
      </c>
      <c r="W43" s="37">
        <v>7.6059999999999945</v>
      </c>
      <c r="X43" s="37">
        <v>7.6479999999999961</v>
      </c>
      <c r="Y43" s="37">
        <v>26.838000000000022</v>
      </c>
      <c r="Z43" s="37">
        <v>9.9379999999999882</v>
      </c>
      <c r="AA43" s="37">
        <v>3.7129999999999654</v>
      </c>
      <c r="AB43" s="37">
        <v>13.918999999999983</v>
      </c>
      <c r="AC43" s="37">
        <v>4.6330000000000098</v>
      </c>
      <c r="AD43" s="37">
        <v>14.25</v>
      </c>
      <c r="AE43" s="37">
        <v>15.869999999999976</v>
      </c>
      <c r="AF43" s="37">
        <v>3.7309999999999945</v>
      </c>
      <c r="AG43" s="37">
        <v>8.3790000000000191</v>
      </c>
      <c r="AH43" s="37">
        <v>1.5949999999999704</v>
      </c>
      <c r="AI43" s="37">
        <v>28.423000000000002</v>
      </c>
      <c r="AJ43" s="37">
        <v>10.368999999999971</v>
      </c>
      <c r="AK43" s="37">
        <v>2.6930000000000405</v>
      </c>
      <c r="AL43" s="37">
        <v>7.5819999999999936</v>
      </c>
      <c r="AM43" s="37">
        <v>10.636267197512684</v>
      </c>
      <c r="AN43" s="37">
        <v>11.950216820993946</v>
      </c>
      <c r="AO43" s="37">
        <v>12.515704070453303</v>
      </c>
      <c r="AP43" s="37">
        <v>12.723770315693605</v>
      </c>
      <c r="AQ43" s="37">
        <v>12.771884995324207</v>
      </c>
      <c r="AR43" s="37">
        <v>12.767127711094496</v>
      </c>
      <c r="AS43" s="37">
        <v>12.761760044264346</v>
      </c>
      <c r="AT43" s="37">
        <v>12.764237586527472</v>
      </c>
      <c r="AU43" s="37">
        <v>12.762222863447354</v>
      </c>
      <c r="AV43" s="37">
        <v>12.763221507735178</v>
      </c>
      <c r="AW43" s="37">
        <v>12.763522178032179</v>
      </c>
    </row>
    <row r="44" spans="1:49" x14ac:dyDescent="0.35">
      <c r="A44" s="3"/>
      <c r="B44" s="68" t="s">
        <v>257</v>
      </c>
      <c r="C44" s="66"/>
      <c r="D44" s="37">
        <v>422.87599999999998</v>
      </c>
      <c r="E44" s="37">
        <v>412.34399999999999</v>
      </c>
      <c r="F44" s="37">
        <v>403.02800000000002</v>
      </c>
      <c r="G44" s="37">
        <v>387.67299999999994</v>
      </c>
      <c r="H44" s="37">
        <v>387.084</v>
      </c>
      <c r="I44" s="37">
        <v>393.77600000000001</v>
      </c>
      <c r="J44" s="37">
        <v>390.20400000000001</v>
      </c>
      <c r="K44" s="37">
        <v>401.48199999999997</v>
      </c>
      <c r="L44" s="37">
        <v>395.83699999999999</v>
      </c>
      <c r="M44" s="37">
        <v>373.97899999999998</v>
      </c>
      <c r="N44" s="37">
        <v>378.71499999999997</v>
      </c>
      <c r="O44" s="37">
        <v>380.49499999999995</v>
      </c>
      <c r="P44" s="37">
        <v>394.166</v>
      </c>
      <c r="Q44" s="37">
        <v>398.48500000000001</v>
      </c>
      <c r="R44" s="37">
        <v>423.57199999999995</v>
      </c>
      <c r="S44" s="37">
        <v>450.798</v>
      </c>
      <c r="T44" s="37">
        <v>463.41299999999995</v>
      </c>
      <c r="U44" s="37">
        <v>474.41699999999997</v>
      </c>
      <c r="V44" s="37">
        <v>427.58499999999998</v>
      </c>
      <c r="W44" s="37">
        <v>433.75400000000008</v>
      </c>
      <c r="X44" s="37">
        <v>408.86099999999999</v>
      </c>
      <c r="Y44" s="37">
        <v>439.44799999999992</v>
      </c>
      <c r="Z44" s="37">
        <v>1040.5990000000002</v>
      </c>
      <c r="AA44" s="37">
        <v>1117.5840000000001</v>
      </c>
      <c r="AB44" s="37">
        <v>1488.3130000000001</v>
      </c>
      <c r="AC44" s="37">
        <v>1356.35</v>
      </c>
      <c r="AD44" s="37">
        <v>1409.873</v>
      </c>
      <c r="AE44" s="37">
        <v>1161.518</v>
      </c>
      <c r="AF44" s="37">
        <v>1013.8899999999999</v>
      </c>
      <c r="AG44" s="37">
        <v>926.82400000000007</v>
      </c>
      <c r="AH44" s="37">
        <v>960.64200000000005</v>
      </c>
      <c r="AI44" s="37">
        <v>853.37399999999991</v>
      </c>
      <c r="AJ44" s="37">
        <v>1169.0259999999998</v>
      </c>
      <c r="AK44" s="37">
        <v>1153.5629999999999</v>
      </c>
      <c r="AL44" s="37">
        <v>976.85099999999989</v>
      </c>
      <c r="AM44" s="37">
        <v>912.47459180063765</v>
      </c>
      <c r="AN44" s="37">
        <v>882.16530989588477</v>
      </c>
      <c r="AO44" s="37">
        <v>874.81669092262223</v>
      </c>
      <c r="AP44" s="37">
        <v>863.85334535254401</v>
      </c>
      <c r="AQ44" s="37">
        <v>862.98560225626375</v>
      </c>
      <c r="AR44" s="37">
        <v>861.38921038210674</v>
      </c>
      <c r="AS44" s="37">
        <v>861.61551110781897</v>
      </c>
      <c r="AT44" s="37">
        <v>862.20095722073347</v>
      </c>
      <c r="AU44" s="37">
        <v>862.71844894945821</v>
      </c>
      <c r="AV44" s="37">
        <v>862.77715193241102</v>
      </c>
      <c r="AW44" s="37">
        <v>862.42973498861693</v>
      </c>
    </row>
    <row r="45" spans="1:49" x14ac:dyDescent="0.35">
      <c r="A45" s="3"/>
      <c r="B45" s="68" t="s">
        <v>258</v>
      </c>
      <c r="C45" s="66"/>
      <c r="D45" s="37">
        <v>47.192000000000007</v>
      </c>
      <c r="E45" s="37">
        <v>48.9789999999999</v>
      </c>
      <c r="F45" s="37">
        <v>45.834000000000003</v>
      </c>
      <c r="G45" s="37">
        <v>43.412999999999926</v>
      </c>
      <c r="H45" s="37">
        <v>50.870999999999981</v>
      </c>
      <c r="I45" s="37">
        <v>51.929000000000059</v>
      </c>
      <c r="J45" s="37">
        <v>57.893000000000001</v>
      </c>
      <c r="K45" s="37">
        <v>61.49900000000008</v>
      </c>
      <c r="L45" s="37">
        <v>59.420000000000044</v>
      </c>
      <c r="M45" s="37">
        <v>55.912999999999926</v>
      </c>
      <c r="N45" s="37">
        <v>58.721999999999895</v>
      </c>
      <c r="O45" s="37">
        <v>58.266999999999967</v>
      </c>
      <c r="P45" s="37">
        <v>58.080999999999847</v>
      </c>
      <c r="Q45" s="37">
        <v>63.714999999999776</v>
      </c>
      <c r="R45" s="37">
        <v>76.436999999999699</v>
      </c>
      <c r="S45" s="37">
        <v>81.260999999999967</v>
      </c>
      <c r="T45" s="37">
        <v>86.53600000000003</v>
      </c>
      <c r="U45" s="37">
        <v>91.433000000000078</v>
      </c>
      <c r="V45" s="37">
        <v>140.81699999999967</v>
      </c>
      <c r="W45" s="37">
        <v>105.06100000000032</v>
      </c>
      <c r="X45" s="37">
        <v>100.40900000000005</v>
      </c>
      <c r="Y45" s="37">
        <v>112.48400000000009</v>
      </c>
      <c r="Z45" s="37">
        <v>154.97500000000002</v>
      </c>
      <c r="AA45" s="37">
        <v>125.42700000000008</v>
      </c>
      <c r="AB45" s="37">
        <v>84.862999999999886</v>
      </c>
      <c r="AC45" s="37">
        <v>100.1239999999994</v>
      </c>
      <c r="AD45" s="37">
        <v>104.44900000000024</v>
      </c>
      <c r="AE45" s="37">
        <v>92.510000000000161</v>
      </c>
      <c r="AF45" s="37">
        <v>85.406999999999584</v>
      </c>
      <c r="AG45" s="37">
        <v>133.62899999999999</v>
      </c>
      <c r="AH45" s="37">
        <v>75.027999999999935</v>
      </c>
      <c r="AI45" s="37">
        <v>74.499999999999432</v>
      </c>
      <c r="AJ45" s="37">
        <v>86.317000000000121</v>
      </c>
      <c r="AK45" s="37">
        <v>102.8249999999997</v>
      </c>
      <c r="AL45" s="37">
        <v>73.960000000000036</v>
      </c>
      <c r="AM45" s="37">
        <v>72.327645535069081</v>
      </c>
      <c r="AN45" s="37">
        <v>74.483081375040939</v>
      </c>
      <c r="AO45" s="37">
        <v>77.620516128574707</v>
      </c>
      <c r="AP45" s="37">
        <v>81.082245948540901</v>
      </c>
      <c r="AQ45" s="37">
        <v>84.532387450953337</v>
      </c>
      <c r="AR45" s="37">
        <v>88.012573915415629</v>
      </c>
      <c r="AS45" s="37">
        <v>91.524490066484333</v>
      </c>
      <c r="AT45" s="37">
        <v>95.110030305859368</v>
      </c>
      <c r="AU45" s="37">
        <v>98.763962634672055</v>
      </c>
      <c r="AV45" s="37">
        <v>102.47342756847675</v>
      </c>
      <c r="AW45" s="37">
        <v>106.24462998723681</v>
      </c>
    </row>
    <row r="46" spans="1:49" x14ac:dyDescent="0.35">
      <c r="A46" s="3"/>
      <c r="B46" s="63"/>
      <c r="C46" s="64"/>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row>
    <row r="47" spans="1:49" x14ac:dyDescent="0.35">
      <c r="A47" s="3"/>
      <c r="B47" s="70" t="s">
        <v>259</v>
      </c>
      <c r="C47" s="71"/>
      <c r="D47" s="37">
        <v>2261.25</v>
      </c>
      <c r="E47" s="37">
        <v>2257.395</v>
      </c>
      <c r="F47" s="37">
        <v>2263.2040000000002</v>
      </c>
      <c r="G47" s="37">
        <v>2374.431</v>
      </c>
      <c r="H47" s="37">
        <v>2459.77</v>
      </c>
      <c r="I47" s="37">
        <v>2569.5909999999999</v>
      </c>
      <c r="J47" s="37">
        <v>2705.6410000000001</v>
      </c>
      <c r="K47" s="37">
        <v>2763.59</v>
      </c>
      <c r="L47" s="37">
        <v>2835.4349999999999</v>
      </c>
      <c r="M47" s="37">
        <v>2761.299</v>
      </c>
      <c r="N47" s="37">
        <v>3089.1930000000002</v>
      </c>
      <c r="O47" s="37">
        <v>3088.6329999999998</v>
      </c>
      <c r="P47" s="37">
        <v>3005.5</v>
      </c>
      <c r="Q47" s="37">
        <v>2931.8530000000001</v>
      </c>
      <c r="R47" s="37">
        <v>3305.4229999999998</v>
      </c>
      <c r="S47" s="37">
        <v>3584.732</v>
      </c>
      <c r="T47" s="37">
        <v>3759.596</v>
      </c>
      <c r="U47" s="37">
        <v>4895.8639999999996</v>
      </c>
      <c r="V47" s="37">
        <v>6146.3869999999997</v>
      </c>
      <c r="W47" s="37">
        <v>5405.5690000000004</v>
      </c>
      <c r="X47" s="37">
        <v>5499.88</v>
      </c>
      <c r="Y47" s="37">
        <v>6083.2619999999997</v>
      </c>
      <c r="Z47" s="37">
        <v>7714.8389999999999</v>
      </c>
      <c r="AA47" s="37">
        <v>8140.268</v>
      </c>
      <c r="AB47" s="37">
        <v>8280.2530000000006</v>
      </c>
      <c r="AC47" s="37">
        <v>7903.5230000000001</v>
      </c>
      <c r="AD47" s="37">
        <v>7670.81</v>
      </c>
      <c r="AE47" s="37">
        <v>7166.2089999999998</v>
      </c>
      <c r="AF47" s="37">
        <v>7119.1049999999996</v>
      </c>
      <c r="AG47" s="37">
        <v>6834.1350000000002</v>
      </c>
      <c r="AH47" s="37">
        <v>6988.6360000000004</v>
      </c>
      <c r="AI47" s="37">
        <v>7575.2280000000001</v>
      </c>
      <c r="AJ47" s="37">
        <v>8800.8050000000003</v>
      </c>
      <c r="AK47" s="37">
        <v>9627.9969999999994</v>
      </c>
      <c r="AL47" s="37">
        <v>9801.9490000000005</v>
      </c>
      <c r="AM47" s="37">
        <v>10235.615510625086</v>
      </c>
      <c r="AN47" s="37">
        <v>10367.993431768979</v>
      </c>
      <c r="AO47" s="37">
        <v>10609.435657104528</v>
      </c>
      <c r="AP47" s="37">
        <v>10433.754888496889</v>
      </c>
      <c r="AQ47" s="37">
        <v>10437.86902459313</v>
      </c>
      <c r="AR47" s="37">
        <v>10443.162353723365</v>
      </c>
      <c r="AS47" s="37">
        <v>10467.374037431231</v>
      </c>
      <c r="AT47" s="37">
        <v>10553.574953048153</v>
      </c>
      <c r="AU47" s="37">
        <v>10672.650539957827</v>
      </c>
      <c r="AV47" s="37">
        <v>10778.742528371467</v>
      </c>
      <c r="AW47" s="37">
        <v>10868.207030074536</v>
      </c>
    </row>
    <row r="48" spans="1:49" ht="15" thickBot="1" x14ac:dyDescent="0.4">
      <c r="A48" s="3"/>
      <c r="B48" s="32"/>
      <c r="C48" s="34"/>
      <c r="D48" s="32"/>
      <c r="E48" s="32"/>
      <c r="F48" s="32"/>
      <c r="G48" s="32"/>
      <c r="H48" s="32"/>
      <c r="I48" s="32"/>
      <c r="J48" s="32"/>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row>
    <row r="49" spans="1:49" x14ac:dyDescent="0.35">
      <c r="A49" s="3"/>
      <c r="B49" s="3"/>
      <c r="C49" s="26"/>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row>
    <row r="51" spans="1:49" x14ac:dyDescent="0.35">
      <c r="AJ51" s="72"/>
    </row>
  </sheetData>
  <sheetProtection algorithmName="SHA-512" hashValue="aGe6l4UGGVhugG2AJ8k9TWsrwosLS99MFwR2PxBD98jdg+xMP8UQOaJeDhRy6S8rP/31Yh0HSlJ5PmWf8dCHxw==" saltValue="RXFYDV3hm/PysTtIf5Vkdw==" spinCount="100000" sheet="1" objects="1" scenarios="1"/>
  <hyperlinks>
    <hyperlink ref="A1" location="TOC!A1" display="TOC" xr:uid="{D2E42201-5B05-4821-8C72-ED9EF7CBCE3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82DA4-579C-4FDF-AA39-C65C733F6653}">
  <dimension ref="A1:AW30"/>
  <sheetViews>
    <sheetView workbookViewId="0">
      <pane xSplit="3" ySplit="3" topLeftCell="D4" activePane="bottomRight" state="frozen"/>
      <selection pane="topRight" activeCell="D1" sqref="D1"/>
      <selection pane="bottomLeft" activeCell="A4" sqref="A4"/>
      <selection pane="bottomRight" activeCell="D4" sqref="D4"/>
    </sheetView>
  </sheetViews>
  <sheetFormatPr defaultColWidth="8" defaultRowHeight="14.5" x14ac:dyDescent="0.35"/>
  <cols>
    <col min="1" max="1" width="8" style="4"/>
    <col min="2" max="2" width="47.83203125" style="4" customWidth="1"/>
    <col min="3" max="3" width="14.6640625" style="4" bestFit="1" customWidth="1"/>
    <col min="4" max="35" width="10.58203125" style="4" customWidth="1"/>
    <col min="36" max="49" width="9.58203125" style="4" bestFit="1" customWidth="1"/>
    <col min="50" max="16384" width="8" style="4"/>
  </cols>
  <sheetData>
    <row r="1" spans="1:49" x14ac:dyDescent="0.35">
      <c r="A1" s="18" t="s">
        <v>326</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35">
      <c r="B2" s="20" t="s">
        <v>260</v>
      </c>
      <c r="C2" s="21"/>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row>
    <row r="3" spans="1:49" ht="15" thickBot="1" x14ac:dyDescent="0.4">
      <c r="A3" s="3"/>
      <c r="B3" s="24"/>
      <c r="C3" s="25"/>
      <c r="D3" s="24">
        <v>1990</v>
      </c>
      <c r="E3" s="24">
        <v>1991</v>
      </c>
      <c r="F3" s="24">
        <v>1992</v>
      </c>
      <c r="G3" s="24">
        <v>1993</v>
      </c>
      <c r="H3" s="24">
        <v>1994</v>
      </c>
      <c r="I3" s="24">
        <v>1995</v>
      </c>
      <c r="J3" s="24">
        <v>1996</v>
      </c>
      <c r="K3" s="24">
        <v>1997</v>
      </c>
      <c r="L3" s="24">
        <v>1998</v>
      </c>
      <c r="M3" s="24">
        <v>1999</v>
      </c>
      <c r="N3" s="24">
        <v>2000</v>
      </c>
      <c r="O3" s="24">
        <v>2001</v>
      </c>
      <c r="P3" s="24">
        <v>2002</v>
      </c>
      <c r="Q3" s="24">
        <v>2003</v>
      </c>
      <c r="R3" s="24">
        <v>2004</v>
      </c>
      <c r="S3" s="24">
        <v>2005</v>
      </c>
      <c r="T3" s="24">
        <v>2006</v>
      </c>
      <c r="U3" s="24">
        <v>2007</v>
      </c>
      <c r="V3" s="24">
        <v>2008</v>
      </c>
      <c r="W3" s="24">
        <v>2009</v>
      </c>
      <c r="X3" s="24">
        <v>2010</v>
      </c>
      <c r="Y3" s="24">
        <v>2011</v>
      </c>
      <c r="Z3" s="24">
        <v>2012</v>
      </c>
      <c r="AA3" s="24">
        <v>2013</v>
      </c>
      <c r="AB3" s="24">
        <v>2014</v>
      </c>
      <c r="AC3" s="24">
        <v>2015</v>
      </c>
      <c r="AD3" s="24">
        <v>2016</v>
      </c>
      <c r="AE3" s="24">
        <v>2017</v>
      </c>
      <c r="AF3" s="24">
        <v>2018</v>
      </c>
      <c r="AG3" s="24">
        <v>2019</v>
      </c>
      <c r="AH3" s="24">
        <v>2020</v>
      </c>
      <c r="AI3" s="24">
        <v>2021</v>
      </c>
      <c r="AJ3" s="24">
        <v>2022</v>
      </c>
      <c r="AK3" s="24">
        <v>2023</v>
      </c>
      <c r="AL3" s="24">
        <v>2024</v>
      </c>
      <c r="AM3" s="24">
        <v>2025</v>
      </c>
      <c r="AN3" s="24">
        <v>2026</v>
      </c>
      <c r="AO3" s="24">
        <v>2027</v>
      </c>
      <c r="AP3" s="24">
        <v>2028</v>
      </c>
      <c r="AQ3" s="24">
        <v>2029</v>
      </c>
      <c r="AR3" s="24">
        <v>2030</v>
      </c>
      <c r="AS3" s="24">
        <v>2031</v>
      </c>
      <c r="AT3" s="24">
        <v>2032</v>
      </c>
      <c r="AU3" s="24">
        <v>2033</v>
      </c>
      <c r="AV3" s="24">
        <v>2034</v>
      </c>
      <c r="AW3" s="24">
        <v>2035</v>
      </c>
    </row>
    <row r="4" spans="1:49" x14ac:dyDescent="0.35">
      <c r="A4" s="3"/>
      <c r="B4" s="35" t="s">
        <v>124</v>
      </c>
      <c r="C4" s="36"/>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row>
    <row r="5" spans="1:49" x14ac:dyDescent="0.35">
      <c r="A5" s="3"/>
      <c r="B5" s="68" t="s">
        <v>261</v>
      </c>
      <c r="C5" s="66"/>
      <c r="D5" s="37">
        <v>2521.8309999999997</v>
      </c>
      <c r="E5" s="37">
        <v>2617.14</v>
      </c>
      <c r="F5" s="37">
        <v>3013.9830000000002</v>
      </c>
      <c r="G5" s="37">
        <v>3103.922</v>
      </c>
      <c r="H5" s="37">
        <v>3165.5169999999998</v>
      </c>
      <c r="I5" s="37">
        <v>3291.4519999999998</v>
      </c>
      <c r="J5" s="37">
        <v>3654.7640000000001</v>
      </c>
      <c r="K5" s="37">
        <v>3525.0209999999997</v>
      </c>
      <c r="L5" s="37">
        <v>3184.5439999999999</v>
      </c>
      <c r="M5" s="37">
        <v>3006.0959999999995</v>
      </c>
      <c r="N5" s="37">
        <v>3066.8689999999997</v>
      </c>
      <c r="O5" s="37">
        <v>3259.01</v>
      </c>
      <c r="P5" s="37">
        <v>3626.5230000000001</v>
      </c>
      <c r="Q5" s="37">
        <v>4140.1480000000001</v>
      </c>
      <c r="R5" s="37">
        <v>4215.0419999999995</v>
      </c>
      <c r="S5" s="37">
        <v>4160.7730000000001</v>
      </c>
      <c r="T5" s="37">
        <v>4524.5349999999999</v>
      </c>
      <c r="U5" s="37">
        <v>6342.29</v>
      </c>
      <c r="V5" s="37">
        <v>7847.6180000000004</v>
      </c>
      <c r="W5" s="37">
        <v>7428.4740000000002</v>
      </c>
      <c r="X5" s="37">
        <v>7517.4970000000003</v>
      </c>
      <c r="Y5" s="37">
        <v>9374.8230000000003</v>
      </c>
      <c r="Z5" s="37">
        <v>10077.273999999999</v>
      </c>
      <c r="AA5" s="37">
        <v>10422.637000000001</v>
      </c>
      <c r="AB5" s="37">
        <v>10216.192999999999</v>
      </c>
      <c r="AC5" s="37">
        <v>8313.396999999999</v>
      </c>
      <c r="AD5" s="37">
        <v>9038.9050000000007</v>
      </c>
      <c r="AE5" s="37">
        <v>9221.9409999999989</v>
      </c>
      <c r="AF5" s="37">
        <v>8769.9660000000003</v>
      </c>
      <c r="AG5" s="37">
        <v>9064.4850000000006</v>
      </c>
      <c r="AH5" s="37">
        <v>9357.5319999999992</v>
      </c>
      <c r="AI5" s="37">
        <v>11263.838</v>
      </c>
      <c r="AJ5" s="37">
        <v>13541.241</v>
      </c>
      <c r="AK5" s="37">
        <v>13496.775</v>
      </c>
      <c r="AL5" s="37">
        <v>12650.067000000001</v>
      </c>
      <c r="AM5" s="37">
        <v>12097.093741943969</v>
      </c>
      <c r="AN5" s="37">
        <v>12813.706197533273</v>
      </c>
      <c r="AO5" s="37">
        <v>12731.543578933171</v>
      </c>
      <c r="AP5" s="37">
        <v>12920.413942921456</v>
      </c>
      <c r="AQ5" s="37">
        <v>12931.128196460584</v>
      </c>
      <c r="AR5" s="37">
        <v>12894.403379904299</v>
      </c>
      <c r="AS5" s="37">
        <v>12930.680619383793</v>
      </c>
      <c r="AT5" s="37">
        <v>12998.909026383611</v>
      </c>
      <c r="AU5" s="37">
        <v>13071.340771025862</v>
      </c>
      <c r="AV5" s="37">
        <v>13079.100638190474</v>
      </c>
      <c r="AW5" s="37">
        <v>13069.813079146214</v>
      </c>
    </row>
    <row r="6" spans="1:49" x14ac:dyDescent="0.35">
      <c r="A6" s="3"/>
      <c r="B6" s="68" t="s">
        <v>262</v>
      </c>
      <c r="C6" s="66"/>
      <c r="D6" s="37">
        <v>1732.712</v>
      </c>
      <c r="E6" s="37">
        <v>1879.8420000000001</v>
      </c>
      <c r="F6" s="37">
        <v>2239.6350000000002</v>
      </c>
      <c r="G6" s="37">
        <v>2349.3339999999998</v>
      </c>
      <c r="H6" s="37">
        <v>2395.0610000000001</v>
      </c>
      <c r="I6" s="37">
        <v>2536.297</v>
      </c>
      <c r="J6" s="37">
        <v>2898.1849999999999</v>
      </c>
      <c r="K6" s="37">
        <v>2722.8040000000001</v>
      </c>
      <c r="L6" s="37">
        <v>2349.2330000000002</v>
      </c>
      <c r="M6" s="37">
        <v>2061.1379999999999</v>
      </c>
      <c r="N6" s="37">
        <v>2109.355</v>
      </c>
      <c r="O6" s="37">
        <v>2193.0740000000001</v>
      </c>
      <c r="P6" s="37">
        <v>2540.4549999999999</v>
      </c>
      <c r="Q6" s="37">
        <v>2983.5790000000002</v>
      </c>
      <c r="R6" s="37">
        <v>2943.6419999999998</v>
      </c>
      <c r="S6" s="37">
        <v>2899.7310000000002</v>
      </c>
      <c r="T6" s="37">
        <v>3222.982</v>
      </c>
      <c r="U6" s="37">
        <v>4878.0259999999998</v>
      </c>
      <c r="V6" s="37">
        <v>6000.9</v>
      </c>
      <c r="W6" s="37">
        <v>5829.3459999999995</v>
      </c>
      <c r="X6" s="37">
        <v>5829.3609999999999</v>
      </c>
      <c r="Y6" s="37">
        <v>6266.8530000000001</v>
      </c>
      <c r="Z6" s="37">
        <v>8084.4939999999997</v>
      </c>
      <c r="AA6" s="37">
        <v>7570.982</v>
      </c>
      <c r="AB6" s="37">
        <v>7024.4380000000001</v>
      </c>
      <c r="AC6" s="37">
        <v>5790.5810000000001</v>
      </c>
      <c r="AD6" s="37">
        <v>7035.1670000000004</v>
      </c>
      <c r="AE6" s="37">
        <v>6598.9279999999999</v>
      </c>
      <c r="AF6" s="37">
        <v>6440.1629999999996</v>
      </c>
      <c r="AG6" s="37">
        <v>6309.75</v>
      </c>
      <c r="AH6" s="37">
        <v>6259.5940000000001</v>
      </c>
      <c r="AI6" s="37">
        <v>7693.7820000000002</v>
      </c>
      <c r="AJ6" s="37">
        <v>9782.2530000000006</v>
      </c>
      <c r="AK6" s="37">
        <v>10097.231</v>
      </c>
      <c r="AL6" s="37">
        <v>9420.4570000000003</v>
      </c>
      <c r="AM6" s="37">
        <v>8809.0249043459153</v>
      </c>
      <c r="AN6" s="37">
        <v>9045.9147768974071</v>
      </c>
      <c r="AO6" s="37">
        <v>8890.159982420957</v>
      </c>
      <c r="AP6" s="37">
        <v>9057.7501381876536</v>
      </c>
      <c r="AQ6" s="37">
        <v>9098.6783593011805</v>
      </c>
      <c r="AR6" s="37">
        <v>9104.8085759836285</v>
      </c>
      <c r="AS6" s="37">
        <v>9181.0118900972029</v>
      </c>
      <c r="AT6" s="37">
        <v>9308.9424578114249</v>
      </c>
      <c r="AU6" s="37">
        <v>9447.9783731634252</v>
      </c>
      <c r="AV6" s="37">
        <v>9532.8336935783627</v>
      </c>
      <c r="AW6" s="37">
        <v>9587.5442135758367</v>
      </c>
    </row>
    <row r="7" spans="1:49" x14ac:dyDescent="0.35">
      <c r="A7" s="3"/>
      <c r="B7" s="68" t="s">
        <v>263</v>
      </c>
      <c r="C7" s="66"/>
      <c r="D7" s="37">
        <v>643.803</v>
      </c>
      <c r="E7" s="37">
        <v>625.84699999999998</v>
      </c>
      <c r="F7" s="37">
        <v>650.00599999999997</v>
      </c>
      <c r="G7" s="37">
        <v>597.95100000000002</v>
      </c>
      <c r="H7" s="37">
        <v>619.88699999999994</v>
      </c>
      <c r="I7" s="37">
        <v>573.11099999999999</v>
      </c>
      <c r="J7" s="37">
        <v>543.55899999999997</v>
      </c>
      <c r="K7" s="37">
        <v>598.24199999999996</v>
      </c>
      <c r="L7" s="37">
        <v>588.12900000000002</v>
      </c>
      <c r="M7" s="37">
        <v>672.10199999999998</v>
      </c>
      <c r="N7" s="37">
        <v>661.25400000000002</v>
      </c>
      <c r="O7" s="37">
        <v>787.90599999999995</v>
      </c>
      <c r="P7" s="37">
        <v>797.52</v>
      </c>
      <c r="Q7" s="37">
        <v>859.36900000000003</v>
      </c>
      <c r="R7" s="37">
        <v>927.73</v>
      </c>
      <c r="S7" s="37">
        <v>983.25</v>
      </c>
      <c r="T7" s="37">
        <v>888.75599999999997</v>
      </c>
      <c r="U7" s="37">
        <v>972.27599999999995</v>
      </c>
      <c r="V7" s="37">
        <v>908.69399999999996</v>
      </c>
      <c r="W7" s="37">
        <v>796.45699999999999</v>
      </c>
      <c r="X7" s="37">
        <v>958.63699999999994</v>
      </c>
      <c r="Y7" s="37">
        <v>1126.403</v>
      </c>
      <c r="Z7" s="37">
        <v>1104.4590000000001</v>
      </c>
      <c r="AA7" s="37">
        <v>1279.93</v>
      </c>
      <c r="AB7" s="37">
        <v>1660.73</v>
      </c>
      <c r="AC7" s="37">
        <v>1312.605</v>
      </c>
      <c r="AD7" s="37">
        <v>1093.732</v>
      </c>
      <c r="AE7" s="37">
        <v>1242.6679999999999</v>
      </c>
      <c r="AF7" s="37">
        <v>1268.4760000000001</v>
      </c>
      <c r="AG7" s="37">
        <v>1189.06</v>
      </c>
      <c r="AH7" s="37">
        <v>1116.1420000000001</v>
      </c>
      <c r="AI7" s="37">
        <v>1384.819</v>
      </c>
      <c r="AJ7" s="37">
        <v>1563.4490000000001</v>
      </c>
      <c r="AK7" s="37">
        <v>1733.73</v>
      </c>
      <c r="AL7" s="37">
        <v>1691.91</v>
      </c>
      <c r="AM7" s="37">
        <v>1969.1471303305018</v>
      </c>
      <c r="AN7" s="37">
        <v>2179.7600208675394</v>
      </c>
      <c r="AO7" s="37">
        <v>2172.9137132000419</v>
      </c>
      <c r="AP7" s="37">
        <v>2127.9032324201262</v>
      </c>
      <c r="AQ7" s="37">
        <v>2093.641828160004</v>
      </c>
      <c r="AR7" s="37">
        <v>2051.2764124854407</v>
      </c>
      <c r="AS7" s="37">
        <v>1992.396124715402</v>
      </c>
      <c r="AT7" s="37">
        <v>1914.4226256043266</v>
      </c>
      <c r="AU7" s="37">
        <v>1835.1191129087517</v>
      </c>
      <c r="AV7" s="37">
        <v>1763.7554965536276</v>
      </c>
      <c r="AW7" s="37">
        <v>1703.8269791526207</v>
      </c>
    </row>
    <row r="8" spans="1:49" x14ac:dyDescent="0.35">
      <c r="A8" s="3"/>
      <c r="B8" s="68" t="s">
        <v>264</v>
      </c>
      <c r="C8" s="66"/>
      <c r="D8" s="37">
        <v>145.316</v>
      </c>
      <c r="E8" s="37">
        <v>111.45099999999999</v>
      </c>
      <c r="F8" s="37">
        <v>124.342</v>
      </c>
      <c r="G8" s="37">
        <v>156.637</v>
      </c>
      <c r="H8" s="37">
        <v>150.56899999999999</v>
      </c>
      <c r="I8" s="37">
        <v>182.04400000000001</v>
      </c>
      <c r="J8" s="37">
        <v>213.02</v>
      </c>
      <c r="K8" s="37">
        <v>203.97499999999999</v>
      </c>
      <c r="L8" s="37">
        <v>247.18199999999999</v>
      </c>
      <c r="M8" s="37">
        <v>272.85599999999999</v>
      </c>
      <c r="N8" s="37">
        <v>296.26</v>
      </c>
      <c r="O8" s="37">
        <v>278.02999999999997</v>
      </c>
      <c r="P8" s="37">
        <v>288.548</v>
      </c>
      <c r="Q8" s="37">
        <v>297.2</v>
      </c>
      <c r="R8" s="37">
        <v>343.67</v>
      </c>
      <c r="S8" s="37">
        <v>277.79199999999997</v>
      </c>
      <c r="T8" s="37">
        <v>412.79700000000003</v>
      </c>
      <c r="U8" s="37">
        <v>491.988</v>
      </c>
      <c r="V8" s="37">
        <v>938.024</v>
      </c>
      <c r="W8" s="37">
        <v>802.67100000000005</v>
      </c>
      <c r="X8" s="37">
        <v>729.5</v>
      </c>
      <c r="Y8" s="37">
        <v>1981.567</v>
      </c>
      <c r="Z8" s="37">
        <v>888.32100000000003</v>
      </c>
      <c r="AA8" s="37">
        <v>1571.7239999999999</v>
      </c>
      <c r="AB8" s="37">
        <v>1531.0250000000001</v>
      </c>
      <c r="AC8" s="37">
        <v>1210.211</v>
      </c>
      <c r="AD8" s="37">
        <v>910.00599999999997</v>
      </c>
      <c r="AE8" s="37">
        <v>1380.345</v>
      </c>
      <c r="AF8" s="37">
        <v>1061.326</v>
      </c>
      <c r="AG8" s="37">
        <v>1565.675</v>
      </c>
      <c r="AH8" s="37">
        <v>1981.7950000000001</v>
      </c>
      <c r="AI8" s="37">
        <v>2185.2370000000001</v>
      </c>
      <c r="AJ8" s="37">
        <v>2195.5390000000002</v>
      </c>
      <c r="AK8" s="37">
        <v>1665.8150000000001</v>
      </c>
      <c r="AL8" s="37">
        <v>1537.7</v>
      </c>
      <c r="AM8" s="37">
        <v>1318.9217072675517</v>
      </c>
      <c r="AN8" s="37">
        <v>1588.0313997683256</v>
      </c>
      <c r="AO8" s="37">
        <v>1668.4698833121729</v>
      </c>
      <c r="AP8" s="37">
        <v>1734.7605723136758</v>
      </c>
      <c r="AQ8" s="37">
        <v>1738.8080089993996</v>
      </c>
      <c r="AR8" s="37">
        <v>1738.318391435231</v>
      </c>
      <c r="AS8" s="37">
        <v>1757.2726045711881</v>
      </c>
      <c r="AT8" s="37">
        <v>1775.543942967859</v>
      </c>
      <c r="AU8" s="37">
        <v>1788.2432849536851</v>
      </c>
      <c r="AV8" s="37">
        <v>1782.5114480584841</v>
      </c>
      <c r="AW8" s="37">
        <v>1777.4418864177569</v>
      </c>
    </row>
    <row r="9" spans="1:49" x14ac:dyDescent="0.35">
      <c r="A9" s="3"/>
      <c r="B9" s="68"/>
      <c r="C9" s="66"/>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row>
    <row r="10" spans="1:49" x14ac:dyDescent="0.35">
      <c r="A10" s="3"/>
      <c r="B10" s="68" t="s">
        <v>265</v>
      </c>
      <c r="C10" s="66"/>
      <c r="D10" s="37">
        <v>545.37800000000004</v>
      </c>
      <c r="E10" s="37">
        <v>533.85299999999995</v>
      </c>
      <c r="F10" s="37">
        <v>443.15600000000001</v>
      </c>
      <c r="G10" s="37">
        <v>564.53099999999995</v>
      </c>
      <c r="H10" s="37">
        <v>457.31700000000001</v>
      </c>
      <c r="I10" s="37">
        <v>296.21499999999997</v>
      </c>
      <c r="J10" s="37">
        <v>353.41699999999997</v>
      </c>
      <c r="K10" s="37">
        <v>361.47800000000001</v>
      </c>
      <c r="L10" s="37">
        <v>608.76599999999996</v>
      </c>
      <c r="M10" s="37">
        <v>975.58299999999997</v>
      </c>
      <c r="N10" s="37">
        <v>1178.0360000000001</v>
      </c>
      <c r="O10" s="37">
        <v>944.71</v>
      </c>
      <c r="P10" s="37">
        <v>383.52800000000002</v>
      </c>
      <c r="Q10" s="37">
        <v>652.15200000000004</v>
      </c>
      <c r="R10" s="37">
        <v>466.95499999999998</v>
      </c>
      <c r="S10" s="37">
        <v>832.50599999999997</v>
      </c>
      <c r="T10" s="37">
        <v>453.14</v>
      </c>
      <c r="U10" s="37">
        <v>392.68299999999999</v>
      </c>
      <c r="V10" s="37">
        <v>510.54599999999999</v>
      </c>
      <c r="W10" s="37">
        <v>441.78899999999999</v>
      </c>
      <c r="X10" s="37">
        <v>844.78800000000001</v>
      </c>
      <c r="Y10" s="37">
        <v>460.80500000000001</v>
      </c>
      <c r="Z10" s="37">
        <v>409.09399999999999</v>
      </c>
      <c r="AA10" s="37">
        <v>600.75699999999995</v>
      </c>
      <c r="AB10" s="37">
        <v>217.24199999999999</v>
      </c>
      <c r="AC10" s="37">
        <v>363.03899999999999</v>
      </c>
      <c r="AD10" s="37">
        <v>622.04700000000003</v>
      </c>
      <c r="AE10" s="37">
        <v>588.38199999999995</v>
      </c>
      <c r="AF10" s="37">
        <v>738.97500000000002</v>
      </c>
      <c r="AG10" s="37">
        <v>1056.1320000000001</v>
      </c>
      <c r="AH10" s="37">
        <v>1760.3130000000001</v>
      </c>
      <c r="AI10" s="37">
        <v>1450.2280000000001</v>
      </c>
      <c r="AJ10" s="37">
        <v>1458.55</v>
      </c>
      <c r="AK10" s="37">
        <v>313.07799999999997</v>
      </c>
      <c r="AL10" s="37">
        <v>293.98399999999998</v>
      </c>
      <c r="AM10" s="37">
        <v>1459.3827637132681</v>
      </c>
      <c r="AN10" s="37">
        <v>3045.0133987065574</v>
      </c>
      <c r="AO10" s="37">
        <v>1686.617624219956</v>
      </c>
      <c r="AP10" s="37">
        <v>1273.4739106312502</v>
      </c>
      <c r="AQ10" s="37">
        <v>1179.7005471315224</v>
      </c>
      <c r="AR10" s="37">
        <v>1226.8047563577136</v>
      </c>
      <c r="AS10" s="37">
        <v>1328.3182695216015</v>
      </c>
      <c r="AT10" s="37">
        <v>1345.3430992263086</v>
      </c>
      <c r="AU10" s="37">
        <v>1326.0283430863731</v>
      </c>
      <c r="AV10" s="37">
        <v>1307.583652136645</v>
      </c>
      <c r="AW10" s="37">
        <v>1342.773628750517</v>
      </c>
    </row>
    <row r="11" spans="1:49" x14ac:dyDescent="0.35">
      <c r="A11" s="3"/>
      <c r="B11" s="68"/>
      <c r="C11" s="66"/>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row>
    <row r="12" spans="1:49" x14ac:dyDescent="0.35">
      <c r="A12" s="3"/>
      <c r="B12" s="68" t="s">
        <v>266</v>
      </c>
      <c r="C12" s="66"/>
      <c r="D12" s="37">
        <v>3067.2089999999998</v>
      </c>
      <c r="E12" s="37">
        <v>3150.9929999999999</v>
      </c>
      <c r="F12" s="37">
        <v>3457.1390000000001</v>
      </c>
      <c r="G12" s="37">
        <v>3668.453</v>
      </c>
      <c r="H12" s="37">
        <v>3622.8339999999998</v>
      </c>
      <c r="I12" s="37">
        <v>3587.6669999999999</v>
      </c>
      <c r="J12" s="37">
        <v>4008.181</v>
      </c>
      <c r="K12" s="37">
        <v>3886.4989999999998</v>
      </c>
      <c r="L12" s="37">
        <v>3793.31</v>
      </c>
      <c r="M12" s="37">
        <v>3981.6790000000001</v>
      </c>
      <c r="N12" s="37">
        <v>4244.9049999999997</v>
      </c>
      <c r="O12" s="37">
        <v>4203.72</v>
      </c>
      <c r="P12" s="37">
        <v>4010.0509999999999</v>
      </c>
      <c r="Q12" s="37">
        <v>4792.3</v>
      </c>
      <c r="R12" s="37">
        <v>4681.9970000000003</v>
      </c>
      <c r="S12" s="37">
        <v>4993.2790000000005</v>
      </c>
      <c r="T12" s="37">
        <v>4977.6750000000002</v>
      </c>
      <c r="U12" s="37">
        <v>6734.973</v>
      </c>
      <c r="V12" s="37">
        <v>8358.1640000000007</v>
      </c>
      <c r="W12" s="37">
        <v>7870.2629999999999</v>
      </c>
      <c r="X12" s="37">
        <v>8362.2849999999999</v>
      </c>
      <c r="Y12" s="37">
        <v>9835.6280000000006</v>
      </c>
      <c r="Z12" s="37">
        <v>10486.367</v>
      </c>
      <c r="AA12" s="37">
        <v>11023.393</v>
      </c>
      <c r="AB12" s="37">
        <v>10433.433999999999</v>
      </c>
      <c r="AC12" s="37">
        <v>8676.4359999999997</v>
      </c>
      <c r="AD12" s="37">
        <v>9660.9509999999991</v>
      </c>
      <c r="AE12" s="37">
        <v>9810.3230000000003</v>
      </c>
      <c r="AF12" s="37">
        <v>9508.9410000000007</v>
      </c>
      <c r="AG12" s="37">
        <v>10120.617</v>
      </c>
      <c r="AH12" s="37">
        <v>11117.844999999999</v>
      </c>
      <c r="AI12" s="37">
        <v>12714.066000000001</v>
      </c>
      <c r="AJ12" s="37">
        <v>14999.790999999999</v>
      </c>
      <c r="AK12" s="37">
        <v>13809.852999999999</v>
      </c>
      <c r="AL12" s="37">
        <v>12944.050999999999</v>
      </c>
      <c r="AM12" s="37">
        <v>13556.476505657236</v>
      </c>
      <c r="AN12" s="37">
        <v>15858.719596239829</v>
      </c>
      <c r="AO12" s="37">
        <v>14418.161203153128</v>
      </c>
      <c r="AP12" s="37">
        <v>14193.887853552706</v>
      </c>
      <c r="AQ12" s="37">
        <v>14110.828743592107</v>
      </c>
      <c r="AR12" s="37">
        <v>14121.208136262012</v>
      </c>
      <c r="AS12" s="37">
        <v>14258.998888905395</v>
      </c>
      <c r="AT12" s="37">
        <v>14344.252125609921</v>
      </c>
      <c r="AU12" s="37">
        <v>14397.369114112234</v>
      </c>
      <c r="AV12" s="37">
        <v>14386.684290327119</v>
      </c>
      <c r="AW12" s="37">
        <v>14413.586707896731</v>
      </c>
    </row>
    <row r="13" spans="1:49" x14ac:dyDescent="0.35">
      <c r="A13" s="3"/>
      <c r="B13" s="68"/>
      <c r="C13" s="66"/>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row>
    <row r="14" spans="1:49" x14ac:dyDescent="0.35">
      <c r="A14" s="3"/>
      <c r="B14" s="68" t="s">
        <v>267</v>
      </c>
      <c r="C14" s="66"/>
      <c r="D14" s="37"/>
      <c r="E14" s="37"/>
      <c r="F14" s="37"/>
      <c r="G14" s="37"/>
      <c r="H14" s="37"/>
      <c r="I14" s="37"/>
      <c r="J14" s="37"/>
      <c r="K14" s="37"/>
      <c r="L14" s="37"/>
      <c r="M14" s="37"/>
      <c r="N14" s="37"/>
      <c r="O14" s="37"/>
      <c r="P14" s="37"/>
      <c r="Q14" s="37"/>
      <c r="R14" s="37"/>
      <c r="S14" s="37"/>
      <c r="T14" s="37"/>
      <c r="U14" s="37"/>
      <c r="V14" s="37">
        <v>230.29900000000001</v>
      </c>
      <c r="W14" s="37">
        <v>210.40899999999999</v>
      </c>
      <c r="X14" s="37">
        <v>258.959</v>
      </c>
      <c r="Y14" s="37">
        <v>284.38400000000001</v>
      </c>
      <c r="Z14" s="37">
        <v>328.75300000000004</v>
      </c>
      <c r="AA14" s="37">
        <v>328.11800000000005</v>
      </c>
      <c r="AB14" s="37">
        <v>216.994</v>
      </c>
      <c r="AC14" s="37">
        <v>309.33100000000002</v>
      </c>
      <c r="AD14" s="37">
        <v>372.625</v>
      </c>
      <c r="AE14" s="37">
        <v>249.23500000000001</v>
      </c>
      <c r="AF14" s="37">
        <v>351.59</v>
      </c>
      <c r="AG14" s="37">
        <v>321.41399999999999</v>
      </c>
      <c r="AH14" s="37">
        <v>332.40700000000004</v>
      </c>
      <c r="AI14" s="37">
        <v>348.52299999999997</v>
      </c>
      <c r="AJ14" s="37">
        <v>408.45000000000005</v>
      </c>
      <c r="AK14" s="37">
        <v>439.34000000000003</v>
      </c>
      <c r="AL14" s="37">
        <v>421.58</v>
      </c>
      <c r="AM14" s="37">
        <v>481.12642248549275</v>
      </c>
      <c r="AN14" s="37">
        <v>531.46674518709847</v>
      </c>
      <c r="AO14" s="37">
        <v>528.93466799541727</v>
      </c>
      <c r="AP14" s="37">
        <v>527.64629066150871</v>
      </c>
      <c r="AQ14" s="37">
        <v>535.12880421038506</v>
      </c>
      <c r="AR14" s="37">
        <v>537.32215073324494</v>
      </c>
      <c r="AS14" s="37">
        <v>540.37274284307136</v>
      </c>
      <c r="AT14" s="37">
        <v>542.83396010102899</v>
      </c>
      <c r="AU14" s="37">
        <v>544.38345998887405</v>
      </c>
      <c r="AV14" s="37">
        <v>545.55408918346336</v>
      </c>
      <c r="AW14" s="37">
        <v>547.52146033017164</v>
      </c>
    </row>
    <row r="15" spans="1:49" x14ac:dyDescent="0.35">
      <c r="A15" s="3"/>
      <c r="B15" s="68"/>
      <c r="C15" s="66"/>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row>
    <row r="16" spans="1:49" x14ac:dyDescent="0.35">
      <c r="A16" s="3"/>
      <c r="B16" s="68" t="s">
        <v>268</v>
      </c>
      <c r="C16" s="66"/>
      <c r="D16" s="37">
        <v>291.35500000000002</v>
      </c>
      <c r="E16" s="37">
        <v>30.414000000000001</v>
      </c>
      <c r="F16" s="37">
        <v>287.75700000000001</v>
      </c>
      <c r="G16" s="37">
        <v>-229.864</v>
      </c>
      <c r="H16" s="37">
        <v>231.214</v>
      </c>
      <c r="I16" s="37">
        <v>-129.83600000000001</v>
      </c>
      <c r="J16" s="37">
        <v>382.327</v>
      </c>
      <c r="K16" s="37">
        <v>-421.44499999999999</v>
      </c>
      <c r="L16" s="37">
        <v>392.39699999999999</v>
      </c>
      <c r="M16" s="37">
        <v>-128.48599999999999</v>
      </c>
      <c r="N16" s="37">
        <v>223.16399999999999</v>
      </c>
      <c r="O16" s="37">
        <v>-3.6539999999999999</v>
      </c>
      <c r="P16" s="37">
        <v>-167.02600000000001</v>
      </c>
      <c r="Q16" s="37">
        <v>43.942</v>
      </c>
      <c r="R16" s="37">
        <v>-78.599999999999994</v>
      </c>
      <c r="S16" s="37">
        <v>183.48</v>
      </c>
      <c r="T16" s="37">
        <v>-110.57</v>
      </c>
      <c r="U16" s="37">
        <v>156.733</v>
      </c>
      <c r="V16" s="37">
        <v>647.75599999999997</v>
      </c>
      <c r="W16" s="37">
        <v>-429.00299999999999</v>
      </c>
      <c r="X16" s="37">
        <v>-220.35400000000001</v>
      </c>
      <c r="Y16" s="37">
        <v>-1160.9380000000001</v>
      </c>
      <c r="Z16" s="37">
        <v>1615.0540000000001</v>
      </c>
      <c r="AA16" s="37">
        <v>-44.316000000000003</v>
      </c>
      <c r="AB16" s="37">
        <v>-466.64100000000002</v>
      </c>
      <c r="AC16" s="37">
        <v>553.11699999999996</v>
      </c>
      <c r="AD16" s="37">
        <v>54.39</v>
      </c>
      <c r="AE16" s="37">
        <v>-441.28</v>
      </c>
      <c r="AF16" s="37">
        <v>192.01300000000001</v>
      </c>
      <c r="AG16" s="37">
        <v>-932.56700000000001</v>
      </c>
      <c r="AH16" s="37">
        <v>-428.851</v>
      </c>
      <c r="AI16" s="37">
        <v>-604.37599999999998</v>
      </c>
      <c r="AJ16" s="37">
        <v>878.048</v>
      </c>
      <c r="AK16" s="37">
        <v>793.24800000000005</v>
      </c>
      <c r="AL16" s="37">
        <v>-77.281999999999996</v>
      </c>
      <c r="AM16" s="37">
        <v>331.64745941754086</v>
      </c>
      <c r="AN16" s="37">
        <v>-592.88615015228493</v>
      </c>
      <c r="AO16" s="37">
        <v>-87.681933262042236</v>
      </c>
      <c r="AP16" s="37">
        <v>-72.068584272339294</v>
      </c>
      <c r="AQ16" s="37">
        <v>-80.420046607267352</v>
      </c>
      <c r="AR16" s="37">
        <v>-85.146214376800728</v>
      </c>
      <c r="AS16" s="37">
        <v>-96.489203418205932</v>
      </c>
      <c r="AT16" s="37">
        <v>-90.172030687125499</v>
      </c>
      <c r="AU16" s="37">
        <v>-86.276693765374489</v>
      </c>
      <c r="AV16" s="37">
        <v>-86.214428213881035</v>
      </c>
      <c r="AW16" s="37">
        <v>-87.686258011395751</v>
      </c>
    </row>
    <row r="17" spans="1:49" x14ac:dyDescent="0.35">
      <c r="A17" s="3"/>
      <c r="B17" s="68"/>
      <c r="C17" s="66"/>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row>
    <row r="18" spans="1:49" x14ac:dyDescent="0.35">
      <c r="A18" s="3"/>
      <c r="B18" s="63" t="s">
        <v>269</v>
      </c>
      <c r="C18" s="66"/>
      <c r="D18" s="37">
        <v>3442.0149999999999</v>
      </c>
      <c r="E18" s="37">
        <v>3262.2089999999998</v>
      </c>
      <c r="F18" s="37">
        <v>3822.8449999999998</v>
      </c>
      <c r="G18" s="37">
        <v>3525.498</v>
      </c>
      <c r="H18" s="37">
        <v>3951.9009999999998</v>
      </c>
      <c r="I18" s="37">
        <v>3559.7089999999998</v>
      </c>
      <c r="J18" s="37">
        <v>4497.1840000000002</v>
      </c>
      <c r="K18" s="37">
        <v>3566.5320000000002</v>
      </c>
      <c r="L18" s="37">
        <v>4287.973</v>
      </c>
      <c r="M18" s="37">
        <v>3956.3850000000002</v>
      </c>
      <c r="N18" s="37">
        <v>4581.509</v>
      </c>
      <c r="O18" s="37">
        <v>4314.826</v>
      </c>
      <c r="P18" s="37">
        <v>3954.4349999999999</v>
      </c>
      <c r="Q18" s="37">
        <v>4949.0739999999996</v>
      </c>
      <c r="R18" s="37">
        <v>4731.2340000000004</v>
      </c>
      <c r="S18" s="37">
        <v>5314.5450000000001</v>
      </c>
      <c r="T18" s="37">
        <v>5024.2290000000003</v>
      </c>
      <c r="U18" s="37">
        <v>7070.723</v>
      </c>
      <c r="V18" s="37">
        <v>9236.2189999999991</v>
      </c>
      <c r="W18" s="37">
        <v>7651.6679999999997</v>
      </c>
      <c r="X18" s="37">
        <v>8400.8909999999996</v>
      </c>
      <c r="Y18" s="37">
        <v>8959.0740000000005</v>
      </c>
      <c r="Z18" s="37">
        <v>12430.174000000001</v>
      </c>
      <c r="AA18" s="37">
        <v>11307.195</v>
      </c>
      <c r="AB18" s="37">
        <v>10183.787</v>
      </c>
      <c r="AC18" s="37">
        <v>9538.884</v>
      </c>
      <c r="AD18" s="37">
        <v>10087.967000000001</v>
      </c>
      <c r="AE18" s="37">
        <v>9618.2780000000002</v>
      </c>
      <c r="AF18" s="37">
        <v>10052.545</v>
      </c>
      <c r="AG18" s="37">
        <v>9509.4639999999999</v>
      </c>
      <c r="AH18" s="37">
        <v>11021.401</v>
      </c>
      <c r="AI18" s="37">
        <v>12458.214</v>
      </c>
      <c r="AJ18" s="37">
        <v>16286.29</v>
      </c>
      <c r="AK18" s="37">
        <v>15042.441000000001</v>
      </c>
      <c r="AL18" s="37">
        <v>13288.349</v>
      </c>
      <c r="AM18" s="37">
        <v>14369.250387560269</v>
      </c>
      <c r="AN18" s="37">
        <v>15797.300191274644</v>
      </c>
      <c r="AO18" s="37">
        <v>14859.413937886504</v>
      </c>
      <c r="AP18" s="37">
        <v>14649.465559941875</v>
      </c>
      <c r="AQ18" s="37">
        <v>14565.537501195226</v>
      </c>
      <c r="AR18" s="37">
        <v>14573.384072618455</v>
      </c>
      <c r="AS18" s="37">
        <v>14702.88242833026</v>
      </c>
      <c r="AT18" s="37">
        <v>14796.914055023824</v>
      </c>
      <c r="AU18" s="37">
        <v>14855.475880335734</v>
      </c>
      <c r="AV18" s="37">
        <v>14846.023951296702</v>
      </c>
      <c r="AW18" s="37">
        <v>14874.421910215506</v>
      </c>
    </row>
    <row r="19" spans="1:49" x14ac:dyDescent="0.35">
      <c r="A19" s="3"/>
      <c r="B19" s="68"/>
      <c r="C19" s="66"/>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row>
    <row r="20" spans="1:49" x14ac:dyDescent="0.35">
      <c r="A20" s="3"/>
      <c r="B20" s="68" t="s">
        <v>259</v>
      </c>
      <c r="C20" s="66"/>
      <c r="D20" s="37">
        <v>2261.25</v>
      </c>
      <c r="E20" s="37">
        <v>2257.395</v>
      </c>
      <c r="F20" s="37">
        <v>2263.2040000000002</v>
      </c>
      <c r="G20" s="37">
        <v>2374.431</v>
      </c>
      <c r="H20" s="37">
        <v>2459.77</v>
      </c>
      <c r="I20" s="37">
        <v>2569.5909999999999</v>
      </c>
      <c r="J20" s="37">
        <v>2705.6410000000001</v>
      </c>
      <c r="K20" s="37">
        <v>2763.59</v>
      </c>
      <c r="L20" s="37">
        <v>2835.4349999999999</v>
      </c>
      <c r="M20" s="37">
        <v>2761.299</v>
      </c>
      <c r="N20" s="37">
        <v>3089.1930000000002</v>
      </c>
      <c r="O20" s="37">
        <v>3088.6329999999998</v>
      </c>
      <c r="P20" s="37">
        <v>3005.5</v>
      </c>
      <c r="Q20" s="37">
        <v>2931.8530000000001</v>
      </c>
      <c r="R20" s="37">
        <v>3305.4229999999998</v>
      </c>
      <c r="S20" s="37">
        <v>3584.732</v>
      </c>
      <c r="T20" s="37">
        <v>3759.596</v>
      </c>
      <c r="U20" s="37">
        <v>4895.8639999999996</v>
      </c>
      <c r="V20" s="37">
        <v>6146.3869999999997</v>
      </c>
      <c r="W20" s="37">
        <v>5405.5690000000004</v>
      </c>
      <c r="X20" s="37">
        <v>5499.88</v>
      </c>
      <c r="Y20" s="37">
        <v>6083.2619999999997</v>
      </c>
      <c r="Z20" s="37">
        <v>7714.8389999999999</v>
      </c>
      <c r="AA20" s="37">
        <v>8140.268</v>
      </c>
      <c r="AB20" s="37">
        <v>8280.2530000000006</v>
      </c>
      <c r="AC20" s="37">
        <v>7903.5230000000001</v>
      </c>
      <c r="AD20" s="37">
        <v>7670.81</v>
      </c>
      <c r="AE20" s="37">
        <v>7166.2089999999998</v>
      </c>
      <c r="AF20" s="37">
        <v>7119.1049999999996</v>
      </c>
      <c r="AG20" s="37">
        <v>6834.1350000000002</v>
      </c>
      <c r="AH20" s="37">
        <v>6988.6360000000004</v>
      </c>
      <c r="AI20" s="37">
        <v>7575.2280000000001</v>
      </c>
      <c r="AJ20" s="37">
        <v>8800.8050000000003</v>
      </c>
      <c r="AK20" s="37">
        <v>9627.9969999999994</v>
      </c>
      <c r="AL20" s="37">
        <v>9801.9490000000005</v>
      </c>
      <c r="AM20" s="37">
        <v>10235.615510625086</v>
      </c>
      <c r="AN20" s="37">
        <v>10367.993431768979</v>
      </c>
      <c r="AO20" s="37">
        <v>10609.435657104528</v>
      </c>
      <c r="AP20" s="37">
        <v>10433.754888496889</v>
      </c>
      <c r="AQ20" s="37">
        <v>10437.86902459313</v>
      </c>
      <c r="AR20" s="37">
        <v>10443.162353723365</v>
      </c>
      <c r="AS20" s="37">
        <v>10467.374037431231</v>
      </c>
      <c r="AT20" s="37">
        <v>10553.574953048153</v>
      </c>
      <c r="AU20" s="37">
        <v>10672.650539957827</v>
      </c>
      <c r="AV20" s="37">
        <v>10778.742528371467</v>
      </c>
      <c r="AW20" s="37">
        <v>10868.207030074536</v>
      </c>
    </row>
    <row r="21" spans="1:49" x14ac:dyDescent="0.35">
      <c r="A21" s="3"/>
      <c r="B21" s="68"/>
      <c r="C21" s="66"/>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row>
    <row r="22" spans="1:49" x14ac:dyDescent="0.35">
      <c r="A22" s="3"/>
      <c r="B22" s="68" t="s">
        <v>270</v>
      </c>
      <c r="C22" s="66"/>
      <c r="D22" s="37">
        <v>2735.143</v>
      </c>
      <c r="E22" s="37">
        <v>2722.6379999999999</v>
      </c>
      <c r="F22" s="37">
        <v>2716.62</v>
      </c>
      <c r="G22" s="37">
        <v>2810.2089999999998</v>
      </c>
      <c r="H22" s="37">
        <v>2903.1579999999999</v>
      </c>
      <c r="I22" s="37">
        <v>3022.1010000000001</v>
      </c>
      <c r="J22" s="37">
        <v>3166.0120000000002</v>
      </c>
      <c r="K22" s="37">
        <v>3236.9589999999998</v>
      </c>
      <c r="L22" s="37">
        <v>3301.451</v>
      </c>
      <c r="M22" s="37">
        <v>3201.8470000000002</v>
      </c>
      <c r="N22" s="37">
        <v>3538.248</v>
      </c>
      <c r="O22" s="37">
        <v>3541.049</v>
      </c>
      <c r="P22" s="37">
        <v>3465.1909999999998</v>
      </c>
      <c r="Q22" s="37">
        <v>3398.0819999999999</v>
      </c>
      <c r="R22" s="37">
        <v>3812.8510000000001</v>
      </c>
      <c r="S22" s="37">
        <v>4121.0280000000002</v>
      </c>
      <c r="T22" s="37">
        <v>4317.7250000000004</v>
      </c>
      <c r="U22" s="37">
        <v>5466.8879999999999</v>
      </c>
      <c r="V22" s="37">
        <v>6718.7560000000003</v>
      </c>
      <c r="W22" s="37">
        <v>5951.9889999999996</v>
      </c>
      <c r="X22" s="37">
        <v>6016.799</v>
      </c>
      <c r="Y22" s="37">
        <v>6662.0309999999999</v>
      </c>
      <c r="Z22" s="37">
        <v>8920.35</v>
      </c>
      <c r="AA22" s="37">
        <v>9386.9920000000002</v>
      </c>
      <c r="AB22" s="37">
        <v>9867.3469999999998</v>
      </c>
      <c r="AC22" s="37">
        <v>9364.6290000000008</v>
      </c>
      <c r="AD22" s="37">
        <v>9199.3809999999994</v>
      </c>
      <c r="AE22" s="37">
        <v>8436.1059999999998</v>
      </c>
      <c r="AF22" s="37">
        <v>8222.134</v>
      </c>
      <c r="AG22" s="37">
        <v>7902.9669999999996</v>
      </c>
      <c r="AH22" s="37">
        <v>8025.9009999999998</v>
      </c>
      <c r="AI22" s="37">
        <v>8531.5249999999996</v>
      </c>
      <c r="AJ22" s="37">
        <v>10066.518</v>
      </c>
      <c r="AK22" s="37">
        <v>10887.076999999999</v>
      </c>
      <c r="AL22" s="37">
        <v>10860.343000000001</v>
      </c>
      <c r="AM22" s="37">
        <v>11231.054015158306</v>
      </c>
      <c r="AN22" s="37">
        <v>11336.5920398609</v>
      </c>
      <c r="AO22" s="37">
        <v>11574.388568226201</v>
      </c>
      <c r="AP22" s="37">
        <v>11391.414250113667</v>
      </c>
      <c r="AQ22" s="37">
        <v>11398.158899295671</v>
      </c>
      <c r="AR22" s="37">
        <v>11405.331265731982</v>
      </c>
      <c r="AS22" s="37">
        <v>11433.275798649798</v>
      </c>
      <c r="AT22" s="37">
        <v>11523.650178161273</v>
      </c>
      <c r="AU22" s="37">
        <v>11646.895174405405</v>
      </c>
      <c r="AV22" s="37">
        <v>11756.75632938009</v>
      </c>
      <c r="AW22" s="37">
        <v>11848.644917228423</v>
      </c>
    </row>
    <row r="23" spans="1:49" x14ac:dyDescent="0.35">
      <c r="A23" s="3"/>
      <c r="B23" s="68"/>
      <c r="C23" s="66"/>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row>
    <row r="24" spans="1:49" x14ac:dyDescent="0.35">
      <c r="A24" s="3"/>
      <c r="B24" s="63" t="s">
        <v>271</v>
      </c>
      <c r="C24" s="66"/>
      <c r="D24" s="37">
        <v>805.95899999999995</v>
      </c>
      <c r="E24" s="37">
        <v>893.59799999999996</v>
      </c>
      <c r="F24" s="37">
        <v>1193.9349999999999</v>
      </c>
      <c r="G24" s="37">
        <v>1294.0219999999999</v>
      </c>
      <c r="H24" s="37">
        <v>1163.0640000000001</v>
      </c>
      <c r="I24" s="37">
        <v>1018.076</v>
      </c>
      <c r="J24" s="37">
        <v>1302.54</v>
      </c>
      <c r="K24" s="37">
        <v>1122.9090000000001</v>
      </c>
      <c r="L24" s="37">
        <v>957.875</v>
      </c>
      <c r="M24" s="37">
        <v>1220.3800000000001</v>
      </c>
      <c r="N24" s="37">
        <v>1155.712</v>
      </c>
      <c r="O24" s="37">
        <v>1115.087</v>
      </c>
      <c r="P24" s="37">
        <v>1004.551</v>
      </c>
      <c r="Q24" s="37">
        <v>1860.4469999999999</v>
      </c>
      <c r="R24" s="37">
        <v>1376.5740000000001</v>
      </c>
      <c r="S24" s="37">
        <v>1408.547</v>
      </c>
      <c r="T24" s="37">
        <v>1218.079</v>
      </c>
      <c r="U24" s="37">
        <v>1839.1089999999999</v>
      </c>
      <c r="V24" s="37">
        <v>2211.7759999999998</v>
      </c>
      <c r="W24" s="37">
        <v>2464.694</v>
      </c>
      <c r="X24" s="37">
        <v>2862.4050000000002</v>
      </c>
      <c r="Y24" s="37">
        <v>3752.3670000000002</v>
      </c>
      <c r="Z24" s="37">
        <v>2771.5279999999998</v>
      </c>
      <c r="AA24" s="37">
        <v>2883.125</v>
      </c>
      <c r="AB24" s="37">
        <v>2153.181</v>
      </c>
      <c r="AC24" s="37">
        <v>772.91399999999999</v>
      </c>
      <c r="AD24" s="37">
        <v>1990.1420000000001</v>
      </c>
      <c r="AE24" s="37">
        <v>2644.114</v>
      </c>
      <c r="AF24" s="37">
        <v>2389.835</v>
      </c>
      <c r="AG24" s="37">
        <v>3286.482</v>
      </c>
      <c r="AH24" s="37">
        <v>4129.2089999999998</v>
      </c>
      <c r="AI24" s="37">
        <v>5138.8389999999999</v>
      </c>
      <c r="AJ24" s="37">
        <v>6198.9859999999999</v>
      </c>
      <c r="AK24" s="37">
        <v>4181.8559999999998</v>
      </c>
      <c r="AL24" s="37">
        <v>3142.1019999999999</v>
      </c>
      <c r="AM24" s="37">
        <v>3320.8609950321497</v>
      </c>
      <c r="AN24" s="37">
        <v>5490.7261644708506</v>
      </c>
      <c r="AO24" s="37">
        <v>3808.7255460485994</v>
      </c>
      <c r="AP24" s="37">
        <v>3760.1329650558164</v>
      </c>
      <c r="AQ24" s="37">
        <v>3672.9597189989763</v>
      </c>
      <c r="AR24" s="37">
        <v>3678.0457825386475</v>
      </c>
      <c r="AS24" s="37">
        <v>3791.6248514741637</v>
      </c>
      <c r="AT24" s="37">
        <v>3790.6771725617673</v>
      </c>
      <c r="AU24" s="37">
        <v>3724.7185741544072</v>
      </c>
      <c r="AV24" s="37">
        <v>3607.9417619556516</v>
      </c>
      <c r="AW24" s="37">
        <v>3546.3796778221949</v>
      </c>
    </row>
    <row r="25" spans="1:49" x14ac:dyDescent="0.35">
      <c r="A25" s="3"/>
      <c r="B25" s="68"/>
      <c r="C25" s="66"/>
      <c r="D25" s="3"/>
      <c r="E25" s="3"/>
      <c r="F25" s="3"/>
      <c r="G25" s="3"/>
      <c r="H25" s="3"/>
      <c r="I25" s="3"/>
      <c r="J25" s="3"/>
      <c r="K25" s="3"/>
      <c r="L25" s="3"/>
      <c r="M25" s="3"/>
      <c r="N25" s="3"/>
      <c r="O25" s="3"/>
      <c r="P25" s="3"/>
      <c r="Q25" s="3"/>
      <c r="R25" s="3"/>
      <c r="S25" s="3"/>
      <c r="T25" s="3"/>
      <c r="U25" s="3"/>
      <c r="V25" s="37"/>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row>
    <row r="26" spans="1:49" x14ac:dyDescent="0.35">
      <c r="A26" s="3"/>
      <c r="B26" s="68" t="s">
        <v>272</v>
      </c>
      <c r="C26" s="66"/>
      <c r="D26" s="37"/>
      <c r="E26" s="37"/>
      <c r="F26" s="37"/>
      <c r="G26" s="37"/>
      <c r="H26" s="37"/>
      <c r="I26" s="37"/>
      <c r="J26" s="37"/>
      <c r="K26" s="37"/>
      <c r="L26" s="37"/>
      <c r="M26" s="37"/>
      <c r="N26" s="37"/>
      <c r="O26" s="37"/>
      <c r="P26" s="37"/>
      <c r="Q26" s="37"/>
      <c r="R26" s="37"/>
      <c r="S26" s="37"/>
      <c r="T26" s="37"/>
      <c r="U26" s="37"/>
      <c r="V26" s="37">
        <v>1869.7070000000012</v>
      </c>
      <c r="W26" s="37">
        <v>2128.683</v>
      </c>
      <c r="X26" s="37">
        <v>2604.4450000000006</v>
      </c>
      <c r="Y26" s="37">
        <v>3457.9810000000007</v>
      </c>
      <c r="Z26" s="37">
        <v>1894.7700000000004</v>
      </c>
      <c r="AA26" s="37">
        <v>1964.5190000000002</v>
      </c>
      <c r="AB26" s="37">
        <v>783.08100000000013</v>
      </c>
      <c r="AC26" s="37">
        <v>-378.86200000000099</v>
      </c>
      <c r="AD26" s="37">
        <v>834.19499999999971</v>
      </c>
      <c r="AE26" s="37">
        <v>1623.4520000000011</v>
      </c>
      <c r="AF26" s="37">
        <v>1638.3970000000008</v>
      </c>
      <c r="AG26" s="37">
        <v>2539.0640000000012</v>
      </c>
      <c r="AH26" s="37">
        <v>3424.3509999999987</v>
      </c>
      <c r="AI26" s="37">
        <v>4531.0640000000003</v>
      </c>
      <c r="AJ26" s="37">
        <v>5341.723</v>
      </c>
      <c r="AK26" s="37">
        <v>3362.116</v>
      </c>
      <c r="AL26" s="37">
        <v>2505.2879999999986</v>
      </c>
      <c r="AM26" s="37">
        <v>2806.5489129844209</v>
      </c>
      <c r="AN26" s="37">
        <v>5053.5943015660287</v>
      </c>
      <c r="AO26" s="37">
        <v>3372.7073029223684</v>
      </c>
      <c r="AP26" s="37">
        <v>3330.1198941005478</v>
      </c>
      <c r="AQ26" s="37">
        <v>3247.7986485068213</v>
      </c>
      <c r="AR26" s="37">
        <v>3253.1990212632736</v>
      </c>
      <c r="AS26" s="37">
        <v>3366.0958330986687</v>
      </c>
      <c r="AT26" s="37">
        <v>3363.4359075496759</v>
      </c>
      <c r="AU26" s="37">
        <v>3294.8573996957039</v>
      </c>
      <c r="AV26" s="37">
        <v>3175.482050130493</v>
      </c>
      <c r="AW26" s="37">
        <v>3113.4632509984785</v>
      </c>
    </row>
    <row r="27" spans="1:49" x14ac:dyDescent="0.35">
      <c r="A27" s="3"/>
      <c r="B27" s="68"/>
      <c r="C27" s="66"/>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row>
    <row r="28" spans="1:49" x14ac:dyDescent="0.35">
      <c r="A28" s="3"/>
      <c r="B28" s="63" t="s">
        <v>273</v>
      </c>
      <c r="C28" s="66"/>
      <c r="D28" s="37">
        <v>706.87199999999996</v>
      </c>
      <c r="E28" s="37">
        <v>539.57100000000003</v>
      </c>
      <c r="F28" s="37">
        <v>1106.2249999999999</v>
      </c>
      <c r="G28" s="37">
        <v>715.28899999999999</v>
      </c>
      <c r="H28" s="37">
        <v>1048.7429999999999</v>
      </c>
      <c r="I28" s="37">
        <v>537.60799999999995</v>
      </c>
      <c r="J28" s="37">
        <v>1331.172</v>
      </c>
      <c r="K28" s="37">
        <v>329.57299999999998</v>
      </c>
      <c r="L28" s="37">
        <v>986.52200000000005</v>
      </c>
      <c r="M28" s="37">
        <v>754.53800000000001</v>
      </c>
      <c r="N28" s="37">
        <v>1043.261</v>
      </c>
      <c r="O28" s="37">
        <v>773.77700000000004</v>
      </c>
      <c r="P28" s="37">
        <v>489.24400000000003</v>
      </c>
      <c r="Q28" s="37">
        <v>1550.992</v>
      </c>
      <c r="R28" s="37">
        <v>918.38300000000004</v>
      </c>
      <c r="S28" s="37">
        <v>1193.5170000000001</v>
      </c>
      <c r="T28" s="37">
        <v>706.50400000000002</v>
      </c>
      <c r="U28" s="37">
        <v>1603.835</v>
      </c>
      <c r="V28" s="37">
        <v>2517.4630000000002</v>
      </c>
      <c r="W28" s="37">
        <v>1699.6780000000001</v>
      </c>
      <c r="X28" s="37">
        <v>2384.0920000000001</v>
      </c>
      <c r="Y28" s="37">
        <v>2297.0430000000001</v>
      </c>
      <c r="Z28" s="37">
        <v>3509.8240000000001</v>
      </c>
      <c r="AA28" s="37">
        <v>1920.203</v>
      </c>
      <c r="AB28" s="37">
        <v>316.44</v>
      </c>
      <c r="AC28" s="37">
        <v>174.25399999999999</v>
      </c>
      <c r="AD28" s="37">
        <v>888.58500000000004</v>
      </c>
      <c r="AE28" s="37">
        <v>1182.172</v>
      </c>
      <c r="AF28" s="37">
        <v>1830.4110000000001</v>
      </c>
      <c r="AG28" s="37">
        <v>1606.4970000000001</v>
      </c>
      <c r="AH28" s="37">
        <v>2995.4989999999998</v>
      </c>
      <c r="AI28" s="37">
        <v>3926.6889999999999</v>
      </c>
      <c r="AJ28" s="37">
        <v>6219.7719999999999</v>
      </c>
      <c r="AK28" s="37">
        <v>4155.3639999999996</v>
      </c>
      <c r="AL28" s="37">
        <v>2428.0059999999999</v>
      </c>
      <c r="AM28" s="37">
        <v>3138.1963724019624</v>
      </c>
      <c r="AN28" s="37">
        <v>4460.7081514137444</v>
      </c>
      <c r="AO28" s="37">
        <v>3285.0253696603268</v>
      </c>
      <c r="AP28" s="37">
        <v>3258.0513098282081</v>
      </c>
      <c r="AQ28" s="37">
        <v>3167.3786018995543</v>
      </c>
      <c r="AR28" s="37">
        <v>3168.0528068864733</v>
      </c>
      <c r="AS28" s="37">
        <v>3269.606629680462</v>
      </c>
      <c r="AT28" s="37">
        <v>3273.2638768625511</v>
      </c>
      <c r="AU28" s="37">
        <v>3208.5807059303297</v>
      </c>
      <c r="AV28" s="37">
        <v>3089.2676219166115</v>
      </c>
      <c r="AW28" s="37">
        <v>3026.7769929870828</v>
      </c>
    </row>
    <row r="29" spans="1:49" ht="15" thickBot="1" x14ac:dyDescent="0.4">
      <c r="A29" s="3"/>
      <c r="B29" s="32"/>
      <c r="C29" s="34"/>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row>
    <row r="30" spans="1:49" x14ac:dyDescent="0.35">
      <c r="A30" s="3"/>
      <c r="B30" s="3"/>
      <c r="C30" s="26"/>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row>
  </sheetData>
  <sheetProtection algorithmName="SHA-512" hashValue="DedC5SGLJpH5AmXm1ZYP5Ph1tq5y/u2GWaZMoITImNR3JP8wF1C0XMZzFoQuhdE0p7PMYrjymcK6bX8gq/Br9g==" saltValue="TM+QeBHAvNCz3dHg0FBgDw==" spinCount="100000" sheet="1" objects="1" scenarios="1"/>
  <hyperlinks>
    <hyperlink ref="A1" location="TOC!A1" display="TOC" xr:uid="{8BA71F56-7945-4D6C-9C6D-A10D47B861E5}"/>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94EE4-7D9B-4257-9DB7-12BA079A0C79}">
  <dimension ref="A1:AW68"/>
  <sheetViews>
    <sheetView workbookViewId="0">
      <pane xSplit="3" ySplit="3" topLeftCell="D4" activePane="bottomRight" state="frozen"/>
      <selection pane="topRight" activeCell="D1" sqref="D1"/>
      <selection pane="bottomLeft" activeCell="A4" sqref="A4"/>
      <selection pane="bottomRight" activeCell="D4" sqref="D4"/>
    </sheetView>
  </sheetViews>
  <sheetFormatPr defaultColWidth="8" defaultRowHeight="14.5" x14ac:dyDescent="0.35"/>
  <cols>
    <col min="1" max="1" width="8" style="4"/>
    <col min="2" max="2" width="39.4140625" style="4" customWidth="1"/>
    <col min="3" max="3" width="14.6640625" style="4" bestFit="1" customWidth="1"/>
    <col min="4" max="35" width="10.58203125" style="4" customWidth="1"/>
    <col min="36" max="49" width="9.58203125" style="4" bestFit="1" customWidth="1"/>
    <col min="50" max="16384" width="8" style="4"/>
  </cols>
  <sheetData>
    <row r="1" spans="1:49" x14ac:dyDescent="0.35">
      <c r="A1" s="18" t="s">
        <v>326</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35">
      <c r="B2" s="20" t="s">
        <v>274</v>
      </c>
      <c r="C2" s="21"/>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row>
    <row r="3" spans="1:49" ht="15" thickBot="1" x14ac:dyDescent="0.4">
      <c r="A3" s="3"/>
      <c r="B3" s="24"/>
      <c r="C3" s="25"/>
      <c r="D3" s="24">
        <v>1990</v>
      </c>
      <c r="E3" s="24">
        <v>1991</v>
      </c>
      <c r="F3" s="24">
        <v>1992</v>
      </c>
      <c r="G3" s="24">
        <v>1993</v>
      </c>
      <c r="H3" s="24">
        <v>1994</v>
      </c>
      <c r="I3" s="24">
        <v>1995</v>
      </c>
      <c r="J3" s="24">
        <v>1996</v>
      </c>
      <c r="K3" s="24">
        <v>1997</v>
      </c>
      <c r="L3" s="24">
        <v>1998</v>
      </c>
      <c r="M3" s="24">
        <v>1999</v>
      </c>
      <c r="N3" s="24">
        <v>2000</v>
      </c>
      <c r="O3" s="24">
        <v>2001</v>
      </c>
      <c r="P3" s="24">
        <v>2002</v>
      </c>
      <c r="Q3" s="24">
        <v>2003</v>
      </c>
      <c r="R3" s="24">
        <v>2004</v>
      </c>
      <c r="S3" s="24">
        <v>2005</v>
      </c>
      <c r="T3" s="24">
        <v>2006</v>
      </c>
      <c r="U3" s="24">
        <v>2007</v>
      </c>
      <c r="V3" s="24">
        <v>2008</v>
      </c>
      <c r="W3" s="24">
        <v>2009</v>
      </c>
      <c r="X3" s="24">
        <v>2010</v>
      </c>
      <c r="Y3" s="24">
        <v>2011</v>
      </c>
      <c r="Z3" s="24">
        <v>2012</v>
      </c>
      <c r="AA3" s="24">
        <v>2013</v>
      </c>
      <c r="AB3" s="24">
        <v>2014</v>
      </c>
      <c r="AC3" s="24">
        <v>2015</v>
      </c>
      <c r="AD3" s="24">
        <v>2016</v>
      </c>
      <c r="AE3" s="24">
        <v>2017</v>
      </c>
      <c r="AF3" s="24">
        <v>2018</v>
      </c>
      <c r="AG3" s="24">
        <v>2019</v>
      </c>
      <c r="AH3" s="24">
        <v>2020</v>
      </c>
      <c r="AI3" s="24">
        <v>2021</v>
      </c>
      <c r="AJ3" s="24">
        <v>2022</v>
      </c>
      <c r="AK3" s="24">
        <v>2023</v>
      </c>
      <c r="AL3" s="24">
        <v>2024</v>
      </c>
      <c r="AM3" s="24">
        <v>2025</v>
      </c>
      <c r="AN3" s="24">
        <v>2026</v>
      </c>
      <c r="AO3" s="24">
        <v>2027</v>
      </c>
      <c r="AP3" s="24">
        <v>2028</v>
      </c>
      <c r="AQ3" s="24">
        <v>2029</v>
      </c>
      <c r="AR3" s="24">
        <v>2030</v>
      </c>
      <c r="AS3" s="24">
        <v>2031</v>
      </c>
      <c r="AT3" s="24">
        <v>2032</v>
      </c>
      <c r="AU3" s="24">
        <v>2033</v>
      </c>
      <c r="AV3" s="24">
        <v>2034</v>
      </c>
      <c r="AW3" s="24">
        <v>2035</v>
      </c>
    </row>
    <row r="4" spans="1:49" x14ac:dyDescent="0.35">
      <c r="A4" s="3"/>
      <c r="B4" s="35" t="s">
        <v>124</v>
      </c>
      <c r="C4" s="36"/>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row>
    <row r="5" spans="1:49" x14ac:dyDescent="0.35">
      <c r="A5" s="3"/>
      <c r="B5" s="73" t="s">
        <v>275</v>
      </c>
      <c r="C5" s="55"/>
      <c r="D5" s="37">
        <v>1990.6179999999999</v>
      </c>
      <c r="E5" s="37">
        <v>1872.5139999999999</v>
      </c>
      <c r="F5" s="37">
        <v>2531.2280000000001</v>
      </c>
      <c r="G5" s="37">
        <v>2011.152</v>
      </c>
      <c r="H5" s="37">
        <v>2623.1439999999998</v>
      </c>
      <c r="I5" s="37">
        <v>2407.3629999999998</v>
      </c>
      <c r="J5" s="37">
        <v>3301.1410000000001</v>
      </c>
      <c r="K5" s="37">
        <v>2357.779</v>
      </c>
      <c r="L5" s="37">
        <v>2676.8420000000001</v>
      </c>
      <c r="M5" s="37">
        <v>1965.9670000000001</v>
      </c>
      <c r="N5" s="37">
        <v>2254.953</v>
      </c>
      <c r="O5" s="37">
        <v>2203.0300000000002</v>
      </c>
      <c r="P5" s="37">
        <v>2455.5520000000001</v>
      </c>
      <c r="Q5" s="37">
        <v>3145.538</v>
      </c>
      <c r="R5" s="37">
        <v>2904.759</v>
      </c>
      <c r="S5" s="37">
        <v>3073.9189999999999</v>
      </c>
      <c r="T5" s="37">
        <v>2963.3119999999999</v>
      </c>
      <c r="U5" s="37">
        <v>5078.2160000000003</v>
      </c>
      <c r="V5" s="37">
        <v>6704.5810000000001</v>
      </c>
      <c r="W5" s="37">
        <v>5440.8969999999999</v>
      </c>
      <c r="X5" s="37">
        <v>5635.7650000000003</v>
      </c>
      <c r="Y5" s="37">
        <v>5120.3599999999997</v>
      </c>
      <c r="Z5" s="37">
        <v>9558.0519999999997</v>
      </c>
      <c r="AA5" s="37">
        <v>7589.86</v>
      </c>
      <c r="AB5" s="37">
        <v>6761.8029999999999</v>
      </c>
      <c r="AC5" s="37">
        <v>6214.7259999999997</v>
      </c>
      <c r="AD5" s="37">
        <v>6931.4650000000001</v>
      </c>
      <c r="AE5" s="37">
        <v>6104.9880000000003</v>
      </c>
      <c r="AF5" s="37">
        <v>6676.3850000000002</v>
      </c>
      <c r="AG5" s="37">
        <v>5315.4759999999997</v>
      </c>
      <c r="AH5" s="37">
        <v>5742.2920000000004</v>
      </c>
      <c r="AI5" s="37">
        <v>7225.99</v>
      </c>
      <c r="AJ5" s="37">
        <v>10844.633</v>
      </c>
      <c r="AK5" s="37">
        <v>11046.535</v>
      </c>
      <c r="AL5" s="37">
        <v>9312.732</v>
      </c>
      <c r="AM5" s="37">
        <v>9045.9718171525656</v>
      </c>
      <c r="AN5" s="37">
        <v>8448.5103159788705</v>
      </c>
      <c r="AO5" s="37">
        <v>8787.8467080208684</v>
      </c>
      <c r="AP5" s="37">
        <v>8968.5549976139991</v>
      </c>
      <c r="AQ5" s="37">
        <v>8998.0642480034257</v>
      </c>
      <c r="AR5" s="37">
        <v>9006.0921080045518</v>
      </c>
      <c r="AS5" s="37">
        <v>9079.0222262580301</v>
      </c>
      <c r="AT5" s="37">
        <v>9207.4675138590155</v>
      </c>
      <c r="AU5" s="37">
        <v>9346.062908218908</v>
      </c>
      <c r="AV5" s="37">
        <v>9430.4142981925343</v>
      </c>
      <c r="AW5" s="37">
        <v>9485.4825948409416</v>
      </c>
    </row>
    <row r="6" spans="1:49" x14ac:dyDescent="0.35">
      <c r="A6" s="3"/>
      <c r="B6" s="74" t="s">
        <v>276</v>
      </c>
      <c r="C6" s="55"/>
      <c r="D6" s="37">
        <v>1732.712</v>
      </c>
      <c r="E6" s="37">
        <v>1879.8420000000001</v>
      </c>
      <c r="F6" s="37">
        <v>2239.6350000000002</v>
      </c>
      <c r="G6" s="37">
        <v>2349.3339999999998</v>
      </c>
      <c r="H6" s="37">
        <v>2395.0610000000001</v>
      </c>
      <c r="I6" s="37">
        <v>2536.297</v>
      </c>
      <c r="J6" s="37">
        <v>2898.1849999999999</v>
      </c>
      <c r="K6" s="37">
        <v>2722.8040000000001</v>
      </c>
      <c r="L6" s="37">
        <v>2349.2330000000002</v>
      </c>
      <c r="M6" s="37">
        <v>2061.1379999999999</v>
      </c>
      <c r="N6" s="37">
        <v>2109.355</v>
      </c>
      <c r="O6" s="37">
        <v>2193.0740000000001</v>
      </c>
      <c r="P6" s="37">
        <v>2540.4549999999999</v>
      </c>
      <c r="Q6" s="37">
        <v>2983.5790000000002</v>
      </c>
      <c r="R6" s="37">
        <v>2943.6419999999998</v>
      </c>
      <c r="S6" s="37">
        <v>2899.7310000000002</v>
      </c>
      <c r="T6" s="37">
        <v>3222.982</v>
      </c>
      <c r="U6" s="37">
        <v>4878.0259999999998</v>
      </c>
      <c r="V6" s="37">
        <v>6000.9</v>
      </c>
      <c r="W6" s="37">
        <v>5829.3459999999995</v>
      </c>
      <c r="X6" s="37">
        <v>5829.3609999999999</v>
      </c>
      <c r="Y6" s="37">
        <v>6266.8530000000001</v>
      </c>
      <c r="Z6" s="37">
        <v>8084.4939999999997</v>
      </c>
      <c r="AA6" s="37">
        <v>7570.982</v>
      </c>
      <c r="AB6" s="37">
        <v>7024.4380000000001</v>
      </c>
      <c r="AC6" s="37">
        <v>5790.5810000000001</v>
      </c>
      <c r="AD6" s="37">
        <v>7035.1670000000004</v>
      </c>
      <c r="AE6" s="37">
        <v>6598.9279999999999</v>
      </c>
      <c r="AF6" s="37">
        <v>6440.1629999999996</v>
      </c>
      <c r="AG6" s="37">
        <v>6309.75</v>
      </c>
      <c r="AH6" s="37">
        <v>6259.5940000000001</v>
      </c>
      <c r="AI6" s="37">
        <v>7693.7820000000002</v>
      </c>
      <c r="AJ6" s="37">
        <v>9782.2530000000006</v>
      </c>
      <c r="AK6" s="37">
        <v>10097.231</v>
      </c>
      <c r="AL6" s="37">
        <v>9420.4570000000003</v>
      </c>
      <c r="AM6" s="37">
        <v>8809.0249043459153</v>
      </c>
      <c r="AN6" s="37">
        <v>9045.9147768974071</v>
      </c>
      <c r="AO6" s="37">
        <v>8890.159982420957</v>
      </c>
      <c r="AP6" s="37">
        <v>9057.7501381876536</v>
      </c>
      <c r="AQ6" s="37">
        <v>9098.6783593011805</v>
      </c>
      <c r="AR6" s="37">
        <v>9104.8085759836285</v>
      </c>
      <c r="AS6" s="37">
        <v>9181.0118900972029</v>
      </c>
      <c r="AT6" s="37">
        <v>9308.9424578114249</v>
      </c>
      <c r="AU6" s="37">
        <v>9447.9783731634252</v>
      </c>
      <c r="AV6" s="37">
        <v>9532.8336935783627</v>
      </c>
      <c r="AW6" s="37">
        <v>9587.5442135758367</v>
      </c>
    </row>
    <row r="7" spans="1:49" x14ac:dyDescent="0.35">
      <c r="A7" s="3"/>
      <c r="B7" s="74" t="s">
        <v>277</v>
      </c>
      <c r="C7" s="55"/>
      <c r="D7" s="37">
        <v>342.20800000000003</v>
      </c>
      <c r="E7" s="37">
        <v>336.77499999999998</v>
      </c>
      <c r="F7" s="37">
        <v>380.00400000000002</v>
      </c>
      <c r="G7" s="37">
        <v>315.35599999999999</v>
      </c>
      <c r="H7" s="37">
        <v>358.55200000000002</v>
      </c>
      <c r="I7" s="37">
        <v>391.25700000000001</v>
      </c>
      <c r="J7" s="37">
        <v>498.24900000000002</v>
      </c>
      <c r="K7" s="37">
        <v>441.97</v>
      </c>
      <c r="L7" s="37">
        <v>350.74200000000002</v>
      </c>
      <c r="M7" s="37">
        <v>314.02699999999999</v>
      </c>
      <c r="N7" s="37">
        <v>327.77600000000001</v>
      </c>
      <c r="O7" s="37">
        <v>344.16</v>
      </c>
      <c r="P7" s="37">
        <v>389.654</v>
      </c>
      <c r="Q7" s="37">
        <v>517.38499999999999</v>
      </c>
      <c r="R7" s="37">
        <v>568.61699999999996</v>
      </c>
      <c r="S7" s="37">
        <v>415.55799999999999</v>
      </c>
      <c r="T7" s="37">
        <v>488.678</v>
      </c>
      <c r="U7" s="37">
        <v>840.83199999999999</v>
      </c>
      <c r="V7" s="37">
        <v>1416.6759999999999</v>
      </c>
      <c r="W7" s="37">
        <v>1255.5029999999999</v>
      </c>
      <c r="X7" s="37">
        <v>997.98599999999999</v>
      </c>
      <c r="Y7" s="37">
        <v>1352.67</v>
      </c>
      <c r="Z7" s="37">
        <v>2005.453</v>
      </c>
      <c r="AA7" s="37">
        <v>2218.7220000000002</v>
      </c>
      <c r="AB7" s="37">
        <v>1658.1379999999999</v>
      </c>
      <c r="AC7" s="37">
        <v>1252.7280000000001</v>
      </c>
      <c r="AD7" s="37">
        <v>1483.748</v>
      </c>
      <c r="AE7" s="37">
        <v>1495.963</v>
      </c>
      <c r="AF7" s="37">
        <v>1552.578</v>
      </c>
      <c r="AG7" s="37">
        <v>1520.942</v>
      </c>
      <c r="AH7" s="37">
        <v>1325.373</v>
      </c>
      <c r="AI7" s="37">
        <v>1725.7840000000001</v>
      </c>
      <c r="AJ7" s="37">
        <v>2485.373</v>
      </c>
      <c r="AK7" s="37">
        <v>2311.2649999999999</v>
      </c>
      <c r="AL7" s="37">
        <v>2467.386</v>
      </c>
      <c r="AM7" s="37">
        <v>2444.6446216045238</v>
      </c>
      <c r="AN7" s="37">
        <v>2630.4235461414473</v>
      </c>
      <c r="AO7" s="37">
        <v>2322.8071365842156</v>
      </c>
      <c r="AP7" s="37">
        <v>2354.9848961201933</v>
      </c>
      <c r="AQ7" s="37">
        <v>2377.2627949125504</v>
      </c>
      <c r="AR7" s="37">
        <v>2375.4171531657671</v>
      </c>
      <c r="AS7" s="37">
        <v>2392.0697083336859</v>
      </c>
      <c r="AT7" s="37">
        <v>2424.929647851282</v>
      </c>
      <c r="AU7" s="37">
        <v>2471.0481280564704</v>
      </c>
      <c r="AV7" s="37">
        <v>2497.8954502699257</v>
      </c>
      <c r="AW7" s="37">
        <v>2506.8266035168162</v>
      </c>
    </row>
    <row r="8" spans="1:49" x14ac:dyDescent="0.35">
      <c r="A8" s="3"/>
      <c r="B8" s="74" t="s">
        <v>278</v>
      </c>
      <c r="C8" s="55"/>
      <c r="D8" s="37">
        <v>791.50900000000001</v>
      </c>
      <c r="E8" s="37">
        <v>921.529</v>
      </c>
      <c r="F8" s="37">
        <v>1181.819</v>
      </c>
      <c r="G8" s="37">
        <v>1464.87</v>
      </c>
      <c r="H8" s="37">
        <v>1263.511</v>
      </c>
      <c r="I8" s="37">
        <v>1400.048</v>
      </c>
      <c r="J8" s="37">
        <v>1509.079</v>
      </c>
      <c r="K8" s="37">
        <v>1304.877</v>
      </c>
      <c r="L8" s="37">
        <v>933.10400000000004</v>
      </c>
      <c r="M8" s="37">
        <v>712.70500000000004</v>
      </c>
      <c r="N8" s="37">
        <v>785.41700000000003</v>
      </c>
      <c r="O8" s="37">
        <v>776.05600000000004</v>
      </c>
      <c r="P8" s="37">
        <v>857.28300000000002</v>
      </c>
      <c r="Q8" s="37">
        <v>930.33799999999997</v>
      </c>
      <c r="R8" s="37">
        <v>1010.771</v>
      </c>
      <c r="S8" s="37">
        <v>1052.921</v>
      </c>
      <c r="T8" s="37">
        <v>1045.56</v>
      </c>
      <c r="U8" s="37">
        <v>1844.414</v>
      </c>
      <c r="V8" s="37">
        <v>2043.403</v>
      </c>
      <c r="W8" s="37">
        <v>1948.2360000000001</v>
      </c>
      <c r="X8" s="37">
        <v>2018.3710000000001</v>
      </c>
      <c r="Y8" s="37">
        <v>2047.96</v>
      </c>
      <c r="Z8" s="37">
        <v>2316.7800000000002</v>
      </c>
      <c r="AA8" s="37">
        <v>1737.8040000000001</v>
      </c>
      <c r="AB8" s="37">
        <v>2002.66</v>
      </c>
      <c r="AC8" s="37">
        <v>1641.374</v>
      </c>
      <c r="AD8" s="37">
        <v>1579.386</v>
      </c>
      <c r="AE8" s="37">
        <v>1531.2349999999999</v>
      </c>
      <c r="AF8" s="37">
        <v>1625.2249999999999</v>
      </c>
      <c r="AG8" s="37">
        <v>1608.48</v>
      </c>
      <c r="AH8" s="37">
        <v>1468.7750000000001</v>
      </c>
      <c r="AI8" s="37">
        <v>1785.8150000000001</v>
      </c>
      <c r="AJ8" s="37">
        <v>2183.2910000000002</v>
      </c>
      <c r="AK8" s="37">
        <v>2477.636</v>
      </c>
      <c r="AL8" s="37">
        <v>1999.723</v>
      </c>
      <c r="AM8" s="37">
        <v>1867.8567482505382</v>
      </c>
      <c r="AN8" s="37">
        <v>1749.963374977074</v>
      </c>
      <c r="AO8" s="37">
        <v>1789.9206112967829</v>
      </c>
      <c r="AP8" s="37">
        <v>1781.3126810888848</v>
      </c>
      <c r="AQ8" s="37">
        <v>1767.0380734799032</v>
      </c>
      <c r="AR8" s="37">
        <v>1754.7069527850515</v>
      </c>
      <c r="AS8" s="37">
        <v>1745.8711388180634</v>
      </c>
      <c r="AT8" s="37">
        <v>1742.7077080492045</v>
      </c>
      <c r="AU8" s="37">
        <v>1745.550926106102</v>
      </c>
      <c r="AV8" s="37">
        <v>1742.9960002959424</v>
      </c>
      <c r="AW8" s="37">
        <v>1731.1792403535924</v>
      </c>
    </row>
    <row r="9" spans="1:49" x14ac:dyDescent="0.35">
      <c r="A9" s="3"/>
      <c r="B9" s="74" t="s">
        <v>279</v>
      </c>
      <c r="C9" s="55"/>
      <c r="D9" s="37">
        <v>244.21</v>
      </c>
      <c r="E9" s="37">
        <v>268.048</v>
      </c>
      <c r="F9" s="37">
        <v>288.73500000000001</v>
      </c>
      <c r="G9" s="37">
        <v>219.89599999999999</v>
      </c>
      <c r="H9" s="37">
        <v>330.23899999999998</v>
      </c>
      <c r="I9" s="37">
        <v>342.74099999999999</v>
      </c>
      <c r="J9" s="37">
        <v>380.721</v>
      </c>
      <c r="K9" s="37">
        <v>559.822</v>
      </c>
      <c r="L9" s="37">
        <v>564.20399999999995</v>
      </c>
      <c r="M9" s="37">
        <v>542.03899999999999</v>
      </c>
      <c r="N9" s="37">
        <v>555.93100000000004</v>
      </c>
      <c r="O9" s="37">
        <v>604.79999999999995</v>
      </c>
      <c r="P9" s="37">
        <v>788.18200000000002</v>
      </c>
      <c r="Q9" s="37">
        <v>1001.159</v>
      </c>
      <c r="R9" s="37">
        <v>819.87300000000005</v>
      </c>
      <c r="S9" s="37">
        <v>843.37900000000002</v>
      </c>
      <c r="T9" s="37">
        <v>1035.7650000000001</v>
      </c>
      <c r="U9" s="37">
        <v>1356.21</v>
      </c>
      <c r="V9" s="37">
        <v>1651.308</v>
      </c>
      <c r="W9" s="37">
        <v>1782.21</v>
      </c>
      <c r="X9" s="37">
        <v>1928.066</v>
      </c>
      <c r="Y9" s="37">
        <v>2028.0119999999999</v>
      </c>
      <c r="Z9" s="37">
        <v>2790.748</v>
      </c>
      <c r="AA9" s="37">
        <v>2565.9989999999998</v>
      </c>
      <c r="AB9" s="37">
        <v>2552.3530000000001</v>
      </c>
      <c r="AC9" s="37">
        <v>2012.402</v>
      </c>
      <c r="AD9" s="37">
        <v>2971.2289999999998</v>
      </c>
      <c r="AE9" s="37">
        <v>2629.7429999999999</v>
      </c>
      <c r="AF9" s="37">
        <v>2403.7449999999999</v>
      </c>
      <c r="AG9" s="37">
        <v>2447.7860000000001</v>
      </c>
      <c r="AH9" s="37">
        <v>2573.6379999999999</v>
      </c>
      <c r="AI9" s="37">
        <v>3142.4929999999999</v>
      </c>
      <c r="AJ9" s="37">
        <v>3941.8229999999999</v>
      </c>
      <c r="AK9" s="37">
        <v>3896.9540000000002</v>
      </c>
      <c r="AL9" s="37">
        <v>3422.3180000000002</v>
      </c>
      <c r="AM9" s="37">
        <v>3187.0404284553297</v>
      </c>
      <c r="AN9" s="37">
        <v>3268.9680325279869</v>
      </c>
      <c r="AO9" s="37">
        <v>3377.9497110540092</v>
      </c>
      <c r="AP9" s="37">
        <v>3498.0688159117449</v>
      </c>
      <c r="AQ9" s="37">
        <v>3510.7106637503625</v>
      </c>
      <c r="AR9" s="37">
        <v>3508.9925792652093</v>
      </c>
      <c r="AS9" s="37">
        <v>3550.757849221663</v>
      </c>
      <c r="AT9" s="37">
        <v>3619.2769252159369</v>
      </c>
      <c r="AU9" s="37">
        <v>3681.2266544857725</v>
      </c>
      <c r="AV9" s="37">
        <v>3716.6603857375644</v>
      </c>
      <c r="AW9" s="37">
        <v>3746.9562869110923</v>
      </c>
    </row>
    <row r="10" spans="1:49" x14ac:dyDescent="0.35">
      <c r="A10" s="3"/>
      <c r="B10" s="74" t="s">
        <v>280</v>
      </c>
      <c r="C10" s="55"/>
      <c r="D10" s="37">
        <v>180.99199999999999</v>
      </c>
      <c r="E10" s="37">
        <v>178.20599999999999</v>
      </c>
      <c r="F10" s="37">
        <v>197.46700000000001</v>
      </c>
      <c r="G10" s="37">
        <v>183.012</v>
      </c>
      <c r="H10" s="37">
        <v>224.36</v>
      </c>
      <c r="I10" s="37">
        <v>206.60300000000001</v>
      </c>
      <c r="J10" s="37">
        <v>293.33</v>
      </c>
      <c r="K10" s="37">
        <v>235.18799999999999</v>
      </c>
      <c r="L10" s="37">
        <v>288.77499999999998</v>
      </c>
      <c r="M10" s="37">
        <v>280.40600000000001</v>
      </c>
      <c r="N10" s="37">
        <v>229.905</v>
      </c>
      <c r="O10" s="37">
        <v>251.72399999999999</v>
      </c>
      <c r="P10" s="37">
        <v>290.87599999999998</v>
      </c>
      <c r="Q10" s="37">
        <v>278.17099999999999</v>
      </c>
      <c r="R10" s="37">
        <v>338.15499999999997</v>
      </c>
      <c r="S10" s="37">
        <v>349.09199999999998</v>
      </c>
      <c r="T10" s="37">
        <v>330.84300000000002</v>
      </c>
      <c r="U10" s="37">
        <v>558.34299999999996</v>
      </c>
      <c r="V10" s="37">
        <v>605.36599999999999</v>
      </c>
      <c r="W10" s="37">
        <v>567.38599999999997</v>
      </c>
      <c r="X10" s="37">
        <v>565.85699999999997</v>
      </c>
      <c r="Y10" s="37">
        <v>457.08800000000002</v>
      </c>
      <c r="Z10" s="37">
        <v>623.76199999999994</v>
      </c>
      <c r="AA10" s="37">
        <v>656.01099999999997</v>
      </c>
      <c r="AB10" s="37">
        <v>534.02499999999998</v>
      </c>
      <c r="AC10" s="37">
        <v>602.50099999999998</v>
      </c>
      <c r="AD10" s="37">
        <v>702.30100000000004</v>
      </c>
      <c r="AE10" s="37">
        <v>652.39700000000005</v>
      </c>
      <c r="AF10" s="37">
        <v>567.16300000000001</v>
      </c>
      <c r="AG10" s="37">
        <v>508.46300000000002</v>
      </c>
      <c r="AH10" s="37">
        <v>656.78300000000002</v>
      </c>
      <c r="AI10" s="37">
        <v>698.49900000000002</v>
      </c>
      <c r="AJ10" s="37">
        <v>706.92399999999998</v>
      </c>
      <c r="AK10" s="37">
        <v>838.77700000000004</v>
      </c>
      <c r="AL10" s="37">
        <v>915.23</v>
      </c>
      <c r="AM10" s="37">
        <v>758.28143396023142</v>
      </c>
      <c r="AN10" s="37">
        <v>913.90890889477146</v>
      </c>
      <c r="AO10" s="37">
        <v>922.92510732411495</v>
      </c>
      <c r="AP10" s="37">
        <v>938.31950922703095</v>
      </c>
      <c r="AQ10" s="37">
        <v>955.04921722772406</v>
      </c>
      <c r="AR10" s="37">
        <v>971.52474106026591</v>
      </c>
      <c r="AS10" s="37">
        <v>989.14648501531383</v>
      </c>
      <c r="AT10" s="37">
        <v>1008.3239011823148</v>
      </c>
      <c r="AU10" s="37">
        <v>1026.7149989733432</v>
      </c>
      <c r="AV10" s="37">
        <v>1044.4479830999435</v>
      </c>
      <c r="AW10" s="37">
        <v>1063.0972345746966</v>
      </c>
    </row>
    <row r="11" spans="1:49" x14ac:dyDescent="0.35">
      <c r="A11" s="3"/>
      <c r="B11" s="74" t="s">
        <v>281</v>
      </c>
      <c r="C11" s="55"/>
      <c r="D11" s="37">
        <v>173.65299999999988</v>
      </c>
      <c r="E11" s="37">
        <v>175.14400000000003</v>
      </c>
      <c r="F11" s="37">
        <v>191.5100000000003</v>
      </c>
      <c r="G11" s="37">
        <v>166.09999999999997</v>
      </c>
      <c r="H11" s="37">
        <v>218.29900000000004</v>
      </c>
      <c r="I11" s="37">
        <v>195.54799999999994</v>
      </c>
      <c r="J11" s="37">
        <v>216.6159999999997</v>
      </c>
      <c r="K11" s="37">
        <v>180.75699999999983</v>
      </c>
      <c r="L11" s="37">
        <v>212.21800000000019</v>
      </c>
      <c r="M11" s="37">
        <v>211.7709999999999</v>
      </c>
      <c r="N11" s="37">
        <v>210.14099999999993</v>
      </c>
      <c r="O11" s="37">
        <v>216.14900000000006</v>
      </c>
      <c r="P11" s="37">
        <v>214.27500000000009</v>
      </c>
      <c r="Q11" s="37">
        <v>256.23200000000037</v>
      </c>
      <c r="R11" s="37">
        <v>205.84599999999955</v>
      </c>
      <c r="S11" s="37">
        <v>238.31400000000008</v>
      </c>
      <c r="T11" s="37">
        <v>321.58299999999991</v>
      </c>
      <c r="U11" s="37">
        <v>277.57999999999981</v>
      </c>
      <c r="V11" s="37">
        <v>284.14699999999993</v>
      </c>
      <c r="W11" s="37">
        <v>276.01099999999997</v>
      </c>
      <c r="X11" s="37">
        <v>319.0809999999999</v>
      </c>
      <c r="Y11" s="37">
        <v>381.12299999999999</v>
      </c>
      <c r="Z11" s="37">
        <v>347.75099999999907</v>
      </c>
      <c r="AA11" s="37">
        <v>392.44600000000037</v>
      </c>
      <c r="AB11" s="37">
        <v>277.26200000000028</v>
      </c>
      <c r="AC11" s="37">
        <v>281.57600000000025</v>
      </c>
      <c r="AD11" s="37">
        <v>298.50300000000004</v>
      </c>
      <c r="AE11" s="37">
        <v>289.59000000000049</v>
      </c>
      <c r="AF11" s="37">
        <v>291.45199999999932</v>
      </c>
      <c r="AG11" s="37">
        <v>224.07899999999989</v>
      </c>
      <c r="AH11" s="37">
        <v>235.02499999999952</v>
      </c>
      <c r="AI11" s="37">
        <v>341.19099999999912</v>
      </c>
      <c r="AJ11" s="37">
        <v>464.84200000000101</v>
      </c>
      <c r="AK11" s="37">
        <v>572.59899999999971</v>
      </c>
      <c r="AL11" s="37">
        <v>615.79999999999973</v>
      </c>
      <c r="AM11" s="37">
        <v>551.20167207529335</v>
      </c>
      <c r="AN11" s="37">
        <v>482.65091435612703</v>
      </c>
      <c r="AO11" s="37">
        <v>476.55741616183366</v>
      </c>
      <c r="AP11" s="37">
        <v>485.06423583979955</v>
      </c>
      <c r="AQ11" s="37">
        <v>488.61760993063984</v>
      </c>
      <c r="AR11" s="37">
        <v>494.16714970733517</v>
      </c>
      <c r="AS11" s="37">
        <v>503.16670870847582</v>
      </c>
      <c r="AT11" s="37">
        <v>513.70427551268585</v>
      </c>
      <c r="AU11" s="37">
        <v>523.4376655417376</v>
      </c>
      <c r="AV11" s="37">
        <v>530.83387417498454</v>
      </c>
      <c r="AW11" s="37">
        <v>538.48484821963871</v>
      </c>
    </row>
    <row r="12" spans="1:49" x14ac:dyDescent="0.35">
      <c r="A12" s="3"/>
      <c r="B12" s="74" t="s">
        <v>282</v>
      </c>
      <c r="C12" s="55"/>
      <c r="D12" s="37">
        <v>2.3380000000000001</v>
      </c>
      <c r="E12" s="37">
        <v>2.4929999999999999</v>
      </c>
      <c r="F12" s="37">
        <v>2.649</v>
      </c>
      <c r="G12" s="37">
        <v>2.8039999999999998</v>
      </c>
      <c r="H12" s="37">
        <v>2.96</v>
      </c>
      <c r="I12" s="37">
        <v>3.1150000000000002</v>
      </c>
      <c r="J12" s="37">
        <v>3.2709999999999999</v>
      </c>
      <c r="K12" s="37">
        <v>3.427</v>
      </c>
      <c r="L12" s="37">
        <v>3.5819999999999999</v>
      </c>
      <c r="M12" s="37">
        <v>3.738</v>
      </c>
      <c r="N12" s="37">
        <v>3.8929999999999998</v>
      </c>
      <c r="O12" s="37">
        <v>3.4529999999999998</v>
      </c>
      <c r="P12" s="37">
        <v>3.899</v>
      </c>
      <c r="Q12" s="37">
        <v>2.6560000000000001</v>
      </c>
      <c r="R12" s="37">
        <v>2.2999999999999998</v>
      </c>
      <c r="S12" s="37">
        <v>0.85699999999999998</v>
      </c>
      <c r="T12" s="37">
        <v>1.222</v>
      </c>
      <c r="U12" s="37">
        <v>0.54500000000000004</v>
      </c>
      <c r="V12" s="37">
        <v>1.345</v>
      </c>
      <c r="W12" s="37">
        <v>1.581</v>
      </c>
      <c r="X12" s="37">
        <v>1.7969999999999999</v>
      </c>
      <c r="Y12" s="37">
        <v>1.083</v>
      </c>
      <c r="Z12" s="37">
        <v>0.70299999999999996</v>
      </c>
      <c r="AA12" s="37">
        <v>0.96299999999999997</v>
      </c>
      <c r="AB12" s="37">
        <v>0.86299999999999999</v>
      </c>
      <c r="AC12" s="37">
        <v>2.746</v>
      </c>
      <c r="AD12" s="37">
        <v>4.7300000000000004</v>
      </c>
      <c r="AE12" s="37">
        <v>3.6360000000000001</v>
      </c>
      <c r="AF12" s="37">
        <v>3.8029999999999999</v>
      </c>
      <c r="AG12" s="37">
        <v>5.2750000000000004</v>
      </c>
      <c r="AH12" s="37">
        <v>4.8929999999999998</v>
      </c>
      <c r="AI12" s="37">
        <v>12.762</v>
      </c>
      <c r="AJ12" s="37">
        <v>13.821999999999999</v>
      </c>
      <c r="AK12" s="37">
        <v>19.437000000000001</v>
      </c>
      <c r="AL12" s="37">
        <v>11.601000000000001</v>
      </c>
      <c r="AM12" s="37">
        <v>10.664429725710619</v>
      </c>
      <c r="AN12" s="37">
        <v>10.746969130433314</v>
      </c>
      <c r="AO12" s="37">
        <v>10.435537552925759</v>
      </c>
      <c r="AP12" s="37">
        <v>10.491805363674558</v>
      </c>
      <c r="AQ12" s="37">
        <v>10.417368212389707</v>
      </c>
      <c r="AR12" s="37">
        <v>10.325506938319272</v>
      </c>
      <c r="AS12" s="37">
        <v>10.31553899956705</v>
      </c>
      <c r="AT12" s="37">
        <v>10.353420109845104</v>
      </c>
      <c r="AU12" s="37">
        <v>10.392442278185058</v>
      </c>
      <c r="AV12" s="37">
        <v>10.374621528492629</v>
      </c>
      <c r="AW12" s="37">
        <v>10.333327990542713</v>
      </c>
    </row>
    <row r="13" spans="1:49" x14ac:dyDescent="0.35">
      <c r="A13" s="3"/>
      <c r="B13" s="74" t="s">
        <v>283</v>
      </c>
      <c r="C13" s="55"/>
      <c r="D13" s="37">
        <v>255.56899999999999</v>
      </c>
      <c r="E13" s="37">
        <v>-9.8209999999999997</v>
      </c>
      <c r="F13" s="37">
        <v>288.94400000000002</v>
      </c>
      <c r="G13" s="37">
        <v>-340.98599999999999</v>
      </c>
      <c r="H13" s="37">
        <v>225.12299999999999</v>
      </c>
      <c r="I13" s="37">
        <v>-132.05000000000001</v>
      </c>
      <c r="J13" s="37">
        <v>399.685</v>
      </c>
      <c r="K13" s="37">
        <v>-368.45100000000002</v>
      </c>
      <c r="L13" s="37">
        <v>324.02699999999999</v>
      </c>
      <c r="M13" s="37">
        <v>-98.909000000000006</v>
      </c>
      <c r="N13" s="37">
        <v>141.70500000000001</v>
      </c>
      <c r="O13" s="37">
        <v>6.5039999999999996</v>
      </c>
      <c r="P13" s="37">
        <v>-88.802000000000007</v>
      </c>
      <c r="Q13" s="37">
        <v>159.303</v>
      </c>
      <c r="R13" s="37">
        <v>-41.183</v>
      </c>
      <c r="S13" s="37">
        <v>173.33099999999999</v>
      </c>
      <c r="T13" s="37">
        <v>-260.892</v>
      </c>
      <c r="U13" s="37">
        <v>199.64500000000001</v>
      </c>
      <c r="V13" s="37">
        <v>702.33699999999999</v>
      </c>
      <c r="W13" s="37">
        <v>-390.03</v>
      </c>
      <c r="X13" s="37">
        <v>-195.393</v>
      </c>
      <c r="Y13" s="37">
        <v>-1147.576</v>
      </c>
      <c r="Z13" s="37">
        <v>1472.855</v>
      </c>
      <c r="AA13" s="37">
        <v>17.914999999999999</v>
      </c>
      <c r="AB13" s="37">
        <v>-263.49799999999999</v>
      </c>
      <c r="AC13" s="37">
        <v>421.399</v>
      </c>
      <c r="AD13" s="37">
        <v>-108.432</v>
      </c>
      <c r="AE13" s="37">
        <v>-497.57600000000002</v>
      </c>
      <c r="AF13" s="37">
        <v>232.41800000000001</v>
      </c>
      <c r="AG13" s="37">
        <v>-999.54899999999998</v>
      </c>
      <c r="AH13" s="37">
        <v>-522.19500000000005</v>
      </c>
      <c r="AI13" s="37">
        <v>-480.55399999999997</v>
      </c>
      <c r="AJ13" s="37">
        <v>1048.557</v>
      </c>
      <c r="AK13" s="37">
        <v>929.86699999999996</v>
      </c>
      <c r="AL13" s="37">
        <v>-119.32599999999999</v>
      </c>
      <c r="AM13" s="37">
        <v>226.28248308093995</v>
      </c>
      <c r="AN13" s="37">
        <v>-608.15143004897027</v>
      </c>
      <c r="AO13" s="37">
        <v>-112.74881195301428</v>
      </c>
      <c r="AP13" s="37">
        <v>-99.686945937328986</v>
      </c>
      <c r="AQ13" s="37">
        <v>-111.03147951014333</v>
      </c>
      <c r="AR13" s="37">
        <v>-109.04197491739554</v>
      </c>
      <c r="AS13" s="37">
        <v>-112.30520283873864</v>
      </c>
      <c r="AT13" s="37">
        <v>-111.82836406225451</v>
      </c>
      <c r="AU13" s="37">
        <v>-112.30790722270282</v>
      </c>
      <c r="AV13" s="37">
        <v>-112.79401691432007</v>
      </c>
      <c r="AW13" s="37">
        <v>-113.39494672543709</v>
      </c>
    </row>
    <row r="14" spans="1:49" x14ac:dyDescent="0.35">
      <c r="A14" s="3"/>
      <c r="B14" s="74"/>
      <c r="C14" s="55"/>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row>
    <row r="15" spans="1:49" x14ac:dyDescent="0.35">
      <c r="A15" s="3"/>
      <c r="B15" s="73" t="s">
        <v>284</v>
      </c>
      <c r="C15" s="55"/>
      <c r="D15" s="37">
        <v>686.72400000000005</v>
      </c>
      <c r="E15" s="37">
        <v>672.64200000000005</v>
      </c>
      <c r="F15" s="37">
        <v>654.803</v>
      </c>
      <c r="G15" s="37">
        <v>714.48099999999999</v>
      </c>
      <c r="H15" s="37">
        <v>630.80999999999995</v>
      </c>
      <c r="I15" s="37">
        <v>579.58199999999999</v>
      </c>
      <c r="J15" s="37">
        <v>529.88199999999995</v>
      </c>
      <c r="K15" s="37">
        <v>548.35299999999995</v>
      </c>
      <c r="L15" s="37">
        <v>659.029</v>
      </c>
      <c r="M15" s="37">
        <v>644.47900000000004</v>
      </c>
      <c r="N15" s="37">
        <v>744.09100000000001</v>
      </c>
      <c r="O15" s="37">
        <v>779.04499999999996</v>
      </c>
      <c r="P15" s="37">
        <v>720.73199999999997</v>
      </c>
      <c r="Q15" s="37">
        <v>746.46100000000001</v>
      </c>
      <c r="R15" s="37">
        <v>894.55</v>
      </c>
      <c r="S15" s="37">
        <v>998.553</v>
      </c>
      <c r="T15" s="37">
        <v>1044.81</v>
      </c>
      <c r="U15" s="37">
        <v>934.12800000000004</v>
      </c>
      <c r="V15" s="37">
        <v>857.18100000000004</v>
      </c>
      <c r="W15" s="37">
        <v>760.04700000000003</v>
      </c>
      <c r="X15" s="37">
        <v>936.74</v>
      </c>
      <c r="Y15" s="37">
        <v>1116.0709999999999</v>
      </c>
      <c r="Z15" s="37">
        <v>1249.5250000000001</v>
      </c>
      <c r="AA15" s="37">
        <v>1220.106</v>
      </c>
      <c r="AB15" s="37">
        <v>1460.9259999999999</v>
      </c>
      <c r="AC15" s="37">
        <v>1447.212</v>
      </c>
      <c r="AD15" s="37">
        <v>1260.3989999999999</v>
      </c>
      <c r="AE15" s="37">
        <v>1303.164</v>
      </c>
      <c r="AF15" s="37">
        <v>1231.652</v>
      </c>
      <c r="AG15" s="37">
        <v>1258.7070000000001</v>
      </c>
      <c r="AH15" s="37">
        <v>1211.652</v>
      </c>
      <c r="AI15" s="37">
        <v>1263.9939999999999</v>
      </c>
      <c r="AJ15" s="37">
        <v>1395.6120000000001</v>
      </c>
      <c r="AK15" s="37">
        <v>1601.1780000000001</v>
      </c>
      <c r="AL15" s="37">
        <v>1737.6869999999999</v>
      </c>
      <c r="AM15" s="37">
        <v>2078.7280994268849</v>
      </c>
      <c r="AN15" s="37">
        <v>2199.4990768208904</v>
      </c>
      <c r="AO15" s="37">
        <v>2202.2886114732296</v>
      </c>
      <c r="AP15" s="37">
        <v>2159.6368594316814</v>
      </c>
      <c r="AQ15" s="37">
        <v>2128.2327052954734</v>
      </c>
      <c r="AR15" s="37">
        <v>2079.0315482154583</v>
      </c>
      <c r="AS15" s="37">
        <v>2011.9512399246717</v>
      </c>
      <c r="AT15" s="37">
        <v>1939.6934256750251</v>
      </c>
      <c r="AU15" s="37">
        <v>1864.6623583964529</v>
      </c>
      <c r="AV15" s="37">
        <v>1793.7756908343392</v>
      </c>
      <c r="AW15" s="37">
        <v>1732.9348689045787</v>
      </c>
    </row>
    <row r="16" spans="1:49" x14ac:dyDescent="0.35">
      <c r="A16" s="3"/>
      <c r="B16" s="74" t="s">
        <v>285</v>
      </c>
      <c r="C16" s="55"/>
      <c r="D16" s="37">
        <v>643.803</v>
      </c>
      <c r="E16" s="37">
        <v>625.84699999999998</v>
      </c>
      <c r="F16" s="37">
        <v>650.00599999999997</v>
      </c>
      <c r="G16" s="37">
        <v>597.95100000000002</v>
      </c>
      <c r="H16" s="37">
        <v>619.88699999999994</v>
      </c>
      <c r="I16" s="37">
        <v>573.11099999999999</v>
      </c>
      <c r="J16" s="37">
        <v>543.55899999999997</v>
      </c>
      <c r="K16" s="37">
        <v>598.24199999999996</v>
      </c>
      <c r="L16" s="37">
        <v>588.12900000000002</v>
      </c>
      <c r="M16" s="37">
        <v>672.10199999999998</v>
      </c>
      <c r="N16" s="37">
        <v>661.25400000000002</v>
      </c>
      <c r="O16" s="37">
        <v>787.90599999999995</v>
      </c>
      <c r="P16" s="37">
        <v>797.52</v>
      </c>
      <c r="Q16" s="37">
        <v>859.36900000000003</v>
      </c>
      <c r="R16" s="37">
        <v>927.73</v>
      </c>
      <c r="S16" s="37">
        <v>983.25</v>
      </c>
      <c r="T16" s="37">
        <v>888.75599999999997</v>
      </c>
      <c r="U16" s="37">
        <v>972.27599999999995</v>
      </c>
      <c r="V16" s="37">
        <v>908.69399999999996</v>
      </c>
      <c r="W16" s="37">
        <v>796.45699999999999</v>
      </c>
      <c r="X16" s="37">
        <v>958.63699999999994</v>
      </c>
      <c r="Y16" s="37">
        <v>1126.403</v>
      </c>
      <c r="Z16" s="37">
        <v>1104.4590000000001</v>
      </c>
      <c r="AA16" s="37">
        <v>1279.93</v>
      </c>
      <c r="AB16" s="37">
        <v>1660.73</v>
      </c>
      <c r="AC16" s="37">
        <v>1312.605</v>
      </c>
      <c r="AD16" s="37">
        <v>1093.732</v>
      </c>
      <c r="AE16" s="37">
        <v>1242.6679999999999</v>
      </c>
      <c r="AF16" s="37">
        <v>1268.4760000000001</v>
      </c>
      <c r="AG16" s="37">
        <v>1189.06</v>
      </c>
      <c r="AH16" s="37">
        <v>1116.1420000000001</v>
      </c>
      <c r="AI16" s="37">
        <v>1384.819</v>
      </c>
      <c r="AJ16" s="37">
        <v>1563.4490000000001</v>
      </c>
      <c r="AK16" s="37">
        <v>1733.73</v>
      </c>
      <c r="AL16" s="37">
        <v>1691.91</v>
      </c>
      <c r="AM16" s="37">
        <v>1969.1471303305018</v>
      </c>
      <c r="AN16" s="37">
        <v>2179.7600208675394</v>
      </c>
      <c r="AO16" s="37">
        <v>2172.9137132000419</v>
      </c>
      <c r="AP16" s="37">
        <v>2127.9032324201262</v>
      </c>
      <c r="AQ16" s="37">
        <v>2093.641828160004</v>
      </c>
      <c r="AR16" s="37">
        <v>2051.2764124854407</v>
      </c>
      <c r="AS16" s="37">
        <v>1992.396124715402</v>
      </c>
      <c r="AT16" s="37">
        <v>1914.4226256043266</v>
      </c>
      <c r="AU16" s="37">
        <v>1835.1191129087517</v>
      </c>
      <c r="AV16" s="37">
        <v>1763.7554965536276</v>
      </c>
      <c r="AW16" s="37">
        <v>1703.8269791526207</v>
      </c>
    </row>
    <row r="17" spans="1:49" x14ac:dyDescent="0.35">
      <c r="A17" s="3"/>
      <c r="B17" s="74" t="s">
        <v>286</v>
      </c>
      <c r="C17" s="55"/>
      <c r="D17" s="37">
        <v>130.625</v>
      </c>
      <c r="E17" s="37">
        <v>114.69499999999999</v>
      </c>
      <c r="F17" s="37">
        <v>118.08</v>
      </c>
      <c r="G17" s="37">
        <v>107.4</v>
      </c>
      <c r="H17" s="37">
        <v>102.48</v>
      </c>
      <c r="I17" s="37">
        <v>96.524000000000001</v>
      </c>
      <c r="J17" s="37">
        <v>107.545</v>
      </c>
      <c r="K17" s="37">
        <v>86.304000000000002</v>
      </c>
      <c r="L17" s="37">
        <v>98.67</v>
      </c>
      <c r="M17" s="37">
        <v>89.231999999999999</v>
      </c>
      <c r="N17" s="37">
        <v>76.275000000000006</v>
      </c>
      <c r="O17" s="37">
        <v>89.744</v>
      </c>
      <c r="P17" s="37">
        <v>68.676000000000002</v>
      </c>
      <c r="Q17" s="37">
        <v>59.658000000000001</v>
      </c>
      <c r="R17" s="37">
        <v>74.001999999999995</v>
      </c>
      <c r="S17" s="37">
        <v>68.55</v>
      </c>
      <c r="T17" s="37">
        <v>57.375</v>
      </c>
      <c r="U17" s="37">
        <v>80.105000000000004</v>
      </c>
      <c r="V17" s="37">
        <v>75.295000000000002</v>
      </c>
      <c r="W17" s="37">
        <v>49.01</v>
      </c>
      <c r="X17" s="37">
        <v>59.466000000000001</v>
      </c>
      <c r="Y17" s="37">
        <v>67.2</v>
      </c>
      <c r="Z17" s="37">
        <v>64.260000000000005</v>
      </c>
      <c r="AA17" s="37">
        <v>66.465999999999994</v>
      </c>
      <c r="AB17" s="37">
        <v>75.048000000000002</v>
      </c>
      <c r="AC17" s="37">
        <v>55.917000000000002</v>
      </c>
      <c r="AD17" s="37">
        <v>54.917999999999999</v>
      </c>
      <c r="AE17" s="37">
        <v>59.84</v>
      </c>
      <c r="AF17" s="37">
        <v>53.622</v>
      </c>
      <c r="AG17" s="37">
        <v>62.594999999999999</v>
      </c>
      <c r="AH17" s="37">
        <v>64.277000000000001</v>
      </c>
      <c r="AI17" s="37">
        <v>63.69</v>
      </c>
      <c r="AJ17" s="37">
        <v>80.384</v>
      </c>
      <c r="AK17" s="37">
        <v>51.603999999999999</v>
      </c>
      <c r="AL17" s="37">
        <v>51.968000000000004</v>
      </c>
      <c r="AM17" s="37">
        <v>57.561662293338692</v>
      </c>
      <c r="AN17" s="37">
        <v>53.220669039356039</v>
      </c>
      <c r="AO17" s="37">
        <v>54.1727697666823</v>
      </c>
      <c r="AP17" s="37">
        <v>55.6491678879311</v>
      </c>
      <c r="AQ17" s="37">
        <v>57.245448082309906</v>
      </c>
      <c r="AR17" s="37">
        <v>58.779470771386691</v>
      </c>
      <c r="AS17" s="37">
        <v>60.208378418890355</v>
      </c>
      <c r="AT17" s="37">
        <v>61.481838853004824</v>
      </c>
      <c r="AU17" s="37">
        <v>62.924417373100205</v>
      </c>
      <c r="AV17" s="37">
        <v>64.281836138481054</v>
      </c>
      <c r="AW17" s="37">
        <v>65.583734906385843</v>
      </c>
    </row>
    <row r="18" spans="1:49" x14ac:dyDescent="0.35">
      <c r="A18" s="3"/>
      <c r="B18" s="74" t="s">
        <v>287</v>
      </c>
      <c r="C18" s="55"/>
      <c r="D18" s="37">
        <v>482.17099999999999</v>
      </c>
      <c r="E18" s="37">
        <v>476.1</v>
      </c>
      <c r="F18" s="37">
        <v>493.21899999999999</v>
      </c>
      <c r="G18" s="37">
        <v>453.20600000000002</v>
      </c>
      <c r="H18" s="37">
        <v>471.37099999999998</v>
      </c>
      <c r="I18" s="37">
        <v>417.05700000000002</v>
      </c>
      <c r="J18" s="37">
        <v>365.767</v>
      </c>
      <c r="K18" s="37">
        <v>444.625</v>
      </c>
      <c r="L18" s="37">
        <v>428.27600000000001</v>
      </c>
      <c r="M18" s="37">
        <v>528.88699999999994</v>
      </c>
      <c r="N18" s="37">
        <v>521.81700000000001</v>
      </c>
      <c r="O18" s="37">
        <v>639.16300000000001</v>
      </c>
      <c r="P18" s="37">
        <v>652.45299999999997</v>
      </c>
      <c r="Q18" s="37">
        <v>727.16099999999994</v>
      </c>
      <c r="R18" s="37">
        <v>788.28499999999997</v>
      </c>
      <c r="S18" s="37">
        <v>853.95100000000002</v>
      </c>
      <c r="T18" s="37">
        <v>767.71900000000005</v>
      </c>
      <c r="U18" s="37">
        <v>821.67200000000003</v>
      </c>
      <c r="V18" s="37">
        <v>741.14</v>
      </c>
      <c r="W18" s="37">
        <v>652.94500000000005</v>
      </c>
      <c r="X18" s="37">
        <v>784.90599999999995</v>
      </c>
      <c r="Y18" s="37">
        <v>959.18799999999999</v>
      </c>
      <c r="Z18" s="37">
        <v>929.52300000000002</v>
      </c>
      <c r="AA18" s="37">
        <v>1101.664</v>
      </c>
      <c r="AB18" s="37">
        <v>1452.537</v>
      </c>
      <c r="AC18" s="37">
        <v>1133.229</v>
      </c>
      <c r="AD18" s="37">
        <v>926.55</v>
      </c>
      <c r="AE18" s="37">
        <v>1075.4100000000001</v>
      </c>
      <c r="AF18" s="37">
        <v>1090.8320000000001</v>
      </c>
      <c r="AG18" s="37">
        <v>1034.7829999999999</v>
      </c>
      <c r="AH18" s="37">
        <v>943.88</v>
      </c>
      <c r="AI18" s="37">
        <v>1211.9369999999999</v>
      </c>
      <c r="AJ18" s="37">
        <v>1329.9079999999999</v>
      </c>
      <c r="AK18" s="37">
        <v>1540.7080000000001</v>
      </c>
      <c r="AL18" s="37">
        <v>1494.489</v>
      </c>
      <c r="AM18" s="37">
        <v>1758.6797454521959</v>
      </c>
      <c r="AN18" s="37">
        <v>1985.2488047324164</v>
      </c>
      <c r="AO18" s="37">
        <v>1956.9858538628275</v>
      </c>
      <c r="AP18" s="37">
        <v>1911.554912254011</v>
      </c>
      <c r="AQ18" s="37">
        <v>1879.7563942575048</v>
      </c>
      <c r="AR18" s="37">
        <v>1838.8007594792336</v>
      </c>
      <c r="AS18" s="37">
        <v>1782.1159674022128</v>
      </c>
      <c r="AT18" s="37">
        <v>1707.8018510483862</v>
      </c>
      <c r="AU18" s="37">
        <v>1633.4652649556026</v>
      </c>
      <c r="AV18" s="37">
        <v>1567.1284464973526</v>
      </c>
      <c r="AW18" s="37">
        <v>1509.6273705611663</v>
      </c>
    </row>
    <row r="19" spans="1:49" x14ac:dyDescent="0.35">
      <c r="A19" s="3"/>
      <c r="B19" s="74" t="s">
        <v>288</v>
      </c>
      <c r="C19" s="55"/>
      <c r="D19" s="37">
        <v>19.057000000000006</v>
      </c>
      <c r="E19" s="37">
        <v>22.941999999999965</v>
      </c>
      <c r="F19" s="37">
        <v>27.75399999999998</v>
      </c>
      <c r="G19" s="37">
        <v>26.54</v>
      </c>
      <c r="H19" s="37">
        <v>34.319999999999958</v>
      </c>
      <c r="I19" s="37">
        <v>43.779999999999973</v>
      </c>
      <c r="J19" s="37">
        <v>45.194999999999972</v>
      </c>
      <c r="K19" s="37">
        <v>42.009999999999962</v>
      </c>
      <c r="L19" s="37">
        <v>43.904000000000011</v>
      </c>
      <c r="M19" s="37">
        <v>36.16700000000003</v>
      </c>
      <c r="N19" s="37">
        <v>44.404000000000011</v>
      </c>
      <c r="O19" s="37">
        <v>41.399999999999935</v>
      </c>
      <c r="P19" s="37">
        <v>57.557000000000002</v>
      </c>
      <c r="Q19" s="37">
        <v>57.308000000000078</v>
      </c>
      <c r="R19" s="37">
        <v>51.470000000000056</v>
      </c>
      <c r="S19" s="37">
        <v>48.010999999999981</v>
      </c>
      <c r="T19" s="37">
        <v>45.048999999999921</v>
      </c>
      <c r="U19" s="37">
        <v>46.751999999999924</v>
      </c>
      <c r="V19" s="37">
        <v>77.57099999999997</v>
      </c>
      <c r="W19" s="37">
        <v>82.94199999999995</v>
      </c>
      <c r="X19" s="37">
        <v>100.95199999999998</v>
      </c>
      <c r="Y19" s="37">
        <v>85.03900000000003</v>
      </c>
      <c r="Z19" s="37">
        <v>94.221000000000032</v>
      </c>
      <c r="AA19" s="37">
        <v>96.849000000000075</v>
      </c>
      <c r="AB19" s="37">
        <v>112.63399999999999</v>
      </c>
      <c r="AC19" s="37">
        <v>93.196999999999974</v>
      </c>
      <c r="AD19" s="37">
        <v>97.985000000000014</v>
      </c>
      <c r="AE19" s="37">
        <v>92.515999999999806</v>
      </c>
      <c r="AF19" s="37">
        <v>102.06100000000001</v>
      </c>
      <c r="AG19" s="37">
        <v>76.741000000000042</v>
      </c>
      <c r="AH19" s="37">
        <v>89.738000000000056</v>
      </c>
      <c r="AI19" s="37">
        <v>92.353000000000065</v>
      </c>
      <c r="AJ19" s="37">
        <v>111.60200000000015</v>
      </c>
      <c r="AK19" s="37">
        <v>101.97899999999996</v>
      </c>
      <c r="AL19" s="37">
        <v>101.18800000000003</v>
      </c>
      <c r="AM19" s="37">
        <v>98.044975842084156</v>
      </c>
      <c r="AN19" s="37">
        <v>118.52285432378797</v>
      </c>
      <c r="AO19" s="37">
        <v>138.55141084007079</v>
      </c>
      <c r="AP19" s="37">
        <v>136.17434551626781</v>
      </c>
      <c r="AQ19" s="37">
        <v>132.16187345023616</v>
      </c>
      <c r="AR19" s="37">
        <v>129.34509651638564</v>
      </c>
      <c r="AS19" s="37">
        <v>125.73071447840742</v>
      </c>
      <c r="AT19" s="37">
        <v>120.73498806060392</v>
      </c>
      <c r="AU19" s="37">
        <v>114.19022004742918</v>
      </c>
      <c r="AV19" s="37">
        <v>107.64568056562008</v>
      </c>
      <c r="AW19" s="37">
        <v>101.88390335950119</v>
      </c>
    </row>
    <row r="20" spans="1:49" x14ac:dyDescent="0.35">
      <c r="A20" s="3"/>
      <c r="B20" s="74" t="s">
        <v>289</v>
      </c>
      <c r="C20" s="55"/>
      <c r="D20" s="37">
        <v>11.95</v>
      </c>
      <c r="E20" s="37">
        <v>12.11</v>
      </c>
      <c r="F20" s="37">
        <v>10.952999999999999</v>
      </c>
      <c r="G20" s="37">
        <v>10.805</v>
      </c>
      <c r="H20" s="37">
        <v>11.715999999999999</v>
      </c>
      <c r="I20" s="37">
        <v>15.75</v>
      </c>
      <c r="J20" s="37">
        <v>25.052</v>
      </c>
      <c r="K20" s="37">
        <v>25.303000000000001</v>
      </c>
      <c r="L20" s="37">
        <v>17.279</v>
      </c>
      <c r="M20" s="37">
        <v>17.815999999999999</v>
      </c>
      <c r="N20" s="37">
        <v>18.757999999999999</v>
      </c>
      <c r="O20" s="37">
        <v>17.599</v>
      </c>
      <c r="P20" s="37">
        <v>18.834</v>
      </c>
      <c r="Q20" s="37">
        <v>15.242000000000001</v>
      </c>
      <c r="R20" s="37">
        <v>13.973000000000001</v>
      </c>
      <c r="S20" s="37">
        <v>12.738</v>
      </c>
      <c r="T20" s="37">
        <v>18.613</v>
      </c>
      <c r="U20" s="37">
        <v>23.747</v>
      </c>
      <c r="V20" s="37">
        <v>14.688000000000001</v>
      </c>
      <c r="W20" s="37">
        <v>11.56</v>
      </c>
      <c r="X20" s="37">
        <v>13.313000000000001</v>
      </c>
      <c r="Y20" s="37">
        <v>14.976000000000001</v>
      </c>
      <c r="Z20" s="37">
        <v>16.454999999999998</v>
      </c>
      <c r="AA20" s="37">
        <v>14.951000000000001</v>
      </c>
      <c r="AB20" s="37">
        <v>20.510999999999999</v>
      </c>
      <c r="AC20" s="37">
        <v>30.262</v>
      </c>
      <c r="AD20" s="37">
        <v>14.279</v>
      </c>
      <c r="AE20" s="37">
        <v>14.901999999999999</v>
      </c>
      <c r="AF20" s="37">
        <v>21.960999999999999</v>
      </c>
      <c r="AG20" s="37">
        <v>14.941000000000001</v>
      </c>
      <c r="AH20" s="37">
        <v>18.247</v>
      </c>
      <c r="AI20" s="37">
        <v>16.838999999999999</v>
      </c>
      <c r="AJ20" s="37">
        <v>41.555</v>
      </c>
      <c r="AK20" s="37">
        <v>39.439</v>
      </c>
      <c r="AL20" s="37">
        <v>44.265000000000001</v>
      </c>
      <c r="AM20" s="37">
        <v>54.860746742883123</v>
      </c>
      <c r="AN20" s="37">
        <v>22.767692771979007</v>
      </c>
      <c r="AO20" s="37">
        <v>23.203678730461327</v>
      </c>
      <c r="AP20" s="37">
        <v>24.524806761916206</v>
      </c>
      <c r="AQ20" s="37">
        <v>24.478112369953323</v>
      </c>
      <c r="AR20" s="37">
        <v>24.351085718434692</v>
      </c>
      <c r="AS20" s="37">
        <v>24.341064415891388</v>
      </c>
      <c r="AT20" s="37">
        <v>24.403947642331783</v>
      </c>
      <c r="AU20" s="37">
        <v>24.539210532619798</v>
      </c>
      <c r="AV20" s="37">
        <v>24.699533352173866</v>
      </c>
      <c r="AW20" s="37">
        <v>25.731970325567236</v>
      </c>
    </row>
    <row r="21" spans="1:49" x14ac:dyDescent="0.35">
      <c r="A21" s="3"/>
      <c r="B21" s="74" t="s">
        <v>282</v>
      </c>
      <c r="C21" s="55"/>
      <c r="D21" s="37">
        <v>7.1349999999999998</v>
      </c>
      <c r="E21" s="37">
        <v>6.56</v>
      </c>
      <c r="F21" s="37">
        <v>5.984</v>
      </c>
      <c r="G21" s="37">
        <v>5.4080000000000004</v>
      </c>
      <c r="H21" s="37">
        <v>4.8319999999999999</v>
      </c>
      <c r="I21" s="37">
        <v>4.2569999999999997</v>
      </c>
      <c r="J21" s="37">
        <v>3.681</v>
      </c>
      <c r="K21" s="37">
        <v>3.105</v>
      </c>
      <c r="L21" s="37">
        <v>2.5299999999999998</v>
      </c>
      <c r="M21" s="37">
        <v>1.954</v>
      </c>
      <c r="N21" s="37">
        <v>1.3779999999999999</v>
      </c>
      <c r="O21" s="37">
        <v>1.2969999999999999</v>
      </c>
      <c r="P21" s="37">
        <v>1.4359999999999999</v>
      </c>
      <c r="Q21" s="37">
        <v>2.4529999999999998</v>
      </c>
      <c r="R21" s="37">
        <v>4.2370000000000001</v>
      </c>
      <c r="S21" s="37">
        <v>5.1539999999999999</v>
      </c>
      <c r="T21" s="37">
        <v>5.7320000000000002</v>
      </c>
      <c r="U21" s="37">
        <v>4.7640000000000002</v>
      </c>
      <c r="V21" s="37">
        <v>3.0680000000000001</v>
      </c>
      <c r="W21" s="37">
        <v>2.5630000000000002</v>
      </c>
      <c r="X21" s="37">
        <v>3.0640000000000001</v>
      </c>
      <c r="Y21" s="37">
        <v>3.03</v>
      </c>
      <c r="Z21" s="37">
        <v>2.8679999999999999</v>
      </c>
      <c r="AA21" s="37">
        <v>2.4060000000000001</v>
      </c>
      <c r="AB21" s="37">
        <v>3.339</v>
      </c>
      <c r="AC21" s="37">
        <v>2.8889999999999998</v>
      </c>
      <c r="AD21" s="37">
        <v>3.8439999999999999</v>
      </c>
      <c r="AE21" s="37">
        <v>4.2</v>
      </c>
      <c r="AF21" s="37">
        <v>3.58</v>
      </c>
      <c r="AG21" s="37">
        <v>2.665</v>
      </c>
      <c r="AH21" s="37">
        <v>2.1659999999999999</v>
      </c>
      <c r="AI21" s="37">
        <v>2.996</v>
      </c>
      <c r="AJ21" s="37">
        <v>2.6720000000000002</v>
      </c>
      <c r="AK21" s="37">
        <v>4.0679999999999996</v>
      </c>
      <c r="AL21" s="37">
        <v>3.7330000000000001</v>
      </c>
      <c r="AM21" s="37">
        <v>4.2159927597820985</v>
      </c>
      <c r="AN21" s="37">
        <v>4.4737760566652272</v>
      </c>
      <c r="AO21" s="37">
        <v>4.3080195822157643</v>
      </c>
      <c r="AP21" s="37">
        <v>4.1152653465657787</v>
      </c>
      <c r="AQ21" s="37">
        <v>3.9794442325934734</v>
      </c>
      <c r="AR21" s="37">
        <v>3.8593751894229582</v>
      </c>
      <c r="AS21" s="37">
        <v>3.7391157887369109</v>
      </c>
      <c r="AT21" s="37">
        <v>3.6144666955695635</v>
      </c>
      <c r="AU21" s="37">
        <v>3.5120320303729966</v>
      </c>
      <c r="AV21" s="37">
        <v>3.4406055802725284</v>
      </c>
      <c r="AW21" s="37">
        <v>3.3992010379168636</v>
      </c>
    </row>
    <row r="22" spans="1:49" x14ac:dyDescent="0.35">
      <c r="A22" s="3"/>
      <c r="B22" s="74" t="s">
        <v>283</v>
      </c>
      <c r="C22" s="55"/>
      <c r="D22" s="37">
        <v>35.786000000000001</v>
      </c>
      <c r="E22" s="37">
        <v>40.234999999999999</v>
      </c>
      <c r="F22" s="37">
        <v>-1.1870000000000001</v>
      </c>
      <c r="G22" s="37">
        <v>111.122</v>
      </c>
      <c r="H22" s="37">
        <v>6.0910000000000002</v>
      </c>
      <c r="I22" s="37">
        <v>2.214</v>
      </c>
      <c r="J22" s="37">
        <v>-17.358000000000001</v>
      </c>
      <c r="K22" s="37">
        <v>-52.994</v>
      </c>
      <c r="L22" s="37">
        <v>68.37</v>
      </c>
      <c r="M22" s="37">
        <v>-29.577000000000002</v>
      </c>
      <c r="N22" s="37">
        <v>81.459000000000003</v>
      </c>
      <c r="O22" s="37">
        <v>-10.157999999999999</v>
      </c>
      <c r="P22" s="37">
        <v>-78.224000000000004</v>
      </c>
      <c r="Q22" s="37">
        <v>-115.361</v>
      </c>
      <c r="R22" s="37">
        <v>-37.417000000000002</v>
      </c>
      <c r="S22" s="37">
        <v>10.148999999999999</v>
      </c>
      <c r="T22" s="37">
        <v>150.322</v>
      </c>
      <c r="U22" s="37">
        <v>-42.911999999999999</v>
      </c>
      <c r="V22" s="37">
        <v>-54.581000000000003</v>
      </c>
      <c r="W22" s="37">
        <v>-38.972999999999999</v>
      </c>
      <c r="X22" s="37">
        <v>-24.960999999999999</v>
      </c>
      <c r="Y22" s="37">
        <v>-13.362</v>
      </c>
      <c r="Z22" s="37">
        <v>142.19900000000001</v>
      </c>
      <c r="AA22" s="37">
        <v>-62.231000000000002</v>
      </c>
      <c r="AB22" s="37">
        <v>-203.143</v>
      </c>
      <c r="AC22" s="37">
        <v>131.71799999999999</v>
      </c>
      <c r="AD22" s="37">
        <v>162.822</v>
      </c>
      <c r="AE22" s="37">
        <v>56.295999999999999</v>
      </c>
      <c r="AF22" s="37">
        <v>-40.405000000000001</v>
      </c>
      <c r="AG22" s="37">
        <v>66.981999999999999</v>
      </c>
      <c r="AH22" s="37">
        <v>93.343999999999994</v>
      </c>
      <c r="AI22" s="37">
        <v>-123.821</v>
      </c>
      <c r="AJ22" s="37">
        <v>-170.50899999999999</v>
      </c>
      <c r="AK22" s="37">
        <v>-136.62</v>
      </c>
      <c r="AL22" s="37">
        <v>42.043999999999997</v>
      </c>
      <c r="AM22" s="37">
        <v>105.36497633660089</v>
      </c>
      <c r="AN22" s="37">
        <v>15.26527989668535</v>
      </c>
      <c r="AO22" s="37">
        <v>25.06687869097204</v>
      </c>
      <c r="AP22" s="37">
        <v>27.618361664989695</v>
      </c>
      <c r="AQ22" s="37">
        <v>30.611432902875976</v>
      </c>
      <c r="AR22" s="37">
        <v>23.895760540594811</v>
      </c>
      <c r="AS22" s="37">
        <v>15.8159994205327</v>
      </c>
      <c r="AT22" s="37">
        <v>21.656333375129016</v>
      </c>
      <c r="AU22" s="37">
        <v>26.031213457328338</v>
      </c>
      <c r="AV22" s="37">
        <v>26.579588700439036</v>
      </c>
      <c r="AW22" s="37">
        <v>24.708688714041351</v>
      </c>
    </row>
    <row r="23" spans="1:49" x14ac:dyDescent="0.35">
      <c r="A23" s="3"/>
      <c r="B23" s="74"/>
      <c r="C23" s="55"/>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row>
    <row r="24" spans="1:49" x14ac:dyDescent="0.35">
      <c r="A24" s="3"/>
      <c r="B24" s="73" t="s">
        <v>290</v>
      </c>
      <c r="C24" s="55"/>
      <c r="D24" s="37">
        <v>219.29400000000001</v>
      </c>
      <c r="E24" s="37">
        <v>183.2</v>
      </c>
      <c r="F24" s="37">
        <v>193.65799999999999</v>
      </c>
      <c r="G24" s="37">
        <v>235.334</v>
      </c>
      <c r="H24" s="37">
        <v>240.63</v>
      </c>
      <c r="I24" s="37">
        <v>276.54899999999998</v>
      </c>
      <c r="J24" s="37">
        <v>312.74400000000003</v>
      </c>
      <c r="K24" s="37">
        <v>298.92099999999999</v>
      </c>
      <c r="L24" s="37">
        <v>343.33699999999999</v>
      </c>
      <c r="M24" s="37">
        <v>370.35700000000003</v>
      </c>
      <c r="N24" s="37">
        <v>404.42899999999997</v>
      </c>
      <c r="O24" s="37">
        <v>388.041</v>
      </c>
      <c r="P24" s="37">
        <v>394.62200000000001</v>
      </c>
      <c r="Q24" s="37">
        <v>404.92200000000003</v>
      </c>
      <c r="R24" s="37">
        <v>464.97</v>
      </c>
      <c r="S24" s="37">
        <v>409.56700000000001</v>
      </c>
      <c r="T24" s="37">
        <v>562.96699999999998</v>
      </c>
      <c r="U24" s="37">
        <v>665.69600000000003</v>
      </c>
      <c r="V24" s="37">
        <v>1163.9110000000001</v>
      </c>
      <c r="W24" s="37">
        <v>1008.936</v>
      </c>
      <c r="X24" s="37">
        <v>983.59900000000005</v>
      </c>
      <c r="Y24" s="37">
        <v>2261.8380000000002</v>
      </c>
      <c r="Z24" s="37">
        <v>1213.5029999999999</v>
      </c>
      <c r="AA24" s="37">
        <v>1896.472</v>
      </c>
      <c r="AB24" s="37">
        <v>1743.816</v>
      </c>
      <c r="AC24" s="37">
        <v>1513.9069999999999</v>
      </c>
      <c r="AD24" s="37">
        <v>1274.056</v>
      </c>
      <c r="AE24" s="37">
        <v>1621.7429999999999</v>
      </c>
      <c r="AF24" s="37">
        <v>1405.5329999999999</v>
      </c>
      <c r="AG24" s="37">
        <v>1879.1489999999999</v>
      </c>
      <c r="AH24" s="37">
        <v>2307.143</v>
      </c>
      <c r="AI24" s="37">
        <v>2518.002</v>
      </c>
      <c r="AJ24" s="37">
        <v>2587.4949999999999</v>
      </c>
      <c r="AK24" s="37">
        <v>2081.6509999999998</v>
      </c>
      <c r="AL24" s="37">
        <v>1943.9459999999999</v>
      </c>
      <c r="AM24" s="37">
        <v>1785.1677072675516</v>
      </c>
      <c r="AN24" s="37">
        <v>2104.2773997683257</v>
      </c>
      <c r="AO24" s="37">
        <v>2182.6609941724487</v>
      </c>
      <c r="AP24" s="37">
        <v>2247.7997922649442</v>
      </c>
      <c r="AQ24" s="37">
        <v>2259.5400007648013</v>
      </c>
      <c r="AR24" s="37">
        <v>2261.4556600407341</v>
      </c>
      <c r="AS24" s="37">
        <v>2283.5906926259559</v>
      </c>
      <c r="AT24" s="37">
        <v>2304.4100162634732</v>
      </c>
      <c r="AU24" s="37">
        <v>2318.7222706340008</v>
      </c>
      <c r="AV24" s="37">
        <v>2314.2503101331822</v>
      </c>
      <c r="AW24" s="37">
        <v>2310.2308177194691</v>
      </c>
    </row>
    <row r="25" spans="1:49" x14ac:dyDescent="0.35">
      <c r="A25" s="3"/>
      <c r="B25" s="75" t="s">
        <v>291</v>
      </c>
      <c r="C25" s="55"/>
      <c r="D25" s="40">
        <v>0</v>
      </c>
      <c r="E25" s="40">
        <v>0</v>
      </c>
      <c r="F25" s="40">
        <v>0</v>
      </c>
      <c r="G25" s="40">
        <v>0</v>
      </c>
      <c r="H25" s="40">
        <v>0</v>
      </c>
      <c r="I25" s="40">
        <v>0</v>
      </c>
      <c r="J25" s="40">
        <v>0</v>
      </c>
      <c r="K25" s="40">
        <v>0</v>
      </c>
      <c r="L25" s="40">
        <v>0</v>
      </c>
      <c r="M25" s="40">
        <v>0</v>
      </c>
      <c r="N25" s="40">
        <v>0</v>
      </c>
      <c r="O25" s="40">
        <v>0</v>
      </c>
      <c r="P25" s="40">
        <v>0</v>
      </c>
      <c r="Q25" s="40">
        <v>0</v>
      </c>
      <c r="R25" s="40">
        <v>0</v>
      </c>
      <c r="S25" s="40">
        <v>0</v>
      </c>
      <c r="T25" s="40">
        <v>0</v>
      </c>
      <c r="U25" s="40">
        <v>0</v>
      </c>
      <c r="V25" s="40">
        <v>0.41099999999999998</v>
      </c>
      <c r="W25" s="40">
        <v>0.41799999999999998</v>
      </c>
      <c r="X25" s="40">
        <v>2.3E-2</v>
      </c>
      <c r="Y25" s="40">
        <v>8.9999999999999993E-3</v>
      </c>
      <c r="Z25" s="40">
        <v>4.0000000000000001E-3</v>
      </c>
      <c r="AA25" s="40">
        <v>0.10100000000000001</v>
      </c>
      <c r="AB25" s="40">
        <v>0</v>
      </c>
      <c r="AC25" s="40">
        <v>0.23799999999999999</v>
      </c>
      <c r="AD25" s="40">
        <v>0.17699999999999999</v>
      </c>
      <c r="AE25" s="40">
        <v>4.8000000000000001E-2</v>
      </c>
      <c r="AF25" s="40">
        <v>1.6E-2</v>
      </c>
      <c r="AG25" s="40">
        <v>0.04</v>
      </c>
      <c r="AH25" s="40">
        <v>3.4000000000000002E-2</v>
      </c>
      <c r="AI25" s="40">
        <v>2.8000000000000001E-2</v>
      </c>
      <c r="AJ25" s="40">
        <v>1.2E-2</v>
      </c>
      <c r="AK25" s="40">
        <v>2.1000000000000001E-2</v>
      </c>
      <c r="AL25" s="40">
        <v>0.129</v>
      </c>
      <c r="AM25" s="40">
        <v>9.6750000000000003E-2</v>
      </c>
      <c r="AN25" s="40">
        <v>7.2562500000000002E-2</v>
      </c>
      <c r="AO25" s="40">
        <v>5.4421875000000001E-2</v>
      </c>
      <c r="AP25" s="40">
        <v>4.0816406249999999E-2</v>
      </c>
      <c r="AQ25" s="40">
        <v>3.0612304687500001E-2</v>
      </c>
      <c r="AR25" s="40">
        <v>2.2959228515624999E-2</v>
      </c>
      <c r="AS25" s="40">
        <v>1.7219421386718749E-2</v>
      </c>
      <c r="AT25" s="40">
        <v>1.2914566040039061E-2</v>
      </c>
      <c r="AU25" s="40">
        <v>9.6859245300292968E-3</v>
      </c>
      <c r="AV25" s="40">
        <v>7.2644433975219726E-3</v>
      </c>
      <c r="AW25" s="40">
        <v>5.4483325481414794E-3</v>
      </c>
    </row>
    <row r="26" spans="1:49" x14ac:dyDescent="0.35">
      <c r="A26" s="3"/>
      <c r="B26" s="75" t="s">
        <v>292</v>
      </c>
      <c r="C26" s="55"/>
      <c r="D26" s="37">
        <v>0</v>
      </c>
      <c r="E26" s="37">
        <v>0</v>
      </c>
      <c r="F26" s="37">
        <v>0</v>
      </c>
      <c r="G26" s="37">
        <v>0</v>
      </c>
      <c r="H26" s="37">
        <v>0</v>
      </c>
      <c r="I26" s="37">
        <v>0</v>
      </c>
      <c r="J26" s="37">
        <v>0</v>
      </c>
      <c r="K26" s="37">
        <v>0</v>
      </c>
      <c r="L26" s="37">
        <v>0</v>
      </c>
      <c r="M26" s="37">
        <v>0</v>
      </c>
      <c r="N26" s="37">
        <v>0</v>
      </c>
      <c r="O26" s="37">
        <v>0</v>
      </c>
      <c r="P26" s="37">
        <v>0</v>
      </c>
      <c r="Q26" s="37">
        <v>0</v>
      </c>
      <c r="R26" s="37">
        <v>0</v>
      </c>
      <c r="S26" s="37">
        <v>0</v>
      </c>
      <c r="T26" s="37">
        <v>0</v>
      </c>
      <c r="U26" s="37">
        <v>0</v>
      </c>
      <c r="V26" s="37">
        <v>225.887</v>
      </c>
      <c r="W26" s="37">
        <v>206.26499999999999</v>
      </c>
      <c r="X26" s="37">
        <v>254.09800000000001</v>
      </c>
      <c r="Y26" s="37">
        <v>280.27100000000002</v>
      </c>
      <c r="Z26" s="37">
        <v>325.18200000000002</v>
      </c>
      <c r="AA26" s="37">
        <v>324.74900000000002</v>
      </c>
      <c r="AB26" s="37">
        <v>212.792</v>
      </c>
      <c r="AC26" s="37">
        <v>303.69600000000003</v>
      </c>
      <c r="AD26" s="37">
        <v>364.05</v>
      </c>
      <c r="AE26" s="37">
        <v>241.399</v>
      </c>
      <c r="AF26" s="37">
        <v>344.20699999999999</v>
      </c>
      <c r="AG26" s="37">
        <v>313.47399999999999</v>
      </c>
      <c r="AH26" s="37">
        <v>325.34800000000001</v>
      </c>
      <c r="AI26" s="37">
        <v>332.76499999999999</v>
      </c>
      <c r="AJ26" s="37">
        <v>391.95600000000002</v>
      </c>
      <c r="AK26" s="37">
        <v>415.83600000000001</v>
      </c>
      <c r="AL26" s="37">
        <v>406.24599999999998</v>
      </c>
      <c r="AM26" s="37">
        <v>466.24599999999998</v>
      </c>
      <c r="AN26" s="37">
        <v>516.24599999999998</v>
      </c>
      <c r="AO26" s="37">
        <v>514.19111086027567</v>
      </c>
      <c r="AP26" s="37">
        <v>513.03921995126836</v>
      </c>
      <c r="AQ26" s="37">
        <v>520.73199176540186</v>
      </c>
      <c r="AR26" s="37">
        <v>523.13726860550275</v>
      </c>
      <c r="AS26" s="37">
        <v>526.31808805476737</v>
      </c>
      <c r="AT26" s="37">
        <v>528.86607329561423</v>
      </c>
      <c r="AU26" s="37">
        <v>530.47898568031599</v>
      </c>
      <c r="AV26" s="37">
        <v>531.7388620746982</v>
      </c>
      <c r="AW26" s="37">
        <v>532.78893130171207</v>
      </c>
    </row>
    <row r="27" spans="1:49" x14ac:dyDescent="0.35">
      <c r="A27" s="3"/>
      <c r="B27" s="75" t="s">
        <v>293</v>
      </c>
      <c r="C27" s="55"/>
      <c r="D27" s="37">
        <v>34.665999999999997</v>
      </c>
      <c r="E27" s="37">
        <v>34.584000000000003</v>
      </c>
      <c r="F27" s="37">
        <v>34.500999999999998</v>
      </c>
      <c r="G27" s="37">
        <v>35.408999999999999</v>
      </c>
      <c r="H27" s="37">
        <v>52.152000000000001</v>
      </c>
      <c r="I27" s="37">
        <v>40.378999999999998</v>
      </c>
      <c r="J27" s="37">
        <v>48.914999999999999</v>
      </c>
      <c r="K27" s="37">
        <v>42.947000000000003</v>
      </c>
      <c r="L27" s="37">
        <v>63.284999999999997</v>
      </c>
      <c r="M27" s="37">
        <v>42.631999999999998</v>
      </c>
      <c r="N27" s="37">
        <v>39.145000000000003</v>
      </c>
      <c r="O27" s="37">
        <v>50.582000000000001</v>
      </c>
      <c r="P27" s="37">
        <v>38.423999999999999</v>
      </c>
      <c r="Q27" s="37">
        <v>55.707999999999998</v>
      </c>
      <c r="R27" s="37">
        <v>36.906999999999996</v>
      </c>
      <c r="S27" s="37">
        <v>70.653000000000006</v>
      </c>
      <c r="T27" s="37">
        <v>41.262</v>
      </c>
      <c r="U27" s="37">
        <v>47.63</v>
      </c>
      <c r="V27" s="37">
        <v>80.667000000000002</v>
      </c>
      <c r="W27" s="37">
        <v>56.119</v>
      </c>
      <c r="X27" s="37">
        <v>67.004000000000005</v>
      </c>
      <c r="Y27" s="37">
        <v>83.611000000000004</v>
      </c>
      <c r="Z27" s="37">
        <v>81.221000000000004</v>
      </c>
      <c r="AA27" s="37">
        <v>52.957000000000001</v>
      </c>
      <c r="AB27" s="37">
        <v>45.454000000000001</v>
      </c>
      <c r="AC27" s="37">
        <v>189.53700000000001</v>
      </c>
      <c r="AD27" s="37">
        <v>118.22</v>
      </c>
      <c r="AE27" s="37">
        <v>102.682</v>
      </c>
      <c r="AF27" s="37">
        <v>89.852000000000004</v>
      </c>
      <c r="AG27" s="37">
        <v>55.802999999999997</v>
      </c>
      <c r="AH27" s="37">
        <v>41.889000000000003</v>
      </c>
      <c r="AI27" s="37">
        <v>148.90700000000001</v>
      </c>
      <c r="AJ27" s="37">
        <v>59.210999999999999</v>
      </c>
      <c r="AK27" s="37">
        <v>167.84700000000001</v>
      </c>
      <c r="AL27" s="37">
        <v>118.223</v>
      </c>
      <c r="AM27" s="37">
        <v>123.23172510376656</v>
      </c>
      <c r="AN27" s="37">
        <v>134.17806319703845</v>
      </c>
      <c r="AO27" s="37">
        <v>134.04124916265494</v>
      </c>
      <c r="AP27" s="37">
        <v>133.82867548937782</v>
      </c>
      <c r="AQ27" s="37">
        <v>133.50587697352734</v>
      </c>
      <c r="AR27" s="37">
        <v>133.37285612137578</v>
      </c>
      <c r="AS27" s="37">
        <v>133.69936532045614</v>
      </c>
      <c r="AT27" s="37">
        <v>134.37666915698929</v>
      </c>
      <c r="AU27" s="37">
        <v>135.12975192602732</v>
      </c>
      <c r="AV27" s="37">
        <v>135.99406024960979</v>
      </c>
      <c r="AW27" s="37">
        <v>136.91524677874654</v>
      </c>
    </row>
    <row r="28" spans="1:49" x14ac:dyDescent="0.35">
      <c r="A28" s="3"/>
      <c r="B28" s="75" t="s">
        <v>294</v>
      </c>
      <c r="C28" s="55"/>
      <c r="D28" s="37">
        <v>110.18899999999999</v>
      </c>
      <c r="E28" s="37">
        <v>76.394999999999996</v>
      </c>
      <c r="F28" s="37">
        <v>89.429000000000002</v>
      </c>
      <c r="G28" s="37">
        <v>120.428</v>
      </c>
      <c r="H28" s="37">
        <v>97.605999999999995</v>
      </c>
      <c r="I28" s="37">
        <v>140.86500000000001</v>
      </c>
      <c r="J28" s="37">
        <v>162.255</v>
      </c>
      <c r="K28" s="37">
        <v>159.25800000000001</v>
      </c>
      <c r="L28" s="37">
        <v>182.12700000000001</v>
      </c>
      <c r="M28" s="37">
        <v>228.45400000000001</v>
      </c>
      <c r="N28" s="37">
        <v>255.35499999999999</v>
      </c>
      <c r="O28" s="37">
        <v>225.68799999999999</v>
      </c>
      <c r="P28" s="37">
        <v>249.94800000000001</v>
      </c>
      <c r="Q28" s="37">
        <v>241.40199999999999</v>
      </c>
      <c r="R28" s="37">
        <v>306.673</v>
      </c>
      <c r="S28" s="37">
        <v>207.04900000000001</v>
      </c>
      <c r="T28" s="37">
        <v>371.44499999999999</v>
      </c>
      <c r="U28" s="37">
        <v>444.33800000000002</v>
      </c>
      <c r="V28" s="37">
        <v>856.94600000000003</v>
      </c>
      <c r="W28" s="37">
        <v>746.13400000000001</v>
      </c>
      <c r="X28" s="37">
        <v>662.47400000000005</v>
      </c>
      <c r="Y28" s="37">
        <v>1897.9469999999999</v>
      </c>
      <c r="Z28" s="37">
        <v>807.096</v>
      </c>
      <c r="AA28" s="37">
        <v>1518.6659999999999</v>
      </c>
      <c r="AB28" s="37">
        <v>1485.57</v>
      </c>
      <c r="AC28" s="37">
        <v>1020.436</v>
      </c>
      <c r="AD28" s="37">
        <v>791.60900000000004</v>
      </c>
      <c r="AE28" s="37">
        <v>1277.614</v>
      </c>
      <c r="AF28" s="37">
        <v>971.45799999999997</v>
      </c>
      <c r="AG28" s="37">
        <v>1509.8320000000001</v>
      </c>
      <c r="AH28" s="37">
        <v>1939.8720000000001</v>
      </c>
      <c r="AI28" s="37">
        <v>2036.3009999999999</v>
      </c>
      <c r="AJ28" s="37">
        <v>2136.3159999999998</v>
      </c>
      <c r="AK28" s="37">
        <v>1497.9480000000001</v>
      </c>
      <c r="AL28" s="37">
        <v>1419.348</v>
      </c>
      <c r="AM28" s="37">
        <v>1195.5932321637852</v>
      </c>
      <c r="AN28" s="37">
        <v>1453.7807740712872</v>
      </c>
      <c r="AO28" s="37">
        <v>1534.374212274518</v>
      </c>
      <c r="AP28" s="37">
        <v>1600.891080418048</v>
      </c>
      <c r="AQ28" s="37">
        <v>1605.2715197211849</v>
      </c>
      <c r="AR28" s="37">
        <v>1604.9225760853396</v>
      </c>
      <c r="AS28" s="37">
        <v>1623.5560198293454</v>
      </c>
      <c r="AT28" s="37">
        <v>1641.1543592448297</v>
      </c>
      <c r="AU28" s="37">
        <v>1653.1038471031277</v>
      </c>
      <c r="AV28" s="37">
        <v>1646.5101233654768</v>
      </c>
      <c r="AW28" s="37">
        <v>1639.5211913064622</v>
      </c>
    </row>
    <row r="29" spans="1:49" x14ac:dyDescent="0.35">
      <c r="A29" s="3"/>
      <c r="B29" s="76" t="s">
        <v>295</v>
      </c>
      <c r="C29" s="55"/>
      <c r="D29" s="29">
        <v>0</v>
      </c>
      <c r="E29" s="29">
        <v>0</v>
      </c>
      <c r="F29" s="29">
        <v>0</v>
      </c>
      <c r="G29" s="29">
        <v>0</v>
      </c>
      <c r="H29" s="29">
        <v>0</v>
      </c>
      <c r="I29" s="29">
        <v>0</v>
      </c>
      <c r="J29" s="29">
        <v>0</v>
      </c>
      <c r="K29" s="29">
        <v>0</v>
      </c>
      <c r="L29" s="29">
        <v>0</v>
      </c>
      <c r="M29" s="29">
        <v>0</v>
      </c>
      <c r="N29" s="29">
        <v>0</v>
      </c>
      <c r="O29" s="29">
        <v>0</v>
      </c>
      <c r="P29" s="29">
        <v>0</v>
      </c>
      <c r="Q29" s="29">
        <v>0</v>
      </c>
      <c r="R29" s="29">
        <v>0</v>
      </c>
      <c r="S29" s="37">
        <v>345.69299999999998</v>
      </c>
      <c r="T29" s="37">
        <v>323.93799999999999</v>
      </c>
      <c r="U29" s="37">
        <v>312.43</v>
      </c>
      <c r="V29" s="37">
        <v>670.30100000000004</v>
      </c>
      <c r="W29" s="37">
        <v>604.00099999999998</v>
      </c>
      <c r="X29" s="37">
        <v>490.22500000000002</v>
      </c>
      <c r="Y29" s="37">
        <v>1537.1859999999999</v>
      </c>
      <c r="Z29" s="37">
        <v>402.25299999999999</v>
      </c>
      <c r="AA29" s="37">
        <v>982.31200000000001</v>
      </c>
      <c r="AB29" s="37">
        <v>730.88599999999997</v>
      </c>
      <c r="AC29" s="37">
        <v>429.35500000000002</v>
      </c>
      <c r="AD29" s="37">
        <v>309.76100000000002</v>
      </c>
      <c r="AE29" s="37">
        <v>728.06399999999996</v>
      </c>
      <c r="AF29" s="37">
        <v>403.74400000000003</v>
      </c>
      <c r="AG29" s="37">
        <v>958.94399999999996</v>
      </c>
      <c r="AH29" s="37">
        <v>1494.125</v>
      </c>
      <c r="AI29" s="37">
        <v>1529.2339999999999</v>
      </c>
      <c r="AJ29" s="37">
        <v>1615.252</v>
      </c>
      <c r="AK29" s="37">
        <v>881.06799999999998</v>
      </c>
      <c r="AL29" s="37">
        <v>848.31899999999996</v>
      </c>
      <c r="AM29" s="37">
        <v>754.006122</v>
      </c>
      <c r="AN29" s="37">
        <v>959.07164079095355</v>
      </c>
      <c r="AO29" s="37">
        <v>1107.7764942986748</v>
      </c>
      <c r="AP29" s="37">
        <v>1124.0142474044942</v>
      </c>
      <c r="AQ29" s="37">
        <v>1127.9643697406968</v>
      </c>
      <c r="AR29" s="37">
        <v>1134.6160783457158</v>
      </c>
      <c r="AS29" s="37">
        <v>1154.4107742889823</v>
      </c>
      <c r="AT29" s="37">
        <v>1178.1189032945767</v>
      </c>
      <c r="AU29" s="37">
        <v>1200.0721407343331</v>
      </c>
      <c r="AV29" s="37">
        <v>1209.088466701704</v>
      </c>
      <c r="AW29" s="37">
        <v>1217.8920181944347</v>
      </c>
    </row>
    <row r="30" spans="1:49" x14ac:dyDescent="0.35">
      <c r="A30" s="3"/>
      <c r="B30" s="74"/>
      <c r="C30" s="55"/>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40"/>
      <c r="AJ30" s="3"/>
      <c r="AK30" s="3"/>
      <c r="AL30" s="3"/>
      <c r="AM30" s="3"/>
      <c r="AN30" s="3"/>
      <c r="AO30" s="3"/>
      <c r="AP30" s="3"/>
      <c r="AQ30" s="3"/>
      <c r="AR30" s="3"/>
      <c r="AS30" s="3"/>
      <c r="AT30" s="3"/>
      <c r="AU30" s="3"/>
      <c r="AV30" s="3"/>
      <c r="AW30" s="3"/>
    </row>
    <row r="31" spans="1:49" x14ac:dyDescent="0.35">
      <c r="A31" s="3"/>
      <c r="B31" s="73" t="s">
        <v>296</v>
      </c>
      <c r="C31" s="55"/>
      <c r="D31" s="37">
        <v>2896.6370000000002</v>
      </c>
      <c r="E31" s="37">
        <v>2728.3560000000002</v>
      </c>
      <c r="F31" s="37">
        <v>3379.6889999999999</v>
      </c>
      <c r="G31" s="37">
        <v>2960.9670000000001</v>
      </c>
      <c r="H31" s="37">
        <v>3494.5839999999998</v>
      </c>
      <c r="I31" s="37">
        <v>3263.4940000000001</v>
      </c>
      <c r="J31" s="37">
        <v>4143.7669999999998</v>
      </c>
      <c r="K31" s="37">
        <v>3205.0540000000001</v>
      </c>
      <c r="L31" s="37">
        <v>3679.2069999999999</v>
      </c>
      <c r="M31" s="37">
        <v>2980.8029999999999</v>
      </c>
      <c r="N31" s="37">
        <v>3403.473</v>
      </c>
      <c r="O31" s="37">
        <v>3370.116</v>
      </c>
      <c r="P31" s="37">
        <v>3570.9070000000002</v>
      </c>
      <c r="Q31" s="37">
        <v>4296.9219999999996</v>
      </c>
      <c r="R31" s="37">
        <v>4264.2790000000005</v>
      </c>
      <c r="S31" s="37">
        <v>4482.0389999999998</v>
      </c>
      <c r="T31" s="37">
        <v>4571.0889999999999</v>
      </c>
      <c r="U31" s="37">
        <v>6678.04</v>
      </c>
      <c r="V31" s="37">
        <v>8725.6730000000007</v>
      </c>
      <c r="W31" s="37">
        <v>7209.8789999999999</v>
      </c>
      <c r="X31" s="37">
        <v>7556.1030000000001</v>
      </c>
      <c r="Y31" s="37">
        <v>8498.2690000000002</v>
      </c>
      <c r="Z31" s="37">
        <v>12021.081</v>
      </c>
      <c r="AA31" s="37">
        <v>10706.438</v>
      </c>
      <c r="AB31" s="37">
        <v>9966.5450000000001</v>
      </c>
      <c r="AC31" s="37">
        <v>9175.8449999999993</v>
      </c>
      <c r="AD31" s="37">
        <v>9465.92</v>
      </c>
      <c r="AE31" s="37">
        <v>9029.8950000000004</v>
      </c>
      <c r="AF31" s="37">
        <v>9313.5689999999995</v>
      </c>
      <c r="AG31" s="37">
        <v>8453.3320000000003</v>
      </c>
      <c r="AH31" s="37">
        <v>9261.0879999999997</v>
      </c>
      <c r="AI31" s="37">
        <v>11007.986000000001</v>
      </c>
      <c r="AJ31" s="37">
        <v>14827.74</v>
      </c>
      <c r="AK31" s="37">
        <v>14729.364</v>
      </c>
      <c r="AL31" s="37">
        <v>12994.366</v>
      </c>
      <c r="AM31" s="37">
        <v>12909.867623847003</v>
      </c>
      <c r="AN31" s="37">
        <v>12752.286792568086</v>
      </c>
      <c r="AO31" s="37">
        <v>13172.796313666548</v>
      </c>
      <c r="AP31" s="37">
        <v>13375.991649310625</v>
      </c>
      <c r="AQ31" s="37">
        <v>13385.8369540637</v>
      </c>
      <c r="AR31" s="37">
        <v>13346.579316260744</v>
      </c>
      <c r="AS31" s="37">
        <v>13374.564158808658</v>
      </c>
      <c r="AT31" s="37">
        <v>13451.570955797513</v>
      </c>
      <c r="AU31" s="37">
        <v>13529.447537249362</v>
      </c>
      <c r="AV31" s="37">
        <v>13538.440299160056</v>
      </c>
      <c r="AW31" s="37">
        <v>13529.64828146499</v>
      </c>
    </row>
    <row r="32" spans="1:49" x14ac:dyDescent="0.35">
      <c r="A32" s="3"/>
      <c r="B32" s="74"/>
      <c r="C32" s="55"/>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row>
    <row r="33" spans="1:49" x14ac:dyDescent="0.35">
      <c r="A33" s="3"/>
      <c r="B33" s="73" t="s">
        <v>226</v>
      </c>
      <c r="C33" s="55"/>
      <c r="D33" s="37">
        <v>1286.4110000000001</v>
      </c>
      <c r="E33" s="37">
        <v>1327.7570000000001</v>
      </c>
      <c r="F33" s="37">
        <v>1331.1559999999999</v>
      </c>
      <c r="G33" s="37">
        <v>1415.4659999999999</v>
      </c>
      <c r="H33" s="37">
        <v>1495.701</v>
      </c>
      <c r="I33" s="37">
        <v>1576.643</v>
      </c>
      <c r="J33" s="37">
        <v>1691.501</v>
      </c>
      <c r="K33" s="37">
        <v>1752.5409999999999</v>
      </c>
      <c r="L33" s="37">
        <v>1782.1790000000001</v>
      </c>
      <c r="M33" s="37">
        <v>1727.752</v>
      </c>
      <c r="N33" s="37">
        <v>1928.769</v>
      </c>
      <c r="O33" s="37">
        <v>2028.85</v>
      </c>
      <c r="P33" s="37">
        <v>2004.596</v>
      </c>
      <c r="Q33" s="37">
        <v>2018.31</v>
      </c>
      <c r="R33" s="37">
        <v>2353.9059999999999</v>
      </c>
      <c r="S33" s="37">
        <v>2506.8470000000002</v>
      </c>
      <c r="T33" s="37">
        <v>2694.558</v>
      </c>
      <c r="U33" s="37">
        <v>3685.1370000000002</v>
      </c>
      <c r="V33" s="37">
        <v>4558.7539999999999</v>
      </c>
      <c r="W33" s="37">
        <v>3870.3440000000001</v>
      </c>
      <c r="X33" s="37">
        <v>3862.0120000000002</v>
      </c>
      <c r="Y33" s="37">
        <v>4441.4049999999997</v>
      </c>
      <c r="Z33" s="37">
        <v>5712.7470000000003</v>
      </c>
      <c r="AA33" s="37">
        <v>5995.5749999999998</v>
      </c>
      <c r="AB33" s="37">
        <v>6091.8980000000001</v>
      </c>
      <c r="AC33" s="37">
        <v>5852.3419999999996</v>
      </c>
      <c r="AD33" s="37">
        <v>5572.7420000000002</v>
      </c>
      <c r="AE33" s="37">
        <v>5096.0349999999999</v>
      </c>
      <c r="AF33" s="37">
        <v>5089.3789999999999</v>
      </c>
      <c r="AG33" s="37">
        <v>4801.6580000000004</v>
      </c>
      <c r="AH33" s="37">
        <v>4978.79</v>
      </c>
      <c r="AI33" s="37">
        <v>5416.6189999999997</v>
      </c>
      <c r="AJ33" s="37">
        <v>6652.9660000000003</v>
      </c>
      <c r="AK33" s="37">
        <v>7131.7259999999997</v>
      </c>
      <c r="AL33" s="37">
        <v>7236.1559999999999</v>
      </c>
      <c r="AM33" s="37">
        <v>7564.2279153586169</v>
      </c>
      <c r="AN33" s="37">
        <v>7680.0626354867309</v>
      </c>
      <c r="AO33" s="37">
        <v>7909.1224362965058</v>
      </c>
      <c r="AP33" s="37">
        <v>7715.661607583459</v>
      </c>
      <c r="AQ33" s="37">
        <v>7704.3610063058959</v>
      </c>
      <c r="AR33" s="37">
        <v>7696.0448295600891</v>
      </c>
      <c r="AS33" s="37">
        <v>7706.1262915566222</v>
      </c>
      <c r="AT33" s="37">
        <v>7777.2525836625427</v>
      </c>
      <c r="AU33" s="37">
        <v>7882.1530694030625</v>
      </c>
      <c r="AV33" s="37">
        <v>7975.1150465158153</v>
      </c>
      <c r="AW33" s="37">
        <v>8047.1537109505116</v>
      </c>
    </row>
    <row r="34" spans="1:49" x14ac:dyDescent="0.35">
      <c r="A34" s="3"/>
      <c r="B34" s="75" t="s">
        <v>297</v>
      </c>
      <c r="C34" s="55"/>
      <c r="D34" s="37">
        <v>237.57</v>
      </c>
      <c r="E34" s="37">
        <v>230.13399999999999</v>
      </c>
      <c r="F34" s="37">
        <v>237.73</v>
      </c>
      <c r="G34" s="37">
        <v>248.23699999999999</v>
      </c>
      <c r="H34" s="37">
        <v>237.51599999999999</v>
      </c>
      <c r="I34" s="37">
        <v>231.46299999999999</v>
      </c>
      <c r="J34" s="37">
        <v>253.10599999999999</v>
      </c>
      <c r="K34" s="37">
        <v>255.328</v>
      </c>
      <c r="L34" s="37">
        <v>294.06599999999997</v>
      </c>
      <c r="M34" s="37">
        <v>298.00200000000001</v>
      </c>
      <c r="N34" s="37">
        <v>325.8</v>
      </c>
      <c r="O34" s="37">
        <v>363.786</v>
      </c>
      <c r="P34" s="37">
        <v>385.52100000000002</v>
      </c>
      <c r="Q34" s="37">
        <v>375.54199999999997</v>
      </c>
      <c r="R34" s="37">
        <v>443.98099999999999</v>
      </c>
      <c r="S34" s="37">
        <v>500.221</v>
      </c>
      <c r="T34" s="37">
        <v>584.279</v>
      </c>
      <c r="U34" s="37">
        <v>674.46</v>
      </c>
      <c r="V34" s="37">
        <v>800.96699999999998</v>
      </c>
      <c r="W34" s="37">
        <v>761.726</v>
      </c>
      <c r="X34" s="37">
        <v>789.41399999999999</v>
      </c>
      <c r="Y34" s="37">
        <v>874.47400000000005</v>
      </c>
      <c r="Z34" s="37">
        <v>1234.298</v>
      </c>
      <c r="AA34" s="37">
        <v>1285.5239999999999</v>
      </c>
      <c r="AB34" s="37">
        <v>1408.154</v>
      </c>
      <c r="AC34" s="37">
        <v>1308.076</v>
      </c>
      <c r="AD34" s="37">
        <v>1313.4459999999999</v>
      </c>
      <c r="AE34" s="37">
        <v>1322.049</v>
      </c>
      <c r="AF34" s="37">
        <v>1280.922</v>
      </c>
      <c r="AG34" s="37">
        <v>1196.039</v>
      </c>
      <c r="AH34" s="37">
        <v>1359.2090000000001</v>
      </c>
      <c r="AI34" s="37">
        <v>1380.058</v>
      </c>
      <c r="AJ34" s="37">
        <v>1531.4780000000001</v>
      </c>
      <c r="AK34" s="37">
        <v>1630.068</v>
      </c>
      <c r="AL34" s="37">
        <v>1664.0730000000001</v>
      </c>
      <c r="AM34" s="37">
        <v>1776.1787754348811</v>
      </c>
      <c r="AN34" s="37">
        <v>1744.038434378642</v>
      </c>
      <c r="AO34" s="37">
        <v>1746.1522272780032</v>
      </c>
      <c r="AP34" s="37">
        <v>1748.6752629752887</v>
      </c>
      <c r="AQ34" s="37">
        <v>1750.1621573118377</v>
      </c>
      <c r="AR34" s="37">
        <v>1747.5598908983452</v>
      </c>
      <c r="AS34" s="37">
        <v>1746.1647920748337</v>
      </c>
      <c r="AT34" s="37">
        <v>1747.4730967551077</v>
      </c>
      <c r="AU34" s="37">
        <v>1752.9258289250488</v>
      </c>
      <c r="AV34" s="37">
        <v>1759.7622751044432</v>
      </c>
      <c r="AW34" s="37">
        <v>1767.5115131943785</v>
      </c>
    </row>
    <row r="35" spans="1:49" x14ac:dyDescent="0.35">
      <c r="A35" s="3"/>
      <c r="B35" s="76" t="s">
        <v>298</v>
      </c>
      <c r="C35" s="55"/>
      <c r="D35" s="37">
        <v>75.617999999999995</v>
      </c>
      <c r="E35" s="37">
        <v>70.367000000000004</v>
      </c>
      <c r="F35" s="37">
        <v>73.858000000000004</v>
      </c>
      <c r="G35" s="37">
        <v>83.372</v>
      </c>
      <c r="H35" s="37">
        <v>76.346999999999994</v>
      </c>
      <c r="I35" s="37">
        <v>77.793999999999997</v>
      </c>
      <c r="J35" s="37">
        <v>80.251999999999995</v>
      </c>
      <c r="K35" s="37">
        <v>80.728999999999999</v>
      </c>
      <c r="L35" s="37">
        <v>94.852999999999994</v>
      </c>
      <c r="M35" s="37">
        <v>85.558999999999997</v>
      </c>
      <c r="N35" s="37">
        <v>74.004000000000005</v>
      </c>
      <c r="O35" s="37">
        <v>78.981999999999999</v>
      </c>
      <c r="P35" s="37">
        <v>84.712000000000003</v>
      </c>
      <c r="Q35" s="37">
        <v>73.676000000000002</v>
      </c>
      <c r="R35" s="37">
        <v>90.882999999999996</v>
      </c>
      <c r="S35" s="37">
        <v>81.254999999999995</v>
      </c>
      <c r="T35" s="37">
        <v>115.485</v>
      </c>
      <c r="U35" s="37">
        <v>132.98400000000001</v>
      </c>
      <c r="V35" s="37">
        <v>127.66500000000001</v>
      </c>
      <c r="W35" s="37">
        <v>147.422</v>
      </c>
      <c r="X35" s="37">
        <v>124.625</v>
      </c>
      <c r="Y35" s="37">
        <v>120.82599999999999</v>
      </c>
      <c r="Z35" s="37">
        <v>165.80500000000001</v>
      </c>
      <c r="AA35" s="37">
        <v>186.41800000000001</v>
      </c>
      <c r="AB35" s="37">
        <v>195.648</v>
      </c>
      <c r="AC35" s="37">
        <v>160.42699999999999</v>
      </c>
      <c r="AD35" s="37">
        <v>167.59700000000001</v>
      </c>
      <c r="AE35" s="37">
        <v>183.428</v>
      </c>
      <c r="AF35" s="37">
        <v>161.59100000000001</v>
      </c>
      <c r="AG35" s="37">
        <v>178.18700000000001</v>
      </c>
      <c r="AH35" s="37">
        <v>205.26400000000001</v>
      </c>
      <c r="AI35" s="37">
        <v>199.15</v>
      </c>
      <c r="AJ35" s="37">
        <v>317.81700000000001</v>
      </c>
      <c r="AK35" s="37">
        <v>192.15199999999999</v>
      </c>
      <c r="AL35" s="37">
        <v>178.27</v>
      </c>
      <c r="AM35" s="37">
        <v>162.98011453559397</v>
      </c>
      <c r="AN35" s="37">
        <v>168.16798400352624</v>
      </c>
      <c r="AO35" s="37">
        <v>172.38888534982243</v>
      </c>
      <c r="AP35" s="37">
        <v>177.7134169543103</v>
      </c>
      <c r="AQ35" s="37">
        <v>183.75518286539884</v>
      </c>
      <c r="AR35" s="37">
        <v>188.5339128536244</v>
      </c>
      <c r="AS35" s="37">
        <v>192.18556585235925</v>
      </c>
      <c r="AT35" s="37">
        <v>193.86844963200102</v>
      </c>
      <c r="AU35" s="37">
        <v>194.55325818822897</v>
      </c>
      <c r="AV35" s="37">
        <v>193.13825096797368</v>
      </c>
      <c r="AW35" s="37">
        <v>189.19705016214991</v>
      </c>
    </row>
    <row r="36" spans="1:49" x14ac:dyDescent="0.35">
      <c r="A36" s="3"/>
      <c r="B36" s="76" t="s">
        <v>299</v>
      </c>
      <c r="C36" s="55"/>
      <c r="D36" s="37">
        <v>51.331000000000003</v>
      </c>
      <c r="E36" s="37">
        <v>45.122</v>
      </c>
      <c r="F36" s="37">
        <v>57.423000000000002</v>
      </c>
      <c r="G36" s="37">
        <v>54.384999999999998</v>
      </c>
      <c r="H36" s="37">
        <v>43.362000000000002</v>
      </c>
      <c r="I36" s="37">
        <v>35.750999999999998</v>
      </c>
      <c r="J36" s="37">
        <v>33.692</v>
      </c>
      <c r="K36" s="37">
        <v>37.512999999999998</v>
      </c>
      <c r="L36" s="37">
        <v>37.606999999999999</v>
      </c>
      <c r="M36" s="37">
        <v>38.848999999999997</v>
      </c>
      <c r="N36" s="37">
        <v>51.829000000000001</v>
      </c>
      <c r="O36" s="37">
        <v>64.007999999999996</v>
      </c>
      <c r="P36" s="37">
        <v>58.743000000000002</v>
      </c>
      <c r="Q36" s="37">
        <v>48.369</v>
      </c>
      <c r="R36" s="37">
        <v>59.795000000000002</v>
      </c>
      <c r="S36" s="37">
        <v>89.201999999999998</v>
      </c>
      <c r="T36" s="37">
        <v>115.31399999999999</v>
      </c>
      <c r="U36" s="37">
        <v>98.397000000000006</v>
      </c>
      <c r="V36" s="37">
        <v>71.647999999999996</v>
      </c>
      <c r="W36" s="37">
        <v>63.953000000000003</v>
      </c>
      <c r="X36" s="37">
        <v>86.454999999999998</v>
      </c>
      <c r="Y36" s="37">
        <v>100.691</v>
      </c>
      <c r="Z36" s="37">
        <v>127.71</v>
      </c>
      <c r="AA36" s="37">
        <v>114.22199999999999</v>
      </c>
      <c r="AB36" s="37">
        <v>164.72200000000001</v>
      </c>
      <c r="AC36" s="37">
        <v>152.96600000000001</v>
      </c>
      <c r="AD36" s="37">
        <v>97.266999999999996</v>
      </c>
      <c r="AE36" s="37">
        <v>125.621</v>
      </c>
      <c r="AF36" s="37">
        <v>126.001</v>
      </c>
      <c r="AG36" s="37">
        <v>152.376</v>
      </c>
      <c r="AH36" s="37">
        <v>170.44900000000001</v>
      </c>
      <c r="AI36" s="37">
        <v>177.74199999999999</v>
      </c>
      <c r="AJ36" s="37">
        <v>163.03700000000001</v>
      </c>
      <c r="AK36" s="37">
        <v>177.16800000000001</v>
      </c>
      <c r="AL36" s="37">
        <v>230.18</v>
      </c>
      <c r="AM36" s="37">
        <v>290.7044450030665</v>
      </c>
      <c r="AN36" s="37">
        <v>304.19426643592556</v>
      </c>
      <c r="AO36" s="37">
        <v>291.5041995409477</v>
      </c>
      <c r="AP36" s="37">
        <v>278.22859163965279</v>
      </c>
      <c r="AQ36" s="37">
        <v>263.81908003104269</v>
      </c>
      <c r="AR36" s="37">
        <v>248.38712057001041</v>
      </c>
      <c r="AS36" s="37">
        <v>234.23157622608443</v>
      </c>
      <c r="AT36" s="37">
        <v>223.0399872029748</v>
      </c>
      <c r="AU36" s="37">
        <v>214.84469936002387</v>
      </c>
      <c r="AV36" s="37">
        <v>209.58601826001427</v>
      </c>
      <c r="AW36" s="37">
        <v>206.24211078652289</v>
      </c>
    </row>
    <row r="37" spans="1:49" x14ac:dyDescent="0.35">
      <c r="A37" s="3"/>
      <c r="B37" s="76" t="s">
        <v>300</v>
      </c>
      <c r="C37" s="55"/>
      <c r="D37" s="37">
        <v>110.621</v>
      </c>
      <c r="E37" s="37">
        <v>114.645</v>
      </c>
      <c r="F37" s="37">
        <v>106.449</v>
      </c>
      <c r="G37" s="37">
        <v>110.48</v>
      </c>
      <c r="H37" s="37">
        <v>117.807</v>
      </c>
      <c r="I37" s="37">
        <v>117.91800000000001</v>
      </c>
      <c r="J37" s="37">
        <v>139.16200000000001</v>
      </c>
      <c r="K37" s="37">
        <v>137.08600000000001</v>
      </c>
      <c r="L37" s="37">
        <v>161.60599999999999</v>
      </c>
      <c r="M37" s="37">
        <v>173.59399999999999</v>
      </c>
      <c r="N37" s="37">
        <v>199.96700000000001</v>
      </c>
      <c r="O37" s="37">
        <v>220.79599999999999</v>
      </c>
      <c r="P37" s="37">
        <v>242.066</v>
      </c>
      <c r="Q37" s="37">
        <v>253.49700000000001</v>
      </c>
      <c r="R37" s="37">
        <v>293.303</v>
      </c>
      <c r="S37" s="37">
        <v>329.76400000000001</v>
      </c>
      <c r="T37" s="37">
        <v>353.48</v>
      </c>
      <c r="U37" s="37">
        <v>443.07900000000001</v>
      </c>
      <c r="V37" s="37">
        <v>601.654</v>
      </c>
      <c r="W37" s="37">
        <v>550.35</v>
      </c>
      <c r="X37" s="37">
        <v>578.33399999999995</v>
      </c>
      <c r="Y37" s="37">
        <v>652.95799999999997</v>
      </c>
      <c r="Z37" s="37">
        <v>940.78399999999999</v>
      </c>
      <c r="AA37" s="37">
        <v>984.88300000000004</v>
      </c>
      <c r="AB37" s="37">
        <v>1047.7850000000001</v>
      </c>
      <c r="AC37" s="37">
        <v>994.68299999999999</v>
      </c>
      <c r="AD37" s="37">
        <v>1048.5820000000001</v>
      </c>
      <c r="AE37" s="37">
        <v>1013.001</v>
      </c>
      <c r="AF37" s="37">
        <v>993.33100000000002</v>
      </c>
      <c r="AG37" s="37">
        <v>865.476</v>
      </c>
      <c r="AH37" s="37">
        <v>983.49599999999998</v>
      </c>
      <c r="AI37" s="37">
        <v>1003.1660000000001</v>
      </c>
      <c r="AJ37" s="37">
        <v>1050.624</v>
      </c>
      <c r="AK37" s="37">
        <v>1260.748</v>
      </c>
      <c r="AL37" s="37">
        <v>1255.623</v>
      </c>
      <c r="AM37" s="37">
        <v>1322.4942158962208</v>
      </c>
      <c r="AN37" s="37">
        <v>1271.6761839391902</v>
      </c>
      <c r="AO37" s="37">
        <v>1282.2591423872332</v>
      </c>
      <c r="AP37" s="37">
        <v>1292.7332543813254</v>
      </c>
      <c r="AQ37" s="37">
        <v>1302.5878944153962</v>
      </c>
      <c r="AR37" s="37">
        <v>1310.6388574747104</v>
      </c>
      <c r="AS37" s="37">
        <v>1319.74764999639</v>
      </c>
      <c r="AT37" s="37">
        <v>1330.5646599201318</v>
      </c>
      <c r="AU37" s="37">
        <v>1343.5278713767959</v>
      </c>
      <c r="AV37" s="37">
        <v>1357.0380058764551</v>
      </c>
      <c r="AW37" s="37">
        <v>1371.0723522457056</v>
      </c>
    </row>
    <row r="38" spans="1:49" x14ac:dyDescent="0.35">
      <c r="A38" s="3"/>
      <c r="B38" s="75" t="s">
        <v>231</v>
      </c>
      <c r="C38" s="55"/>
      <c r="D38" s="37">
        <v>540.46900000000005</v>
      </c>
      <c r="E38" s="37">
        <v>575.19399999999996</v>
      </c>
      <c r="F38" s="37">
        <v>549.74099999999999</v>
      </c>
      <c r="G38" s="37">
        <v>561.58900000000006</v>
      </c>
      <c r="H38" s="37">
        <v>614.19399999999996</v>
      </c>
      <c r="I38" s="37">
        <v>676.11599999999999</v>
      </c>
      <c r="J38" s="37">
        <v>747.28899999999999</v>
      </c>
      <c r="K38" s="37">
        <v>799.65200000000004</v>
      </c>
      <c r="L38" s="37">
        <v>744.75</v>
      </c>
      <c r="M38" s="37">
        <v>708.85</v>
      </c>
      <c r="N38" s="37">
        <v>820.59500000000003</v>
      </c>
      <c r="O38" s="37">
        <v>864.67</v>
      </c>
      <c r="P38" s="37">
        <v>850.41099999999994</v>
      </c>
      <c r="Q38" s="37">
        <v>886.75</v>
      </c>
      <c r="R38" s="37">
        <v>1032.7650000000001</v>
      </c>
      <c r="S38" s="37">
        <v>1168.223</v>
      </c>
      <c r="T38" s="37">
        <v>1181.4670000000001</v>
      </c>
      <c r="U38" s="37">
        <v>1705.5039999999999</v>
      </c>
      <c r="V38" s="37">
        <v>2228.431</v>
      </c>
      <c r="W38" s="37">
        <v>1801.8119999999999</v>
      </c>
      <c r="X38" s="37">
        <v>1801.8879999999999</v>
      </c>
      <c r="Y38" s="37">
        <v>2122.9119999999998</v>
      </c>
      <c r="Z38" s="37">
        <v>2656.8670000000002</v>
      </c>
      <c r="AA38" s="37">
        <v>2827.7570000000001</v>
      </c>
      <c r="AB38" s="37">
        <v>2942.6030000000001</v>
      </c>
      <c r="AC38" s="37">
        <v>2688.1770000000001</v>
      </c>
      <c r="AD38" s="37">
        <v>2536.2809999999999</v>
      </c>
      <c r="AE38" s="37">
        <v>2141.7379999999998</v>
      </c>
      <c r="AF38" s="37">
        <v>2245.7440000000001</v>
      </c>
      <c r="AG38" s="37">
        <v>2018.21</v>
      </c>
      <c r="AH38" s="37">
        <v>2101.1480000000001</v>
      </c>
      <c r="AI38" s="37">
        <v>2418.1880000000001</v>
      </c>
      <c r="AJ38" s="37">
        <v>3058.1529999999998</v>
      </c>
      <c r="AK38" s="37">
        <v>3441.0279999999998</v>
      </c>
      <c r="AL38" s="37">
        <v>3364.6210000000001</v>
      </c>
      <c r="AM38" s="37">
        <v>3524.7209468574461</v>
      </c>
      <c r="AN38" s="37">
        <v>3688.223544629263</v>
      </c>
      <c r="AO38" s="37">
        <v>3846.5899834993515</v>
      </c>
      <c r="AP38" s="37">
        <v>3608.4375454489068</v>
      </c>
      <c r="AQ38" s="37">
        <v>3562.4675175296275</v>
      </c>
      <c r="AR38" s="37">
        <v>3541.0529202966759</v>
      </c>
      <c r="AS38" s="37">
        <v>3531.8686788371847</v>
      </c>
      <c r="AT38" s="37">
        <v>3574.6960600164211</v>
      </c>
      <c r="AU38" s="37">
        <v>3644.582431189855</v>
      </c>
      <c r="AV38" s="37">
        <v>3703.520556754801</v>
      </c>
      <c r="AW38" s="37">
        <v>3739.6104765385453</v>
      </c>
    </row>
    <row r="39" spans="1:49" x14ac:dyDescent="0.35">
      <c r="A39" s="3"/>
      <c r="B39" s="76" t="s">
        <v>232</v>
      </c>
      <c r="C39" s="55"/>
      <c r="D39" s="37">
        <v>36.606000000000002</v>
      </c>
      <c r="E39" s="37">
        <v>36.603000000000002</v>
      </c>
      <c r="F39" s="37">
        <v>35.837000000000003</v>
      </c>
      <c r="G39" s="37">
        <v>35.575000000000003</v>
      </c>
      <c r="H39" s="37">
        <v>39.53</v>
      </c>
      <c r="I39" s="37">
        <v>34.944000000000003</v>
      </c>
      <c r="J39" s="37">
        <v>38.703000000000003</v>
      </c>
      <c r="K39" s="37">
        <v>40.335000000000001</v>
      </c>
      <c r="L39" s="37">
        <v>41.500999999999998</v>
      </c>
      <c r="M39" s="37">
        <v>35.707000000000001</v>
      </c>
      <c r="N39" s="37">
        <v>38.600999999999999</v>
      </c>
      <c r="O39" s="37">
        <v>47.978999999999999</v>
      </c>
      <c r="P39" s="37">
        <v>55.83</v>
      </c>
      <c r="Q39" s="37">
        <v>49.512999999999998</v>
      </c>
      <c r="R39" s="37">
        <v>44.149000000000001</v>
      </c>
      <c r="S39" s="37">
        <v>50.554000000000002</v>
      </c>
      <c r="T39" s="37">
        <v>53.847000000000001</v>
      </c>
      <c r="U39" s="37">
        <v>60.31</v>
      </c>
      <c r="V39" s="37">
        <v>53.545999999999999</v>
      </c>
      <c r="W39" s="37">
        <v>60.155000000000001</v>
      </c>
      <c r="X39" s="37">
        <v>61.933999999999997</v>
      </c>
      <c r="Y39" s="37">
        <v>58.607999999999997</v>
      </c>
      <c r="Z39" s="37">
        <v>76.02</v>
      </c>
      <c r="AA39" s="37">
        <v>101.38</v>
      </c>
      <c r="AB39" s="37">
        <v>94.075000000000003</v>
      </c>
      <c r="AC39" s="37">
        <v>85.100999999999999</v>
      </c>
      <c r="AD39" s="37">
        <v>83.340999999999994</v>
      </c>
      <c r="AE39" s="37">
        <v>85.486999999999995</v>
      </c>
      <c r="AF39" s="37">
        <v>84.56</v>
      </c>
      <c r="AG39" s="37">
        <v>71.212999999999994</v>
      </c>
      <c r="AH39" s="37">
        <v>85.165000000000006</v>
      </c>
      <c r="AI39" s="37">
        <v>81.87</v>
      </c>
      <c r="AJ39" s="37">
        <v>77.691000000000003</v>
      </c>
      <c r="AK39" s="37">
        <v>100.03100000000001</v>
      </c>
      <c r="AL39" s="37">
        <v>101.44499999999999</v>
      </c>
      <c r="AM39" s="37">
        <v>102.87438610507304</v>
      </c>
      <c r="AN39" s="37">
        <v>104.95195335391801</v>
      </c>
      <c r="AO39" s="37">
        <v>105.79639727076942</v>
      </c>
      <c r="AP39" s="37">
        <v>107.48937014524626</v>
      </c>
      <c r="AQ39" s="37">
        <v>109.67208396457528</v>
      </c>
      <c r="AR39" s="37">
        <v>111.69414885688253</v>
      </c>
      <c r="AS39" s="37">
        <v>113.81051122488257</v>
      </c>
      <c r="AT39" s="37">
        <v>116.3486723985671</v>
      </c>
      <c r="AU39" s="37">
        <v>117.92048080272808</v>
      </c>
      <c r="AV39" s="37">
        <v>117.98893860247047</v>
      </c>
      <c r="AW39" s="37">
        <v>116.87322897385518</v>
      </c>
    </row>
    <row r="40" spans="1:49" x14ac:dyDescent="0.35">
      <c r="A40" s="3"/>
      <c r="B40" s="76" t="s">
        <v>233</v>
      </c>
      <c r="C40" s="55"/>
      <c r="D40" s="37">
        <v>186.56899999999999</v>
      </c>
      <c r="E40" s="37">
        <v>215.11099999999999</v>
      </c>
      <c r="F40" s="37">
        <v>188.363</v>
      </c>
      <c r="G40" s="37">
        <v>209.512</v>
      </c>
      <c r="H40" s="37">
        <v>244.489</v>
      </c>
      <c r="I40" s="37">
        <v>289.72800000000001</v>
      </c>
      <c r="J40" s="37">
        <v>316.84399999999999</v>
      </c>
      <c r="K40" s="37">
        <v>347.70499999999998</v>
      </c>
      <c r="L40" s="37">
        <v>291.84100000000001</v>
      </c>
      <c r="M40" s="37">
        <v>265.93200000000002</v>
      </c>
      <c r="N40" s="37">
        <v>294.18200000000002</v>
      </c>
      <c r="O40" s="37">
        <v>313.983</v>
      </c>
      <c r="P40" s="37">
        <v>281.791</v>
      </c>
      <c r="Q40" s="37">
        <v>284.92099999999999</v>
      </c>
      <c r="R40" s="37">
        <v>358.33300000000003</v>
      </c>
      <c r="S40" s="37">
        <v>433.25099999999998</v>
      </c>
      <c r="T40" s="37">
        <v>465.48599999999999</v>
      </c>
      <c r="U40" s="37">
        <v>738.49099999999999</v>
      </c>
      <c r="V40" s="37">
        <v>1003.624</v>
      </c>
      <c r="W40" s="37">
        <v>790.18399999999997</v>
      </c>
      <c r="X40" s="37">
        <v>803.80799999999999</v>
      </c>
      <c r="Y40" s="37">
        <v>994.54200000000003</v>
      </c>
      <c r="Z40" s="37">
        <v>1315.0519999999999</v>
      </c>
      <c r="AA40" s="37">
        <v>1276.374</v>
      </c>
      <c r="AB40" s="37">
        <v>1375.8510000000001</v>
      </c>
      <c r="AC40" s="37">
        <v>1257.0350000000001</v>
      </c>
      <c r="AD40" s="37">
        <v>1199.018</v>
      </c>
      <c r="AE40" s="37">
        <v>931.54</v>
      </c>
      <c r="AF40" s="37">
        <v>1041.133</v>
      </c>
      <c r="AG40" s="37">
        <v>926.97400000000005</v>
      </c>
      <c r="AH40" s="37">
        <v>926.97400000000005</v>
      </c>
      <c r="AI40" s="37">
        <v>1191.8230000000001</v>
      </c>
      <c r="AJ40" s="37">
        <v>1488.9179999999999</v>
      </c>
      <c r="AK40" s="37">
        <v>1778.57</v>
      </c>
      <c r="AL40" s="37">
        <v>1656.6110000000001</v>
      </c>
      <c r="AM40" s="37">
        <v>1785.4845548350413</v>
      </c>
      <c r="AN40" s="37">
        <v>1809.9905162879907</v>
      </c>
      <c r="AO40" s="37">
        <v>2035.701891801099</v>
      </c>
      <c r="AP40" s="37">
        <v>1835.6105131322302</v>
      </c>
      <c r="AQ40" s="37">
        <v>1776.6287183544741</v>
      </c>
      <c r="AR40" s="37">
        <v>1724.4430001449962</v>
      </c>
      <c r="AS40" s="37">
        <v>1678.4332059713101</v>
      </c>
      <c r="AT40" s="37">
        <v>1684.0019466970189</v>
      </c>
      <c r="AU40" s="37">
        <v>1719.4708441577486</v>
      </c>
      <c r="AV40" s="37">
        <v>1748.1373717038516</v>
      </c>
      <c r="AW40" s="37">
        <v>1760.519683566213</v>
      </c>
    </row>
    <row r="41" spans="1:49" x14ac:dyDescent="0.35">
      <c r="A41" s="3"/>
      <c r="B41" s="76" t="s">
        <v>234</v>
      </c>
      <c r="C41" s="55"/>
      <c r="D41" s="37">
        <v>142.82400000000001</v>
      </c>
      <c r="E41" s="37">
        <v>160.80600000000001</v>
      </c>
      <c r="F41" s="37">
        <v>171.565</v>
      </c>
      <c r="G41" s="37">
        <v>169.93600000000001</v>
      </c>
      <c r="H41" s="37">
        <v>185.20400000000001</v>
      </c>
      <c r="I41" s="37">
        <v>202.71700000000001</v>
      </c>
      <c r="J41" s="37">
        <v>222.495</v>
      </c>
      <c r="K41" s="37">
        <v>237.27099999999999</v>
      </c>
      <c r="L41" s="37">
        <v>258.00099999999998</v>
      </c>
      <c r="M41" s="37">
        <v>263.26299999999998</v>
      </c>
      <c r="N41" s="37">
        <v>288.81900000000002</v>
      </c>
      <c r="O41" s="37">
        <v>312.815</v>
      </c>
      <c r="P41" s="37">
        <v>340.62</v>
      </c>
      <c r="Q41" s="37">
        <v>355.834</v>
      </c>
      <c r="R41" s="37">
        <v>390.46</v>
      </c>
      <c r="S41" s="37">
        <v>376.37400000000002</v>
      </c>
      <c r="T41" s="37">
        <v>345.63900000000001</v>
      </c>
      <c r="U41" s="37">
        <v>491.09899999999999</v>
      </c>
      <c r="V41" s="37">
        <v>634.56600000000003</v>
      </c>
      <c r="W41" s="37">
        <v>551.79700000000003</v>
      </c>
      <c r="X41" s="37">
        <v>502.13499999999999</v>
      </c>
      <c r="Y41" s="37">
        <v>540.76099999999997</v>
      </c>
      <c r="Z41" s="37">
        <v>703.90899999999999</v>
      </c>
      <c r="AA41" s="37">
        <v>725.90599999999995</v>
      </c>
      <c r="AB41" s="37">
        <v>842.93100000000004</v>
      </c>
      <c r="AC41" s="37">
        <v>857.88900000000001</v>
      </c>
      <c r="AD41" s="37">
        <v>830.39200000000005</v>
      </c>
      <c r="AE41" s="37">
        <v>741.84199999999998</v>
      </c>
      <c r="AF41" s="37">
        <v>701.47</v>
      </c>
      <c r="AG41" s="37">
        <v>656.05100000000004</v>
      </c>
      <c r="AH41" s="37">
        <v>701.47</v>
      </c>
      <c r="AI41" s="37">
        <v>751.93499999999995</v>
      </c>
      <c r="AJ41" s="37">
        <v>936.06799999999998</v>
      </c>
      <c r="AK41" s="37">
        <v>1025.973</v>
      </c>
      <c r="AL41" s="37">
        <v>1084.146</v>
      </c>
      <c r="AM41" s="37">
        <v>1107.6598286996532</v>
      </c>
      <c r="AN41" s="37">
        <v>1106.5229700221867</v>
      </c>
      <c r="AO41" s="37">
        <v>1122.3680167352256</v>
      </c>
      <c r="AP41" s="37">
        <v>1142.7433090126383</v>
      </c>
      <c r="AQ41" s="37">
        <v>1158.0679426486972</v>
      </c>
      <c r="AR41" s="37">
        <v>1170.9439223106922</v>
      </c>
      <c r="AS41" s="37">
        <v>1185.230887070778</v>
      </c>
      <c r="AT41" s="37">
        <v>1199.7885444078795</v>
      </c>
      <c r="AU41" s="37">
        <v>1214.6869413233546</v>
      </c>
      <c r="AV41" s="37">
        <v>1228.1538372025368</v>
      </c>
      <c r="AW41" s="37">
        <v>1241.3789437658581</v>
      </c>
    </row>
    <row r="42" spans="1:49" x14ac:dyDescent="0.35">
      <c r="A42" s="3"/>
      <c r="B42" s="76" t="s">
        <v>235</v>
      </c>
      <c r="C42" s="55"/>
      <c r="D42" s="37">
        <v>174.47</v>
      </c>
      <c r="E42" s="37">
        <v>162.67400000000001</v>
      </c>
      <c r="F42" s="37">
        <v>153.976</v>
      </c>
      <c r="G42" s="37">
        <v>146.566</v>
      </c>
      <c r="H42" s="37">
        <v>144.971</v>
      </c>
      <c r="I42" s="37">
        <v>148.727</v>
      </c>
      <c r="J42" s="37">
        <v>169.24700000000001</v>
      </c>
      <c r="K42" s="37">
        <v>174.34100000000001</v>
      </c>
      <c r="L42" s="37">
        <v>153.40700000000001</v>
      </c>
      <c r="M42" s="37">
        <v>143.94800000000001</v>
      </c>
      <c r="N42" s="37">
        <v>198.99299999999999</v>
      </c>
      <c r="O42" s="37">
        <v>189.893</v>
      </c>
      <c r="P42" s="37">
        <v>172.17</v>
      </c>
      <c r="Q42" s="37">
        <v>196.482</v>
      </c>
      <c r="R42" s="37">
        <v>239.82300000000001</v>
      </c>
      <c r="S42" s="37">
        <v>308.04399999999998</v>
      </c>
      <c r="T42" s="37">
        <v>316.495</v>
      </c>
      <c r="U42" s="37">
        <v>415.60399999999998</v>
      </c>
      <c r="V42" s="37">
        <v>536.69500000000005</v>
      </c>
      <c r="W42" s="37">
        <v>399.67599999999999</v>
      </c>
      <c r="X42" s="37">
        <v>434.012</v>
      </c>
      <c r="Y42" s="37">
        <v>529.00199999999995</v>
      </c>
      <c r="Z42" s="37">
        <v>561.88499999999999</v>
      </c>
      <c r="AA42" s="37">
        <v>724.09699999999998</v>
      </c>
      <c r="AB42" s="37">
        <v>629.74599999999998</v>
      </c>
      <c r="AC42" s="37">
        <v>488.15100000000001</v>
      </c>
      <c r="AD42" s="37">
        <v>423.53</v>
      </c>
      <c r="AE42" s="37">
        <v>382.86799999999999</v>
      </c>
      <c r="AF42" s="37">
        <v>418.58100000000002</v>
      </c>
      <c r="AG42" s="37">
        <v>363.97199999999998</v>
      </c>
      <c r="AH42" s="37">
        <v>387.53899999999999</v>
      </c>
      <c r="AI42" s="37">
        <v>392.56</v>
      </c>
      <c r="AJ42" s="37">
        <v>555.47699999999998</v>
      </c>
      <c r="AK42" s="37">
        <v>536.45299999999997</v>
      </c>
      <c r="AL42" s="37">
        <v>522.41800000000001</v>
      </c>
      <c r="AM42" s="37">
        <v>528.70217721767847</v>
      </c>
      <c r="AN42" s="37">
        <v>666.75810496516749</v>
      </c>
      <c r="AO42" s="37">
        <v>582.72367769225741</v>
      </c>
      <c r="AP42" s="37">
        <v>522.5943531587925</v>
      </c>
      <c r="AQ42" s="37">
        <v>518.09877256188076</v>
      </c>
      <c r="AR42" s="37">
        <v>533.97184898410467</v>
      </c>
      <c r="AS42" s="37">
        <v>554.394074570214</v>
      </c>
      <c r="AT42" s="37">
        <v>574.55689651295586</v>
      </c>
      <c r="AU42" s="37">
        <v>592.50416490602424</v>
      </c>
      <c r="AV42" s="37">
        <v>609.24040924594181</v>
      </c>
      <c r="AW42" s="37">
        <v>619.83862023261918</v>
      </c>
    </row>
    <row r="43" spans="1:49" x14ac:dyDescent="0.35">
      <c r="A43" s="3"/>
      <c r="B43" s="75" t="s">
        <v>301</v>
      </c>
      <c r="C43" s="55"/>
      <c r="D43" s="37">
        <v>508.37200000000001</v>
      </c>
      <c r="E43" s="37">
        <v>522.42899999999997</v>
      </c>
      <c r="F43" s="37">
        <v>543.68499999999995</v>
      </c>
      <c r="G43" s="37">
        <v>605.64</v>
      </c>
      <c r="H43" s="37">
        <v>643.99099999999999</v>
      </c>
      <c r="I43" s="37">
        <v>669.06399999999996</v>
      </c>
      <c r="J43" s="37">
        <v>691.10599999999999</v>
      </c>
      <c r="K43" s="37">
        <v>697.56100000000004</v>
      </c>
      <c r="L43" s="37">
        <v>743.36300000000006</v>
      </c>
      <c r="M43" s="37">
        <v>720.9</v>
      </c>
      <c r="N43" s="37">
        <v>782.37400000000002</v>
      </c>
      <c r="O43" s="37">
        <v>800.39400000000001</v>
      </c>
      <c r="P43" s="37">
        <v>768.66399999999999</v>
      </c>
      <c r="Q43" s="37">
        <v>756.01800000000003</v>
      </c>
      <c r="R43" s="37">
        <v>877.16</v>
      </c>
      <c r="S43" s="37">
        <v>838.40300000000002</v>
      </c>
      <c r="T43" s="37">
        <v>928.81200000000001</v>
      </c>
      <c r="U43" s="37">
        <v>1305.173</v>
      </c>
      <c r="V43" s="37">
        <v>1529.356</v>
      </c>
      <c r="W43" s="37">
        <v>1306.806</v>
      </c>
      <c r="X43" s="37">
        <v>1270.71</v>
      </c>
      <c r="Y43" s="37">
        <v>1444.019</v>
      </c>
      <c r="Z43" s="37">
        <v>1821.5820000000001</v>
      </c>
      <c r="AA43" s="37">
        <v>1882.2940000000001</v>
      </c>
      <c r="AB43" s="37">
        <v>1741.14</v>
      </c>
      <c r="AC43" s="37">
        <v>1856.0889999999999</v>
      </c>
      <c r="AD43" s="37">
        <v>1723.0139999999999</v>
      </c>
      <c r="AE43" s="37">
        <v>1632.248</v>
      </c>
      <c r="AF43" s="37">
        <v>1562.712</v>
      </c>
      <c r="AG43" s="37">
        <v>1587.4090000000001</v>
      </c>
      <c r="AH43" s="37">
        <v>1518.434</v>
      </c>
      <c r="AI43" s="37">
        <v>1618.373</v>
      </c>
      <c r="AJ43" s="37">
        <v>2063.335</v>
      </c>
      <c r="AK43" s="37">
        <v>2060.63</v>
      </c>
      <c r="AL43" s="37">
        <v>2207.4630000000002</v>
      </c>
      <c r="AM43" s="37">
        <v>2263.3281930662897</v>
      </c>
      <c r="AN43" s="37">
        <v>2247.8006564788252</v>
      </c>
      <c r="AO43" s="37">
        <v>2316.3802255191508</v>
      </c>
      <c r="AP43" s="37">
        <v>2358.5487991592631</v>
      </c>
      <c r="AQ43" s="37">
        <v>2391.7313314644307</v>
      </c>
      <c r="AR43" s="37">
        <v>2407.432018365068</v>
      </c>
      <c r="AS43" s="37">
        <v>2428.0928206446047</v>
      </c>
      <c r="AT43" s="37">
        <v>2455.0834268910139</v>
      </c>
      <c r="AU43" s="37">
        <v>2484.6448092881583</v>
      </c>
      <c r="AV43" s="37">
        <v>2511.8322146565715</v>
      </c>
      <c r="AW43" s="37">
        <v>2539.0317212175878</v>
      </c>
    </row>
    <row r="44" spans="1:49" x14ac:dyDescent="0.35">
      <c r="A44" s="3"/>
      <c r="B44" s="76" t="s">
        <v>302</v>
      </c>
      <c r="C44" s="55"/>
      <c r="D44" s="37">
        <v>63.957000000000001</v>
      </c>
      <c r="E44" s="37">
        <v>65.262</v>
      </c>
      <c r="F44" s="37">
        <v>68.513000000000005</v>
      </c>
      <c r="G44" s="37">
        <v>83.623000000000005</v>
      </c>
      <c r="H44" s="37">
        <v>94.16</v>
      </c>
      <c r="I44" s="37">
        <v>100.22199999999999</v>
      </c>
      <c r="J44" s="37">
        <v>86.346000000000004</v>
      </c>
      <c r="K44" s="37">
        <v>87.174999999999997</v>
      </c>
      <c r="L44" s="37">
        <v>94.557000000000002</v>
      </c>
      <c r="M44" s="37">
        <v>101.65</v>
      </c>
      <c r="N44" s="37">
        <v>105.265</v>
      </c>
      <c r="O44" s="37">
        <v>97.228999999999999</v>
      </c>
      <c r="P44" s="37">
        <v>87.63</v>
      </c>
      <c r="Q44" s="37">
        <v>76.682000000000002</v>
      </c>
      <c r="R44" s="37">
        <v>88.866</v>
      </c>
      <c r="S44" s="37">
        <v>75.483999999999995</v>
      </c>
      <c r="T44" s="37">
        <v>78.936000000000007</v>
      </c>
      <c r="U44" s="37">
        <v>127.70699999999999</v>
      </c>
      <c r="V44" s="37">
        <v>119.146</v>
      </c>
      <c r="W44" s="37">
        <v>136.018</v>
      </c>
      <c r="X44" s="37">
        <v>116.77</v>
      </c>
      <c r="Y44" s="37">
        <v>127.96599999999999</v>
      </c>
      <c r="Z44" s="37">
        <v>240.73599999999999</v>
      </c>
      <c r="AA44" s="37">
        <v>149.232</v>
      </c>
      <c r="AB44" s="37">
        <v>156.149</v>
      </c>
      <c r="AC44" s="37">
        <v>252.50899999999999</v>
      </c>
      <c r="AD44" s="37">
        <v>204.554</v>
      </c>
      <c r="AE44" s="37">
        <v>174.03399999999999</v>
      </c>
      <c r="AF44" s="37">
        <v>157.88900000000001</v>
      </c>
      <c r="AG44" s="37">
        <v>152.703</v>
      </c>
      <c r="AH44" s="37">
        <v>99.32</v>
      </c>
      <c r="AI44" s="37">
        <v>100.078</v>
      </c>
      <c r="AJ44" s="37">
        <v>162.95099999999999</v>
      </c>
      <c r="AK44" s="37">
        <v>125.04</v>
      </c>
      <c r="AL44" s="37">
        <v>209.327</v>
      </c>
      <c r="AM44" s="37">
        <v>251.35529801786487</v>
      </c>
      <c r="AN44" s="37">
        <v>238.65666250675264</v>
      </c>
      <c r="AO44" s="37">
        <v>243.36719882720149</v>
      </c>
      <c r="AP44" s="37">
        <v>249.01107135504986</v>
      </c>
      <c r="AQ44" s="37">
        <v>254.00297140500709</v>
      </c>
      <c r="AR44" s="37">
        <v>257.51698364975204</v>
      </c>
      <c r="AS44" s="37">
        <v>261.60422245012865</v>
      </c>
      <c r="AT44" s="37">
        <v>266.00922683420254</v>
      </c>
      <c r="AU44" s="37">
        <v>270.61462271233989</v>
      </c>
      <c r="AV44" s="37">
        <v>274.98709051039077</v>
      </c>
      <c r="AW44" s="37">
        <v>280.10134807279604</v>
      </c>
    </row>
    <row r="45" spans="1:49" x14ac:dyDescent="0.35">
      <c r="A45" s="3"/>
      <c r="B45" s="76" t="s">
        <v>303</v>
      </c>
      <c r="C45" s="55"/>
      <c r="D45" s="37">
        <v>15.584</v>
      </c>
      <c r="E45" s="37">
        <v>20.847000000000001</v>
      </c>
      <c r="F45" s="37">
        <v>26.539000000000001</v>
      </c>
      <c r="G45" s="37">
        <v>27.18</v>
      </c>
      <c r="H45" s="37">
        <v>30.234000000000002</v>
      </c>
      <c r="I45" s="37">
        <v>35.299999999999997</v>
      </c>
      <c r="J45" s="37">
        <v>37.162999999999997</v>
      </c>
      <c r="K45" s="37">
        <v>37.78</v>
      </c>
      <c r="L45" s="37">
        <v>39.566000000000003</v>
      </c>
      <c r="M45" s="37">
        <v>44.261000000000003</v>
      </c>
      <c r="N45" s="37">
        <v>35.466000000000001</v>
      </c>
      <c r="O45" s="37">
        <v>52.244</v>
      </c>
      <c r="P45" s="37">
        <v>49.457999999999998</v>
      </c>
      <c r="Q45" s="37">
        <v>59.451999999999998</v>
      </c>
      <c r="R45" s="37">
        <v>70.546000000000006</v>
      </c>
      <c r="S45" s="37">
        <v>72.037000000000006</v>
      </c>
      <c r="T45" s="37">
        <v>95.444999999999993</v>
      </c>
      <c r="U45" s="37">
        <v>160.47499999999999</v>
      </c>
      <c r="V45" s="37">
        <v>130.59200000000001</v>
      </c>
      <c r="W45" s="37">
        <v>130.88300000000001</v>
      </c>
      <c r="X45" s="37">
        <v>117.29900000000001</v>
      </c>
      <c r="Y45" s="37">
        <v>101.883</v>
      </c>
      <c r="Z45" s="37">
        <v>138.851</v>
      </c>
      <c r="AA45" s="37">
        <v>179.958</v>
      </c>
      <c r="AB45" s="37">
        <v>183.447</v>
      </c>
      <c r="AC45" s="37">
        <v>164.61199999999999</v>
      </c>
      <c r="AD45" s="37">
        <v>186.565</v>
      </c>
      <c r="AE45" s="37">
        <v>146.22800000000001</v>
      </c>
      <c r="AF45" s="37">
        <v>187.518</v>
      </c>
      <c r="AG45" s="37">
        <v>156.79400000000001</v>
      </c>
      <c r="AH45" s="37">
        <v>163.898</v>
      </c>
      <c r="AI45" s="37">
        <v>132.494</v>
      </c>
      <c r="AJ45" s="37">
        <v>237.464</v>
      </c>
      <c r="AK45" s="37">
        <v>168.62200000000001</v>
      </c>
      <c r="AL45" s="37">
        <v>190.583</v>
      </c>
      <c r="AM45" s="37">
        <v>193.54987996487151</v>
      </c>
      <c r="AN45" s="37">
        <v>193.60487715463537</v>
      </c>
      <c r="AO45" s="37">
        <v>195.77030531633017</v>
      </c>
      <c r="AP45" s="37">
        <v>196.52478789433954</v>
      </c>
      <c r="AQ45" s="37">
        <v>197.04495968433426</v>
      </c>
      <c r="AR45" s="37">
        <v>197.75194423874743</v>
      </c>
      <c r="AS45" s="37">
        <v>198.11726823704456</v>
      </c>
      <c r="AT45" s="37">
        <v>198.26975389361903</v>
      </c>
      <c r="AU45" s="37">
        <v>198.24948588025643</v>
      </c>
      <c r="AV45" s="37">
        <v>198.18114107089201</v>
      </c>
      <c r="AW45" s="37">
        <v>197.83818998596746</v>
      </c>
    </row>
    <row r="46" spans="1:49" x14ac:dyDescent="0.35">
      <c r="A46" s="3"/>
      <c r="B46" s="76" t="s">
        <v>304</v>
      </c>
      <c r="C46" s="55"/>
      <c r="D46" s="37">
        <v>221.98099999999999</v>
      </c>
      <c r="E46" s="37">
        <v>218.95599999999999</v>
      </c>
      <c r="F46" s="37">
        <v>226.85599999999999</v>
      </c>
      <c r="G46" s="37">
        <v>259.07799999999997</v>
      </c>
      <c r="H46" s="37">
        <v>247.67699999999999</v>
      </c>
      <c r="I46" s="37">
        <v>250.87</v>
      </c>
      <c r="J46" s="37">
        <v>274.17599999999999</v>
      </c>
      <c r="K46" s="37">
        <v>284.19499999999999</v>
      </c>
      <c r="L46" s="37">
        <v>276.97399999999999</v>
      </c>
      <c r="M46" s="37">
        <v>268.17599999999999</v>
      </c>
      <c r="N46" s="37">
        <v>291.12</v>
      </c>
      <c r="O46" s="37">
        <v>299.38499999999999</v>
      </c>
      <c r="P46" s="37">
        <v>270.166</v>
      </c>
      <c r="Q46" s="37">
        <v>226.55500000000001</v>
      </c>
      <c r="R46" s="37">
        <v>267.49900000000002</v>
      </c>
      <c r="S46" s="37">
        <v>228.27600000000001</v>
      </c>
      <c r="T46" s="37">
        <v>252.24</v>
      </c>
      <c r="U46" s="37">
        <v>312.81400000000002</v>
      </c>
      <c r="V46" s="37">
        <v>379.16899999999998</v>
      </c>
      <c r="W46" s="37">
        <v>395.43799999999999</v>
      </c>
      <c r="X46" s="37">
        <v>423.98500000000001</v>
      </c>
      <c r="Y46" s="37">
        <v>423.84300000000002</v>
      </c>
      <c r="Z46" s="37">
        <v>603.43499999999995</v>
      </c>
      <c r="AA46" s="37">
        <v>608.72699999999998</v>
      </c>
      <c r="AB46" s="37">
        <v>587.88099999999997</v>
      </c>
      <c r="AC46" s="37">
        <v>611.09400000000005</v>
      </c>
      <c r="AD46" s="37">
        <v>547.58100000000002</v>
      </c>
      <c r="AE46" s="37">
        <v>521.23800000000006</v>
      </c>
      <c r="AF46" s="37">
        <v>482.42099999999999</v>
      </c>
      <c r="AG46" s="37">
        <v>536.50800000000004</v>
      </c>
      <c r="AH46" s="37">
        <v>490.78199999999998</v>
      </c>
      <c r="AI46" s="37">
        <v>577.55200000000002</v>
      </c>
      <c r="AJ46" s="37">
        <v>612.51300000000003</v>
      </c>
      <c r="AK46" s="37">
        <v>663.29200000000003</v>
      </c>
      <c r="AL46" s="37">
        <v>798.26499999999999</v>
      </c>
      <c r="AM46" s="37">
        <v>835.18371617314949</v>
      </c>
      <c r="AN46" s="37">
        <v>831.44071020406852</v>
      </c>
      <c r="AO46" s="37">
        <v>860.26856756439065</v>
      </c>
      <c r="AP46" s="37">
        <v>889.11484090937358</v>
      </c>
      <c r="AQ46" s="37">
        <v>910.19434565238157</v>
      </c>
      <c r="AR46" s="37">
        <v>927.83407310351151</v>
      </c>
      <c r="AS46" s="37">
        <v>945.49461656758979</v>
      </c>
      <c r="AT46" s="37">
        <v>963.89887197033215</v>
      </c>
      <c r="AU46" s="37">
        <v>981.31315255788002</v>
      </c>
      <c r="AV46" s="37">
        <v>998.95386279663569</v>
      </c>
      <c r="AW46" s="37">
        <v>1017.6406087738686</v>
      </c>
    </row>
    <row r="47" spans="1:49" x14ac:dyDescent="0.35">
      <c r="A47" s="3"/>
      <c r="B47" s="76" t="s">
        <v>305</v>
      </c>
      <c r="C47" s="55"/>
      <c r="D47" s="37">
        <v>206.85</v>
      </c>
      <c r="E47" s="37">
        <v>217.364</v>
      </c>
      <c r="F47" s="37">
        <v>221.77699999999999</v>
      </c>
      <c r="G47" s="37">
        <v>235.75899999999999</v>
      </c>
      <c r="H47" s="37">
        <v>271.92</v>
      </c>
      <c r="I47" s="37">
        <v>282.67200000000003</v>
      </c>
      <c r="J47" s="37">
        <v>293.42099999999999</v>
      </c>
      <c r="K47" s="37">
        <v>288.411</v>
      </c>
      <c r="L47" s="37">
        <v>332.26600000000002</v>
      </c>
      <c r="M47" s="37">
        <v>306.81299999999999</v>
      </c>
      <c r="N47" s="37">
        <v>350.52300000000002</v>
      </c>
      <c r="O47" s="37">
        <v>351.536</v>
      </c>
      <c r="P47" s="37">
        <v>361.41</v>
      </c>
      <c r="Q47" s="37">
        <v>393.32900000000001</v>
      </c>
      <c r="R47" s="37">
        <v>450.24900000000002</v>
      </c>
      <c r="S47" s="37">
        <v>462.60599999999999</v>
      </c>
      <c r="T47" s="37">
        <v>502.19099999999997</v>
      </c>
      <c r="U47" s="37">
        <v>704.17700000000002</v>
      </c>
      <c r="V47" s="37">
        <v>900.44799999999998</v>
      </c>
      <c r="W47" s="37">
        <v>644.46699999999998</v>
      </c>
      <c r="X47" s="37">
        <v>612.65499999999997</v>
      </c>
      <c r="Y47" s="37">
        <v>790.327</v>
      </c>
      <c r="Z47" s="37">
        <v>838.56100000000004</v>
      </c>
      <c r="AA47" s="37">
        <v>944.37699999999995</v>
      </c>
      <c r="AB47" s="37">
        <v>813.66300000000001</v>
      </c>
      <c r="AC47" s="37">
        <v>827.87400000000002</v>
      </c>
      <c r="AD47" s="37">
        <v>784.31399999999996</v>
      </c>
      <c r="AE47" s="37">
        <v>790.74699999999996</v>
      </c>
      <c r="AF47" s="37">
        <v>734.88400000000001</v>
      </c>
      <c r="AG47" s="37">
        <v>741.404</v>
      </c>
      <c r="AH47" s="37">
        <v>764.43299999999999</v>
      </c>
      <c r="AI47" s="37">
        <v>808.24900000000002</v>
      </c>
      <c r="AJ47" s="37">
        <v>1050.4069999999999</v>
      </c>
      <c r="AK47" s="37">
        <v>1103.675</v>
      </c>
      <c r="AL47" s="37">
        <v>1009.287</v>
      </c>
      <c r="AM47" s="37">
        <v>983.23929891040382</v>
      </c>
      <c r="AN47" s="37">
        <v>984.09840661336864</v>
      </c>
      <c r="AO47" s="37">
        <v>1016.9741538112285</v>
      </c>
      <c r="AP47" s="37">
        <v>1023.8980990005</v>
      </c>
      <c r="AQ47" s="37">
        <v>1030.4890547227076</v>
      </c>
      <c r="AR47" s="37">
        <v>1024.329017373057</v>
      </c>
      <c r="AS47" s="37">
        <v>1022.8767133898416</v>
      </c>
      <c r="AT47" s="37">
        <v>1026.9055741928603</v>
      </c>
      <c r="AU47" s="37">
        <v>1034.4675481376823</v>
      </c>
      <c r="AV47" s="37">
        <v>1039.7101202786532</v>
      </c>
      <c r="AW47" s="37">
        <v>1042.4515743849554</v>
      </c>
    </row>
    <row r="48" spans="1:49" x14ac:dyDescent="0.35">
      <c r="A48" s="3"/>
      <c r="B48" s="77" t="s">
        <v>306</v>
      </c>
      <c r="C48" s="55"/>
      <c r="D48" s="37">
        <v>113.681</v>
      </c>
      <c r="E48" s="37">
        <v>123.886</v>
      </c>
      <c r="F48" s="37">
        <v>125.316</v>
      </c>
      <c r="G48" s="37">
        <v>132.83799999999999</v>
      </c>
      <c r="H48" s="37">
        <v>159.744</v>
      </c>
      <c r="I48" s="37">
        <v>152.99799999999999</v>
      </c>
      <c r="J48" s="37">
        <v>172.57</v>
      </c>
      <c r="K48" s="37">
        <v>172.52699999999999</v>
      </c>
      <c r="L48" s="37">
        <v>184.87299999999999</v>
      </c>
      <c r="M48" s="37">
        <v>171.55099999999999</v>
      </c>
      <c r="N48" s="37">
        <v>201.358</v>
      </c>
      <c r="O48" s="37">
        <v>211.81899999999999</v>
      </c>
      <c r="P48" s="37">
        <v>208.18700000000001</v>
      </c>
      <c r="Q48" s="37">
        <v>233.727</v>
      </c>
      <c r="R48" s="37">
        <v>289.226</v>
      </c>
      <c r="S48" s="37">
        <v>275.47000000000003</v>
      </c>
      <c r="T48" s="37">
        <v>314.41399999999999</v>
      </c>
      <c r="U48" s="37">
        <v>393.69499999999999</v>
      </c>
      <c r="V48" s="37">
        <v>646.77200000000005</v>
      </c>
      <c r="W48" s="37">
        <v>415.17399999999998</v>
      </c>
      <c r="X48" s="37">
        <v>406.78100000000001</v>
      </c>
      <c r="Y48" s="37">
        <v>564.78</v>
      </c>
      <c r="Z48" s="37">
        <v>541.69100000000003</v>
      </c>
      <c r="AA48" s="37">
        <v>635.12599999999998</v>
      </c>
      <c r="AB48" s="37">
        <v>540.86400000000003</v>
      </c>
      <c r="AC48" s="37">
        <v>522.70000000000005</v>
      </c>
      <c r="AD48" s="37">
        <v>479.54399999999998</v>
      </c>
      <c r="AE48" s="37">
        <v>521.62199999999996</v>
      </c>
      <c r="AF48" s="37">
        <v>478.04500000000002</v>
      </c>
      <c r="AG48" s="37">
        <v>479.197</v>
      </c>
      <c r="AH48" s="37">
        <v>481.20800000000003</v>
      </c>
      <c r="AI48" s="37">
        <v>529.91300000000001</v>
      </c>
      <c r="AJ48" s="37">
        <v>728.01400000000001</v>
      </c>
      <c r="AK48" s="37">
        <v>745.745</v>
      </c>
      <c r="AL48" s="37">
        <v>664.01300000000003</v>
      </c>
      <c r="AM48" s="37">
        <v>633.65143255555552</v>
      </c>
      <c r="AN48" s="37">
        <v>658.14889231696441</v>
      </c>
      <c r="AO48" s="37">
        <v>682.90506541237869</v>
      </c>
      <c r="AP48" s="37">
        <v>681.83030647739849</v>
      </c>
      <c r="AQ48" s="37">
        <v>682.17073846624749</v>
      </c>
      <c r="AR48" s="37">
        <v>670.50855530061938</v>
      </c>
      <c r="AS48" s="37">
        <v>664.6407292998847</v>
      </c>
      <c r="AT48" s="37">
        <v>662.67363344820001</v>
      </c>
      <c r="AU48" s="37">
        <v>664.68212491058</v>
      </c>
      <c r="AV48" s="37">
        <v>664.94924074388473</v>
      </c>
      <c r="AW48" s="37">
        <v>659.47890622349041</v>
      </c>
    </row>
    <row r="49" spans="1:49" x14ac:dyDescent="0.35">
      <c r="A49" s="3"/>
      <c r="B49" s="74" t="s">
        <v>307</v>
      </c>
      <c r="C49" s="55"/>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row>
    <row r="50" spans="1:49" x14ac:dyDescent="0.35">
      <c r="A50" s="3"/>
      <c r="B50" s="73" t="s">
        <v>243</v>
      </c>
      <c r="C50" s="55"/>
      <c r="D50" s="37">
        <v>5.8140000000000001</v>
      </c>
      <c r="E50" s="37">
        <v>5.1980000000000004</v>
      </c>
      <c r="F50" s="37">
        <v>4.2530000000000001</v>
      </c>
      <c r="G50" s="37">
        <v>5.4720000000000004</v>
      </c>
      <c r="H50" s="37">
        <v>3.3420000000000001</v>
      </c>
      <c r="I50" s="37">
        <v>6.6360000000000001</v>
      </c>
      <c r="J50" s="37">
        <v>4.1890000000000001</v>
      </c>
      <c r="K50" s="37">
        <v>8.2289999999999992</v>
      </c>
      <c r="L50" s="37">
        <v>6.14</v>
      </c>
      <c r="M50" s="37">
        <v>8.7769999999999992</v>
      </c>
      <c r="N50" s="37">
        <v>9.7349999999999994</v>
      </c>
      <c r="O50" s="37">
        <v>7.3479999999999999</v>
      </c>
      <c r="P50" s="37">
        <v>6.7380000000000004</v>
      </c>
      <c r="Q50" s="37">
        <v>10.39</v>
      </c>
      <c r="R50" s="37">
        <v>8.8000000000000007</v>
      </c>
      <c r="S50" s="37">
        <v>11.476000000000001</v>
      </c>
      <c r="T50" s="37">
        <v>10.561999999999999</v>
      </c>
      <c r="U50" s="37">
        <v>21.693000000000001</v>
      </c>
      <c r="V50" s="37">
        <v>14.54</v>
      </c>
      <c r="W50" s="37">
        <v>18.027999999999999</v>
      </c>
      <c r="X50" s="37">
        <v>13.257</v>
      </c>
      <c r="Y50" s="37">
        <v>24.527000000000001</v>
      </c>
      <c r="Z50" s="37">
        <v>14.919</v>
      </c>
      <c r="AA50" s="37">
        <v>23.324999999999999</v>
      </c>
      <c r="AB50" s="37">
        <v>23.416</v>
      </c>
      <c r="AC50" s="37">
        <v>30.285</v>
      </c>
      <c r="AD50" s="37">
        <v>29.416</v>
      </c>
      <c r="AE50" s="37">
        <v>15.596</v>
      </c>
      <c r="AF50" s="37">
        <v>15.678000000000001</v>
      </c>
      <c r="AG50" s="37">
        <v>22.001000000000001</v>
      </c>
      <c r="AH50" s="37">
        <v>19.716000000000001</v>
      </c>
      <c r="AI50" s="37">
        <v>25.068000000000001</v>
      </c>
      <c r="AJ50" s="37">
        <v>20.141999999999999</v>
      </c>
      <c r="AK50" s="37">
        <v>18.356000000000002</v>
      </c>
      <c r="AL50" s="37">
        <v>22.588000000000001</v>
      </c>
      <c r="AM50" s="37">
        <v>23.964809497640562</v>
      </c>
      <c r="AN50" s="37">
        <v>24.745058965404525</v>
      </c>
      <c r="AO50" s="37">
        <v>25.455335112223054</v>
      </c>
      <c r="AP50" s="37">
        <v>26.213471644501457</v>
      </c>
      <c r="AQ50" s="37">
        <v>27.001030754230136</v>
      </c>
      <c r="AR50" s="37">
        <v>27.759727693197135</v>
      </c>
      <c r="AS50" s="37">
        <v>28.464539331650798</v>
      </c>
      <c r="AT50" s="37">
        <v>29.072997923789462</v>
      </c>
      <c r="AU50" s="37">
        <v>29.534339430981213</v>
      </c>
      <c r="AV50" s="37">
        <v>29.877485246541614</v>
      </c>
      <c r="AW50" s="37">
        <v>30.127885209978977</v>
      </c>
    </row>
    <row r="51" spans="1:49" x14ac:dyDescent="0.35">
      <c r="A51" s="3"/>
      <c r="B51" s="74" t="s">
        <v>307</v>
      </c>
      <c r="C51" s="55"/>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row>
    <row r="52" spans="1:49" x14ac:dyDescent="0.35">
      <c r="A52" s="3"/>
      <c r="B52" s="73" t="s">
        <v>308</v>
      </c>
      <c r="C52" s="55"/>
      <c r="D52" s="37">
        <v>397.00599999999997</v>
      </c>
      <c r="E52" s="37">
        <v>388.17399999999998</v>
      </c>
      <c r="F52" s="37">
        <v>267.27300000000002</v>
      </c>
      <c r="G52" s="37">
        <v>407.63099999999997</v>
      </c>
      <c r="H52" s="37">
        <v>293.19499999999999</v>
      </c>
      <c r="I52" s="37">
        <v>124.80800000000001</v>
      </c>
      <c r="J52" s="37">
        <v>179.792</v>
      </c>
      <c r="K52" s="37">
        <v>180.43799999999999</v>
      </c>
      <c r="L52" s="37">
        <v>431.00200000000001</v>
      </c>
      <c r="M52" s="37">
        <v>802.00699999999995</v>
      </c>
      <c r="N52" s="37">
        <v>1002.1420000000001</v>
      </c>
      <c r="O52" s="37">
        <v>767.46</v>
      </c>
      <c r="P52" s="37">
        <v>206.333</v>
      </c>
      <c r="Q52" s="37">
        <v>442.68799999999999</v>
      </c>
      <c r="R52" s="37">
        <v>252.59399999999999</v>
      </c>
      <c r="S52" s="37">
        <v>603.37300000000005</v>
      </c>
      <c r="T52" s="37">
        <v>202.73500000000001</v>
      </c>
      <c r="U52" s="37">
        <v>121.736</v>
      </c>
      <c r="V52" s="37">
        <v>214.43100000000001</v>
      </c>
      <c r="W52" s="37">
        <v>147.05199999999999</v>
      </c>
      <c r="X52" s="37">
        <v>531.23900000000003</v>
      </c>
      <c r="Y52" s="37">
        <v>128.172</v>
      </c>
      <c r="Z52" s="37">
        <v>41.497999999999998</v>
      </c>
      <c r="AA52" s="37">
        <v>188.268</v>
      </c>
      <c r="AB52" s="37">
        <v>-126.63200000000001</v>
      </c>
      <c r="AC52" s="37">
        <v>76.724999999999994</v>
      </c>
      <c r="AD52" s="37">
        <v>346.18599999999998</v>
      </c>
      <c r="AE52" s="37">
        <v>275.50700000000001</v>
      </c>
      <c r="AF52" s="37">
        <v>472.58100000000002</v>
      </c>
      <c r="AG52" s="37">
        <v>792.41600000000005</v>
      </c>
      <c r="AH52" s="37">
        <v>1494.971</v>
      </c>
      <c r="AI52" s="37">
        <v>1172.8050000000001</v>
      </c>
      <c r="AJ52" s="37">
        <v>1121.05</v>
      </c>
      <c r="AK52" s="37">
        <v>-52.935000000000002</v>
      </c>
      <c r="AL52" s="37">
        <v>-136.06899999999999</v>
      </c>
      <c r="AM52" s="37">
        <v>1005.5788862456975</v>
      </c>
      <c r="AN52" s="37">
        <v>2590.2307915029819</v>
      </c>
      <c r="AO52" s="37">
        <v>1226.293224261063</v>
      </c>
      <c r="AP52" s="37">
        <v>811.37363925949705</v>
      </c>
      <c r="AQ52" s="37">
        <v>716.07571726460026</v>
      </c>
      <c r="AR52" s="37">
        <v>761.61562842729904</v>
      </c>
      <c r="AS52" s="37">
        <v>860.47728146394923</v>
      </c>
      <c r="AT52" s="37">
        <v>873.72405300818468</v>
      </c>
      <c r="AU52" s="37">
        <v>850.0757333463207</v>
      </c>
      <c r="AV52" s="37">
        <v>826.93442949662449</v>
      </c>
      <c r="AW52" s="37">
        <v>858.72744467483847</v>
      </c>
    </row>
    <row r="53" spans="1:49" x14ac:dyDescent="0.35">
      <c r="A53" s="3"/>
      <c r="B53" s="74" t="s">
        <v>309</v>
      </c>
      <c r="C53" s="55"/>
      <c r="D53" s="37">
        <v>545.37800000000004</v>
      </c>
      <c r="E53" s="37">
        <v>533.85299999999995</v>
      </c>
      <c r="F53" s="37">
        <v>443.15600000000001</v>
      </c>
      <c r="G53" s="37">
        <v>564.53099999999995</v>
      </c>
      <c r="H53" s="37">
        <v>457.31700000000001</v>
      </c>
      <c r="I53" s="37">
        <v>296.21499999999997</v>
      </c>
      <c r="J53" s="37">
        <v>353.41699999999997</v>
      </c>
      <c r="K53" s="37">
        <v>361.47800000000001</v>
      </c>
      <c r="L53" s="37">
        <v>608.76599999999996</v>
      </c>
      <c r="M53" s="37">
        <v>975.58299999999997</v>
      </c>
      <c r="N53" s="37">
        <v>1178.0360000000001</v>
      </c>
      <c r="O53" s="37">
        <v>944.71</v>
      </c>
      <c r="P53" s="37">
        <v>383.52800000000002</v>
      </c>
      <c r="Q53" s="37">
        <v>652.15200000000004</v>
      </c>
      <c r="R53" s="37">
        <v>466.95499999999998</v>
      </c>
      <c r="S53" s="37">
        <v>832.50599999999997</v>
      </c>
      <c r="T53" s="37">
        <v>453.14</v>
      </c>
      <c r="U53" s="37">
        <v>392.68299999999999</v>
      </c>
      <c r="V53" s="37">
        <v>510.54599999999999</v>
      </c>
      <c r="W53" s="37">
        <v>441.78899999999999</v>
      </c>
      <c r="X53" s="37">
        <v>844.78800000000001</v>
      </c>
      <c r="Y53" s="37">
        <v>460.80500000000001</v>
      </c>
      <c r="Z53" s="37">
        <v>409.09399999999999</v>
      </c>
      <c r="AA53" s="37">
        <v>600.75699999999995</v>
      </c>
      <c r="AB53" s="37">
        <v>217.24199999999999</v>
      </c>
      <c r="AC53" s="37">
        <v>363.03899999999999</v>
      </c>
      <c r="AD53" s="37">
        <v>622.04700000000003</v>
      </c>
      <c r="AE53" s="37">
        <v>588.38199999999995</v>
      </c>
      <c r="AF53" s="37">
        <v>738.97500000000002</v>
      </c>
      <c r="AG53" s="37">
        <v>1056.1320000000001</v>
      </c>
      <c r="AH53" s="37">
        <v>1760.3130000000001</v>
      </c>
      <c r="AI53" s="37">
        <v>1450.2280000000001</v>
      </c>
      <c r="AJ53" s="37">
        <v>1458.55</v>
      </c>
      <c r="AK53" s="37">
        <v>313.07799999999997</v>
      </c>
      <c r="AL53" s="37">
        <v>293.98399999999998</v>
      </c>
      <c r="AM53" s="37">
        <v>1459.3827637132681</v>
      </c>
      <c r="AN53" s="37">
        <v>3045.0133987065574</v>
      </c>
      <c r="AO53" s="37">
        <v>1686.617624219956</v>
      </c>
      <c r="AP53" s="37">
        <v>1273.4739106312502</v>
      </c>
      <c r="AQ53" s="37">
        <v>1179.7005471315224</v>
      </c>
      <c r="AR53" s="37">
        <v>1226.8047563577136</v>
      </c>
      <c r="AS53" s="37">
        <v>1328.3182695216015</v>
      </c>
      <c r="AT53" s="37">
        <v>1345.3430992263086</v>
      </c>
      <c r="AU53" s="37">
        <v>1326.0283430863731</v>
      </c>
      <c r="AV53" s="37">
        <v>1307.583652136645</v>
      </c>
      <c r="AW53" s="37">
        <v>1342.773628750517</v>
      </c>
    </row>
    <row r="54" spans="1:49" x14ac:dyDescent="0.35">
      <c r="A54" s="3"/>
      <c r="B54" s="74" t="s">
        <v>253</v>
      </c>
      <c r="C54" s="55"/>
      <c r="D54" s="37">
        <v>148.37200000000001</v>
      </c>
      <c r="E54" s="37">
        <v>145.679</v>
      </c>
      <c r="F54" s="37">
        <v>175.88300000000001</v>
      </c>
      <c r="G54" s="37">
        <v>156.9</v>
      </c>
      <c r="H54" s="37">
        <v>164.12200000000001</v>
      </c>
      <c r="I54" s="37">
        <v>171.40700000000001</v>
      </c>
      <c r="J54" s="37">
        <v>173.625</v>
      </c>
      <c r="K54" s="37">
        <v>181.04</v>
      </c>
      <c r="L54" s="37">
        <v>177.76400000000001</v>
      </c>
      <c r="M54" s="37">
        <v>173.57599999999999</v>
      </c>
      <c r="N54" s="37">
        <v>175.89400000000001</v>
      </c>
      <c r="O54" s="37">
        <v>177.25</v>
      </c>
      <c r="P54" s="37">
        <v>177.19499999999999</v>
      </c>
      <c r="Q54" s="37">
        <v>209.464</v>
      </c>
      <c r="R54" s="37">
        <v>214.36099999999999</v>
      </c>
      <c r="S54" s="37">
        <v>229.13300000000001</v>
      </c>
      <c r="T54" s="37">
        <v>250.405</v>
      </c>
      <c r="U54" s="37">
        <v>270.947</v>
      </c>
      <c r="V54" s="37">
        <v>296.11500000000001</v>
      </c>
      <c r="W54" s="37">
        <v>294.73700000000002</v>
      </c>
      <c r="X54" s="37">
        <v>313.548</v>
      </c>
      <c r="Y54" s="37">
        <v>332.63299999999998</v>
      </c>
      <c r="Z54" s="37">
        <v>367.596</v>
      </c>
      <c r="AA54" s="37">
        <v>412.48899999999998</v>
      </c>
      <c r="AB54" s="37">
        <v>343.87400000000002</v>
      </c>
      <c r="AC54" s="37">
        <v>286.31400000000002</v>
      </c>
      <c r="AD54" s="37">
        <v>275.86099999999999</v>
      </c>
      <c r="AE54" s="37">
        <v>312.87599999999998</v>
      </c>
      <c r="AF54" s="37">
        <v>266.39400000000001</v>
      </c>
      <c r="AG54" s="37">
        <v>263.71499999999997</v>
      </c>
      <c r="AH54" s="37">
        <v>265.34199999999998</v>
      </c>
      <c r="AI54" s="37">
        <v>277.423</v>
      </c>
      <c r="AJ54" s="37">
        <v>337.50099999999998</v>
      </c>
      <c r="AK54" s="37">
        <v>366.01299999999998</v>
      </c>
      <c r="AL54" s="37">
        <v>430.053</v>
      </c>
      <c r="AM54" s="37">
        <v>453.8038774675706</v>
      </c>
      <c r="AN54" s="37">
        <v>454.78260720357559</v>
      </c>
      <c r="AO54" s="37">
        <v>460.32439995889308</v>
      </c>
      <c r="AP54" s="37">
        <v>462.10027137175314</v>
      </c>
      <c r="AQ54" s="37">
        <v>463.62482986692214</v>
      </c>
      <c r="AR54" s="37">
        <v>465.18912793041454</v>
      </c>
      <c r="AS54" s="37">
        <v>467.84098805765223</v>
      </c>
      <c r="AT54" s="37">
        <v>471.61904621812386</v>
      </c>
      <c r="AU54" s="37">
        <v>475.95260974005237</v>
      </c>
      <c r="AV54" s="37">
        <v>480.64922264002053</v>
      </c>
      <c r="AW54" s="37">
        <v>485.04618407567853</v>
      </c>
    </row>
    <row r="55" spans="1:49" x14ac:dyDescent="0.35">
      <c r="A55" s="3"/>
      <c r="B55" s="74" t="s">
        <v>307</v>
      </c>
      <c r="C55" s="55"/>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row>
    <row r="56" spans="1:49" x14ac:dyDescent="0.35">
      <c r="A56" s="3"/>
      <c r="B56" s="73" t="s">
        <v>310</v>
      </c>
      <c r="C56" s="55"/>
      <c r="D56" s="37">
        <v>2001.4179999999999</v>
      </c>
      <c r="E56" s="37">
        <v>1783.575</v>
      </c>
      <c r="F56" s="37">
        <v>2311.5529999999999</v>
      </c>
      <c r="G56" s="37">
        <v>1947.66</v>
      </c>
      <c r="H56" s="37">
        <v>2288.7359999999999</v>
      </c>
      <c r="I56" s="37">
        <v>1805.0229999999999</v>
      </c>
      <c r="J56" s="37">
        <v>2627.8690000000001</v>
      </c>
      <c r="K56" s="37">
        <v>1624.722</v>
      </c>
      <c r="L56" s="37">
        <v>2321.89</v>
      </c>
      <c r="M56" s="37">
        <v>2046.28</v>
      </c>
      <c r="N56" s="37">
        <v>2467.1109999999999</v>
      </c>
      <c r="O56" s="37">
        <v>2101.3780000000002</v>
      </c>
      <c r="P56" s="37">
        <v>1765.9059999999999</v>
      </c>
      <c r="Q56" s="37">
        <v>2710.91</v>
      </c>
      <c r="R56" s="37">
        <v>2154.1669999999999</v>
      </c>
      <c r="S56" s="37">
        <v>2567.0889999999999</v>
      </c>
      <c r="T56" s="37">
        <v>2068.7040000000002</v>
      </c>
      <c r="U56" s="37">
        <v>3092.9459999999999</v>
      </c>
      <c r="V56" s="37">
        <v>4366.8100000000004</v>
      </c>
      <c r="W56" s="37">
        <v>3468.5590000000002</v>
      </c>
      <c r="X56" s="37">
        <v>4212.0739999999996</v>
      </c>
      <c r="Y56" s="37">
        <v>4160.509</v>
      </c>
      <c r="Z56" s="37">
        <v>6334.9120000000003</v>
      </c>
      <c r="AA56" s="37">
        <v>4875.8069999999998</v>
      </c>
      <c r="AB56" s="37">
        <v>3724.5990000000002</v>
      </c>
      <c r="AC56" s="37">
        <v>3369.9430000000002</v>
      </c>
      <c r="AD56" s="37">
        <v>4209.9480000000003</v>
      </c>
      <c r="AE56" s="37">
        <v>4193.7709999999997</v>
      </c>
      <c r="AF56" s="37">
        <v>4681.0929999999998</v>
      </c>
      <c r="AG56" s="37">
        <v>4422.09</v>
      </c>
      <c r="AH56" s="37">
        <v>5757.5529999999999</v>
      </c>
      <c r="AI56" s="37">
        <v>6739.1040000000003</v>
      </c>
      <c r="AJ56" s="37">
        <v>9275.6810000000005</v>
      </c>
      <c r="AK56" s="37">
        <v>7526.3469999999998</v>
      </c>
      <c r="AL56" s="37">
        <v>5599.5519999999997</v>
      </c>
      <c r="AM56" s="37">
        <v>6327.253785236443</v>
      </c>
      <c r="AN56" s="37">
        <v>7637.7098896189327</v>
      </c>
      <c r="AO56" s="37">
        <v>6464.5117665188818</v>
      </c>
      <c r="AP56" s="37">
        <v>6445.4902093421615</v>
      </c>
      <c r="AQ56" s="37">
        <v>6370.5506342681738</v>
      </c>
      <c r="AR56" s="37">
        <v>6384.390387434757</v>
      </c>
      <c r="AS56" s="37">
        <v>6500.4506093843347</v>
      </c>
      <c r="AT56" s="37">
        <v>6518.9694272193656</v>
      </c>
      <c r="AU56" s="37">
        <v>6467.8358617616386</v>
      </c>
      <c r="AV56" s="37">
        <v>6360.3821968943248</v>
      </c>
      <c r="AW56" s="37">
        <v>6312.0941299793385</v>
      </c>
    </row>
    <row r="57" spans="1:49" x14ac:dyDescent="0.35">
      <c r="A57" s="3"/>
      <c r="B57" s="74" t="s">
        <v>254</v>
      </c>
      <c r="C57" s="55"/>
      <c r="D57" s="37">
        <v>490.68200000000002</v>
      </c>
      <c r="E57" s="37">
        <v>479.673</v>
      </c>
      <c r="F57" s="37">
        <v>473.43799999999999</v>
      </c>
      <c r="G57" s="37">
        <v>457.83</v>
      </c>
      <c r="H57" s="37">
        <v>459.851</v>
      </c>
      <c r="I57" s="37">
        <v>470.13900000000001</v>
      </c>
      <c r="J57" s="37">
        <v>466.96600000000001</v>
      </c>
      <c r="K57" s="37">
        <v>480.45400000000001</v>
      </c>
      <c r="L57" s="37">
        <v>476.24599999999998</v>
      </c>
      <c r="M57" s="37">
        <v>469.38400000000001</v>
      </c>
      <c r="N57" s="37">
        <v>466.65100000000001</v>
      </c>
      <c r="O57" s="37">
        <v>471.08</v>
      </c>
      <c r="P57" s="37">
        <v>475.18799999999999</v>
      </c>
      <c r="Q57" s="37">
        <v>481.18099999999998</v>
      </c>
      <c r="R57" s="37">
        <v>512.62699999999995</v>
      </c>
      <c r="S57" s="37">
        <v>545.22799999999995</v>
      </c>
      <c r="T57" s="37">
        <v>565.53499999999997</v>
      </c>
      <c r="U57" s="37">
        <v>580.95299999999997</v>
      </c>
      <c r="V57" s="37">
        <v>447.63900000000001</v>
      </c>
      <c r="W57" s="37">
        <v>450.642</v>
      </c>
      <c r="X57" s="37">
        <v>431.10399999999998</v>
      </c>
      <c r="Y57" s="37">
        <v>462.63799999999998</v>
      </c>
      <c r="Z57" s="37">
        <v>1100.7470000000001</v>
      </c>
      <c r="AA57" s="37">
        <v>1179.5239999999999</v>
      </c>
      <c r="AB57" s="37">
        <v>1523.9870000000001</v>
      </c>
      <c r="AC57" s="37">
        <v>1386.002</v>
      </c>
      <c r="AD57" s="37">
        <v>1445.6030000000001</v>
      </c>
      <c r="AE57" s="37">
        <v>1185.1379999999999</v>
      </c>
      <c r="AF57" s="37">
        <v>1029.79</v>
      </c>
      <c r="AG57" s="37">
        <v>945.33399999999995</v>
      </c>
      <c r="AH57" s="37">
        <v>980.71100000000001</v>
      </c>
      <c r="AI57" s="37">
        <v>864.077</v>
      </c>
      <c r="AJ57" s="37">
        <v>1183.4570000000001</v>
      </c>
      <c r="AK57" s="37">
        <v>1169.7280000000001</v>
      </c>
      <c r="AL57" s="37">
        <v>980.04600000000005</v>
      </c>
      <c r="AM57" s="37">
        <v>909.86359134712393</v>
      </c>
      <c r="AN57" s="37">
        <v>876.82076606201156</v>
      </c>
      <c r="AO57" s="37">
        <v>868.80938744923446</v>
      </c>
      <c r="AP57" s="37">
        <v>856.85727610094159</v>
      </c>
      <c r="AQ57" s="37">
        <v>855.91127270789332</v>
      </c>
      <c r="AR57" s="37">
        <v>854.17090492385569</v>
      </c>
      <c r="AS57" s="37">
        <v>854.41761533306646</v>
      </c>
      <c r="AT57" s="37">
        <v>855.05586185054176</v>
      </c>
      <c r="AU57" s="37">
        <v>855.62002529171048</v>
      </c>
      <c r="AV57" s="37">
        <v>855.68402259839422</v>
      </c>
      <c r="AW57" s="37">
        <v>855.30527270220909</v>
      </c>
    </row>
    <row r="58" spans="1:49" x14ac:dyDescent="0.35">
      <c r="A58" s="3"/>
      <c r="B58" s="75" t="s">
        <v>311</v>
      </c>
      <c r="C58" s="55"/>
      <c r="D58" s="37">
        <v>1510.7360000000001</v>
      </c>
      <c r="E58" s="37">
        <v>1303.902</v>
      </c>
      <c r="F58" s="37">
        <v>1838.115</v>
      </c>
      <c r="G58" s="37">
        <v>1489.83</v>
      </c>
      <c r="H58" s="37">
        <v>1828.885</v>
      </c>
      <c r="I58" s="37">
        <v>1334.884</v>
      </c>
      <c r="J58" s="37">
        <v>2160.9029999999998</v>
      </c>
      <c r="K58" s="37">
        <v>1144.268</v>
      </c>
      <c r="L58" s="37">
        <v>1845.644</v>
      </c>
      <c r="M58" s="37">
        <v>1576.896</v>
      </c>
      <c r="N58" s="37">
        <v>2000.46</v>
      </c>
      <c r="O58" s="37">
        <v>1630.298</v>
      </c>
      <c r="P58" s="37">
        <v>1290.7180000000001</v>
      </c>
      <c r="Q58" s="37">
        <v>2229.7289999999998</v>
      </c>
      <c r="R58" s="37">
        <v>1641.54</v>
      </c>
      <c r="S58" s="37">
        <v>2021.8610000000001</v>
      </c>
      <c r="T58" s="37">
        <v>1503.1690000000001</v>
      </c>
      <c r="U58" s="37">
        <v>2511.9929999999999</v>
      </c>
      <c r="V58" s="37">
        <v>3919.1709999999998</v>
      </c>
      <c r="W58" s="37">
        <v>3017.9160000000002</v>
      </c>
      <c r="X58" s="37">
        <v>3780.9690000000001</v>
      </c>
      <c r="Y58" s="37">
        <v>3697.8710000000001</v>
      </c>
      <c r="Z58" s="37">
        <v>5234.165</v>
      </c>
      <c r="AA58" s="37">
        <v>3696.2829999999999</v>
      </c>
      <c r="AB58" s="37">
        <v>2200.6129999999998</v>
      </c>
      <c r="AC58" s="37">
        <v>1983.94</v>
      </c>
      <c r="AD58" s="37">
        <v>2764.3449999999998</v>
      </c>
      <c r="AE58" s="37">
        <v>3008.6329999999998</v>
      </c>
      <c r="AF58" s="37">
        <v>3651.3029999999999</v>
      </c>
      <c r="AG58" s="37">
        <v>3476.7559999999999</v>
      </c>
      <c r="AH58" s="37">
        <v>4776.8419999999996</v>
      </c>
      <c r="AI58" s="37">
        <v>5875.027</v>
      </c>
      <c r="AJ58" s="37">
        <v>8092.2250000000004</v>
      </c>
      <c r="AK58" s="37">
        <v>6356.6180000000004</v>
      </c>
      <c r="AL58" s="37">
        <v>4619.5069999999996</v>
      </c>
      <c r="AM58" s="37">
        <v>5417.3901938893196</v>
      </c>
      <c r="AN58" s="37">
        <v>6760.8891235569208</v>
      </c>
      <c r="AO58" s="37">
        <v>5595.7023790696476</v>
      </c>
      <c r="AP58" s="37">
        <v>5588.6329332412197</v>
      </c>
      <c r="AQ58" s="37">
        <v>5514.6393615602801</v>
      </c>
      <c r="AR58" s="37">
        <v>5530.2194825109018</v>
      </c>
      <c r="AS58" s="37">
        <v>5646.0329940512684</v>
      </c>
      <c r="AT58" s="37">
        <v>5663.9135653688236</v>
      </c>
      <c r="AU58" s="37">
        <v>5612.215836469928</v>
      </c>
      <c r="AV58" s="37">
        <v>5504.6981742959306</v>
      </c>
      <c r="AW58" s="37">
        <v>5457.7888572771299</v>
      </c>
    </row>
    <row r="59" spans="1:49" x14ac:dyDescent="0.35">
      <c r="A59" s="3"/>
      <c r="B59" s="74" t="s">
        <v>307</v>
      </c>
      <c r="C59" s="55"/>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row>
    <row r="60" spans="1:49" x14ac:dyDescent="0.35">
      <c r="A60" s="3"/>
      <c r="B60" s="73" t="s">
        <v>312</v>
      </c>
      <c r="C60" s="55"/>
      <c r="D60" s="37">
        <v>803.86400000000003</v>
      </c>
      <c r="E60" s="37">
        <v>764.33100000000002</v>
      </c>
      <c r="F60" s="37">
        <v>731.89</v>
      </c>
      <c r="G60" s="37">
        <v>774.54100000000005</v>
      </c>
      <c r="H60" s="37">
        <v>780.14200000000005</v>
      </c>
      <c r="I60" s="37">
        <v>797.27599999999995</v>
      </c>
      <c r="J60" s="37">
        <v>829.73099999999999</v>
      </c>
      <c r="K60" s="37">
        <v>814.69500000000005</v>
      </c>
      <c r="L60" s="37">
        <v>859.12199999999996</v>
      </c>
      <c r="M60" s="37">
        <v>822.35799999999995</v>
      </c>
      <c r="N60" s="37">
        <v>957.19899999999996</v>
      </c>
      <c r="O60" s="37">
        <v>856.52099999999996</v>
      </c>
      <c r="P60" s="37">
        <v>801.47400000000005</v>
      </c>
      <c r="Q60" s="37">
        <v>678.73699999999997</v>
      </c>
      <c r="R60" s="37">
        <v>723.15700000000004</v>
      </c>
      <c r="S60" s="37">
        <v>828.34400000000005</v>
      </c>
      <c r="T60" s="37">
        <v>796.66499999999996</v>
      </c>
      <c r="U60" s="37">
        <v>908.15800000000002</v>
      </c>
      <c r="V60" s="37">
        <v>1401.7080000000001</v>
      </c>
      <c r="W60" s="37">
        <v>1318.2380000000001</v>
      </c>
      <c r="X60" s="37">
        <v>1396.877</v>
      </c>
      <c r="Y60" s="37">
        <v>1400.828</v>
      </c>
      <c r="Z60" s="37">
        <v>1724.34</v>
      </c>
      <c r="AA60" s="37">
        <v>1776.08</v>
      </c>
      <c r="AB60" s="37">
        <v>1884.172</v>
      </c>
      <c r="AC60" s="37">
        <v>1809.6859999999999</v>
      </c>
      <c r="AD60" s="37">
        <v>1875.76</v>
      </c>
      <c r="AE60" s="37">
        <v>1826.461</v>
      </c>
      <c r="AF60" s="37">
        <v>1820.8920000000001</v>
      </c>
      <c r="AG60" s="37">
        <v>1870.258</v>
      </c>
      <c r="AH60" s="37">
        <v>1781.3420000000001</v>
      </c>
      <c r="AI60" s="37">
        <v>1948.338</v>
      </c>
      <c r="AJ60" s="37">
        <v>1872.453</v>
      </c>
      <c r="AK60" s="37">
        <v>2201.2539999999999</v>
      </c>
      <c r="AL60" s="37">
        <v>2191.5</v>
      </c>
      <c r="AM60" s="37">
        <v>2279.1938214873508</v>
      </c>
      <c r="AN60" s="37">
        <v>2300.1809721431769</v>
      </c>
      <c r="AO60" s="37">
        <v>2310.6770094093217</v>
      </c>
      <c r="AP60" s="37">
        <v>2330.5816234130107</v>
      </c>
      <c r="AQ60" s="37">
        <v>2347.2607596607304</v>
      </c>
      <c r="AR60" s="37">
        <v>2362.1666756244249</v>
      </c>
      <c r="AS60" s="37">
        <v>2376.426364370805</v>
      </c>
      <c r="AT60" s="37">
        <v>2390.6496885062766</v>
      </c>
      <c r="AU60" s="37">
        <v>2403.6351305395997</v>
      </c>
      <c r="AV60" s="37">
        <v>2415.4305523793187</v>
      </c>
      <c r="AW60" s="37">
        <v>2431.0118642900447</v>
      </c>
    </row>
    <row r="61" spans="1:49" x14ac:dyDescent="0.35">
      <c r="A61" s="3"/>
      <c r="B61" s="74" t="s">
        <v>313</v>
      </c>
      <c r="C61" s="55"/>
      <c r="D61" s="37">
        <v>82.113</v>
      </c>
      <c r="E61" s="37">
        <v>72.480999999999995</v>
      </c>
      <c r="F61" s="37">
        <v>77.218999999999994</v>
      </c>
      <c r="G61" s="37">
        <v>82.024000000000001</v>
      </c>
      <c r="H61" s="37">
        <v>95</v>
      </c>
      <c r="I61" s="37">
        <v>93.558999999999997</v>
      </c>
      <c r="J61" s="37">
        <v>102.325</v>
      </c>
      <c r="K61" s="37">
        <v>107.568</v>
      </c>
      <c r="L61" s="37">
        <v>126.399</v>
      </c>
      <c r="M61" s="37">
        <v>116.595</v>
      </c>
      <c r="N61" s="37">
        <v>128.12899999999999</v>
      </c>
      <c r="O61" s="37">
        <v>146.85300000000001</v>
      </c>
      <c r="P61" s="37">
        <v>138.94</v>
      </c>
      <c r="Q61" s="37">
        <v>101.297</v>
      </c>
      <c r="R61" s="37">
        <v>150.21799999999999</v>
      </c>
      <c r="S61" s="37">
        <v>153.67699999999999</v>
      </c>
      <c r="T61" s="37">
        <v>159.614</v>
      </c>
      <c r="U61" s="37">
        <v>235.095</v>
      </c>
      <c r="V61" s="37">
        <v>278.334</v>
      </c>
      <c r="W61" s="37">
        <v>202.21</v>
      </c>
      <c r="X61" s="37">
        <v>184.51599999999999</v>
      </c>
      <c r="Y61" s="37">
        <v>225.583</v>
      </c>
      <c r="Z61" s="37">
        <v>350.68200000000002</v>
      </c>
      <c r="AA61" s="37">
        <v>320.39699999999999</v>
      </c>
      <c r="AB61" s="37">
        <v>439.90600000000001</v>
      </c>
      <c r="AC61" s="37">
        <v>197.09100000000001</v>
      </c>
      <c r="AD61" s="37">
        <v>227.63</v>
      </c>
      <c r="AE61" s="37">
        <v>254.18600000000001</v>
      </c>
      <c r="AF61" s="37">
        <v>227.654</v>
      </c>
      <c r="AG61" s="37">
        <v>287.60899999999998</v>
      </c>
      <c r="AH61" s="37">
        <v>300.89800000000002</v>
      </c>
      <c r="AI61" s="37">
        <v>276.45999999999998</v>
      </c>
      <c r="AJ61" s="37">
        <v>358.702</v>
      </c>
      <c r="AK61" s="37">
        <v>348.17200000000003</v>
      </c>
      <c r="AL61" s="37">
        <v>410.54</v>
      </c>
      <c r="AM61" s="37">
        <v>438.85962026069973</v>
      </c>
      <c r="AN61" s="37">
        <v>455.93084401933658</v>
      </c>
      <c r="AO61" s="37">
        <v>472.61862158552066</v>
      </c>
      <c r="AP61" s="37">
        <v>486.89893511655794</v>
      </c>
      <c r="AQ61" s="37">
        <v>498.30173760053475</v>
      </c>
      <c r="AR61" s="37">
        <v>508.15990806892404</v>
      </c>
      <c r="AS61" s="37">
        <v>518.10082132612024</v>
      </c>
      <c r="AT61" s="37">
        <v>528.49019680362755</v>
      </c>
      <c r="AU61" s="37">
        <v>538.16217370682796</v>
      </c>
      <c r="AV61" s="37">
        <v>547.36358268835932</v>
      </c>
      <c r="AW61" s="37">
        <v>558.11180667869723</v>
      </c>
    </row>
    <row r="62" spans="1:49" x14ac:dyDescent="0.35">
      <c r="A62" s="3"/>
      <c r="B62" s="74" t="s">
        <v>314</v>
      </c>
      <c r="C62" s="55"/>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176.40600000000001</v>
      </c>
      <c r="W62" s="37">
        <v>170.542</v>
      </c>
      <c r="X62" s="37">
        <v>197.45500000000001</v>
      </c>
      <c r="Y62" s="37">
        <v>194.42099999999999</v>
      </c>
      <c r="Z62" s="37">
        <v>203.476</v>
      </c>
      <c r="AA62" s="37">
        <v>237.18</v>
      </c>
      <c r="AB62" s="37">
        <v>364.49</v>
      </c>
      <c r="AC62" s="37">
        <v>418.43</v>
      </c>
      <c r="AD62" s="37">
        <v>423.02100000000002</v>
      </c>
      <c r="AE62" s="37">
        <v>367.00299999999999</v>
      </c>
      <c r="AF62" s="37">
        <v>350.69099999999997</v>
      </c>
      <c r="AG62" s="37">
        <v>347.88799999999998</v>
      </c>
      <c r="AH62" s="37">
        <v>327.67200000000003</v>
      </c>
      <c r="AI62" s="37">
        <v>401.01</v>
      </c>
      <c r="AJ62" s="37">
        <v>292.839</v>
      </c>
      <c r="AK62" s="37">
        <v>367.154</v>
      </c>
      <c r="AL62" s="37">
        <v>307.89</v>
      </c>
      <c r="AM62" s="37">
        <v>312.72256823901898</v>
      </c>
      <c r="AN62" s="37">
        <v>310.44316952448014</v>
      </c>
      <c r="AO62" s="37">
        <v>309.4229728738635</v>
      </c>
      <c r="AP62" s="37">
        <v>309.63178680045951</v>
      </c>
      <c r="AQ62" s="37">
        <v>309.8863044921286</v>
      </c>
      <c r="AR62" s="37">
        <v>310.17758564052167</v>
      </c>
      <c r="AS62" s="37">
        <v>310.40532721846853</v>
      </c>
      <c r="AT62" s="37">
        <v>310.52268328469404</v>
      </c>
      <c r="AU62" s="37">
        <v>310.56491553394847</v>
      </c>
      <c r="AV62" s="37">
        <v>310.56244589130733</v>
      </c>
      <c r="AW62" s="37">
        <v>310.52935927803719</v>
      </c>
    </row>
    <row r="63" spans="1:49" x14ac:dyDescent="0.35">
      <c r="A63" s="3"/>
      <c r="B63" s="74" t="s">
        <v>315</v>
      </c>
      <c r="C63" s="55"/>
      <c r="D63" s="37">
        <v>402.47399999999999</v>
      </c>
      <c r="E63" s="37">
        <v>400.88299999999998</v>
      </c>
      <c r="F63" s="37">
        <v>378.24099999999999</v>
      </c>
      <c r="G63" s="37">
        <v>437.98599999999999</v>
      </c>
      <c r="H63" s="37">
        <v>405.72800000000001</v>
      </c>
      <c r="I63" s="37">
        <v>390.80500000000001</v>
      </c>
      <c r="J63" s="37">
        <v>406.49700000000001</v>
      </c>
      <c r="K63" s="37">
        <v>389.02300000000002</v>
      </c>
      <c r="L63" s="37">
        <v>408.13499999999999</v>
      </c>
      <c r="M63" s="37">
        <v>384.17</v>
      </c>
      <c r="N63" s="37">
        <v>504.10500000000002</v>
      </c>
      <c r="O63" s="37">
        <v>417.53199999999998</v>
      </c>
      <c r="P63" s="37">
        <v>385.74799999999999</v>
      </c>
      <c r="Q63" s="37">
        <v>337.57900000000001</v>
      </c>
      <c r="R63" s="37">
        <v>339.142</v>
      </c>
      <c r="S63" s="37">
        <v>397.31200000000001</v>
      </c>
      <c r="T63" s="37">
        <v>320.18299999999999</v>
      </c>
      <c r="U63" s="37">
        <v>336.82799999999997</v>
      </c>
      <c r="V63" s="37">
        <v>582.05700000000002</v>
      </c>
      <c r="W63" s="37">
        <v>562.70699999999999</v>
      </c>
      <c r="X63" s="37">
        <v>651.50900000000001</v>
      </c>
      <c r="Y63" s="37">
        <v>641.49900000000002</v>
      </c>
      <c r="Z63" s="37">
        <v>671.37400000000002</v>
      </c>
      <c r="AA63" s="37">
        <v>782.58</v>
      </c>
      <c r="AB63" s="37">
        <v>618.68499999999995</v>
      </c>
      <c r="AC63" s="37">
        <v>710.24199999999996</v>
      </c>
      <c r="AD63" s="37">
        <v>718.03399999999999</v>
      </c>
      <c r="AE63" s="37">
        <v>622.94899999999996</v>
      </c>
      <c r="AF63" s="37">
        <v>595.26199999999994</v>
      </c>
      <c r="AG63" s="37">
        <v>590.505</v>
      </c>
      <c r="AH63" s="37">
        <v>556.18899999999996</v>
      </c>
      <c r="AI63" s="37">
        <v>680.67399999999998</v>
      </c>
      <c r="AJ63" s="37">
        <v>497.065</v>
      </c>
      <c r="AK63" s="37">
        <v>623.20699999999999</v>
      </c>
      <c r="AL63" s="37">
        <v>522.61099999999999</v>
      </c>
      <c r="AM63" s="37">
        <v>539.92461582580415</v>
      </c>
      <c r="AN63" s="37">
        <v>543.33354896621131</v>
      </c>
      <c r="AO63" s="37">
        <v>547.51024221574403</v>
      </c>
      <c r="AP63" s="37">
        <v>552.78574336866291</v>
      </c>
      <c r="AQ63" s="37">
        <v>557.28355960339513</v>
      </c>
      <c r="AR63" s="37">
        <v>561.14636309067112</v>
      </c>
      <c r="AS63" s="37">
        <v>564.31552437237349</v>
      </c>
      <c r="AT63" s="37">
        <v>566.80113684351466</v>
      </c>
      <c r="AU63" s="37">
        <v>568.74724972858883</v>
      </c>
      <c r="AV63" s="37">
        <v>570.2775138680413</v>
      </c>
      <c r="AW63" s="37">
        <v>571.47487688576462</v>
      </c>
    </row>
    <row r="64" spans="1:49" x14ac:dyDescent="0.35">
      <c r="A64" s="3"/>
      <c r="B64" s="74" t="s">
        <v>316</v>
      </c>
      <c r="C64" s="55"/>
      <c r="D64" s="37">
        <v>319.27699999999999</v>
      </c>
      <c r="E64" s="37">
        <v>290.96699999999998</v>
      </c>
      <c r="F64" s="37">
        <v>276.43</v>
      </c>
      <c r="G64" s="37">
        <v>254.53100000000001</v>
      </c>
      <c r="H64" s="37">
        <v>279.41399999999999</v>
      </c>
      <c r="I64" s="37">
        <v>312.91199999999998</v>
      </c>
      <c r="J64" s="37">
        <v>320.90899999999999</v>
      </c>
      <c r="K64" s="37">
        <v>318.10399999999998</v>
      </c>
      <c r="L64" s="37">
        <v>324.58800000000002</v>
      </c>
      <c r="M64" s="37">
        <v>321.59300000000002</v>
      </c>
      <c r="N64" s="37">
        <v>324.96499999999997</v>
      </c>
      <c r="O64" s="37">
        <v>292.13600000000002</v>
      </c>
      <c r="P64" s="37">
        <v>276.786</v>
      </c>
      <c r="Q64" s="37">
        <v>239.86099999999999</v>
      </c>
      <c r="R64" s="37">
        <v>233.797</v>
      </c>
      <c r="S64" s="37">
        <v>277.35500000000002</v>
      </c>
      <c r="T64" s="37">
        <v>316.86799999999999</v>
      </c>
      <c r="U64" s="37">
        <v>336.23500000000001</v>
      </c>
      <c r="V64" s="37">
        <v>364.91</v>
      </c>
      <c r="W64" s="37">
        <v>382.779</v>
      </c>
      <c r="X64" s="37">
        <v>363.39699999999999</v>
      </c>
      <c r="Y64" s="37">
        <v>339.32499999999999</v>
      </c>
      <c r="Z64" s="37">
        <v>498.80799999999999</v>
      </c>
      <c r="AA64" s="37">
        <v>435.92399999999998</v>
      </c>
      <c r="AB64" s="37">
        <v>461.09199999999998</v>
      </c>
      <c r="AC64" s="37">
        <v>483.923</v>
      </c>
      <c r="AD64" s="37">
        <v>507.07499999999999</v>
      </c>
      <c r="AE64" s="37">
        <v>582.32399999999996</v>
      </c>
      <c r="AF64" s="37">
        <v>647.28499999999997</v>
      </c>
      <c r="AG64" s="37">
        <v>644.25699999999995</v>
      </c>
      <c r="AH64" s="37">
        <v>596.58299999999997</v>
      </c>
      <c r="AI64" s="37">
        <v>590.19299999999998</v>
      </c>
      <c r="AJ64" s="37">
        <v>723.846</v>
      </c>
      <c r="AK64" s="37">
        <v>862.721</v>
      </c>
      <c r="AL64" s="37">
        <v>950.46</v>
      </c>
      <c r="AM64" s="37">
        <v>987.68701716182818</v>
      </c>
      <c r="AN64" s="37">
        <v>990.47340963314889</v>
      </c>
      <c r="AO64" s="37">
        <v>981.12517273419337</v>
      </c>
      <c r="AP64" s="37">
        <v>981.26515812733032</v>
      </c>
      <c r="AQ64" s="37">
        <v>981.78915796467209</v>
      </c>
      <c r="AR64" s="37">
        <v>982.68281882430801</v>
      </c>
      <c r="AS64" s="37">
        <v>983.60469145384286</v>
      </c>
      <c r="AT64" s="37">
        <v>984.8356715744402</v>
      </c>
      <c r="AU64" s="37">
        <v>986.16079157023432</v>
      </c>
      <c r="AV64" s="37">
        <v>987.22700993161072</v>
      </c>
      <c r="AW64" s="37">
        <v>989.89582144754559</v>
      </c>
    </row>
    <row r="65" spans="1:49" x14ac:dyDescent="0.35">
      <c r="A65" s="3"/>
      <c r="B65" s="74" t="s">
        <v>307</v>
      </c>
      <c r="C65" s="55"/>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row>
    <row r="66" spans="1:49" x14ac:dyDescent="0.35">
      <c r="A66" s="3"/>
      <c r="B66" s="73" t="s">
        <v>273</v>
      </c>
      <c r="C66" s="55"/>
      <c r="D66" s="37">
        <v>706.87199999999996</v>
      </c>
      <c r="E66" s="37">
        <v>539.57100000000003</v>
      </c>
      <c r="F66" s="37">
        <v>1106.2249999999999</v>
      </c>
      <c r="G66" s="37">
        <v>715.28899999999999</v>
      </c>
      <c r="H66" s="37">
        <v>1048.7429999999999</v>
      </c>
      <c r="I66" s="37">
        <v>537.60799999999995</v>
      </c>
      <c r="J66" s="37">
        <v>1331.172</v>
      </c>
      <c r="K66" s="37">
        <v>329.57299999999998</v>
      </c>
      <c r="L66" s="37">
        <v>986.52200000000005</v>
      </c>
      <c r="M66" s="37">
        <v>754.53800000000001</v>
      </c>
      <c r="N66" s="37">
        <v>1043.261</v>
      </c>
      <c r="O66" s="37">
        <v>773.77700000000004</v>
      </c>
      <c r="P66" s="37">
        <v>489.24400000000003</v>
      </c>
      <c r="Q66" s="37">
        <v>1550.992</v>
      </c>
      <c r="R66" s="37">
        <v>918.38300000000004</v>
      </c>
      <c r="S66" s="37">
        <v>1193.5170000000001</v>
      </c>
      <c r="T66" s="37">
        <v>706.50400000000002</v>
      </c>
      <c r="U66" s="37">
        <v>1603.835</v>
      </c>
      <c r="V66" s="37">
        <v>2517.4630000000002</v>
      </c>
      <c r="W66" s="37">
        <v>1699.6780000000001</v>
      </c>
      <c r="X66" s="37">
        <v>2384.0920000000001</v>
      </c>
      <c r="Y66" s="37">
        <v>2297.0430000000001</v>
      </c>
      <c r="Z66" s="37">
        <v>3509.8240000000001</v>
      </c>
      <c r="AA66" s="37">
        <v>1920.203</v>
      </c>
      <c r="AB66" s="37">
        <v>316.44</v>
      </c>
      <c r="AC66" s="37">
        <v>174.25399999999999</v>
      </c>
      <c r="AD66" s="37">
        <v>888.58500000000004</v>
      </c>
      <c r="AE66" s="37">
        <v>1182.172</v>
      </c>
      <c r="AF66" s="37">
        <v>1830.4110000000001</v>
      </c>
      <c r="AG66" s="37">
        <v>1606.4970000000001</v>
      </c>
      <c r="AH66" s="37">
        <v>2995.4989999999998</v>
      </c>
      <c r="AI66" s="37">
        <v>3926.6889999999999</v>
      </c>
      <c r="AJ66" s="37">
        <v>6219.7719999999999</v>
      </c>
      <c r="AK66" s="37">
        <v>4155.3639999999996</v>
      </c>
      <c r="AL66" s="37">
        <v>2428.0059999999999</v>
      </c>
      <c r="AM66" s="37">
        <v>3138.1963724019624</v>
      </c>
      <c r="AN66" s="37">
        <v>4460.7081514137444</v>
      </c>
      <c r="AO66" s="37">
        <v>3285.0253696603268</v>
      </c>
      <c r="AP66" s="37">
        <v>3258.0513098282081</v>
      </c>
      <c r="AQ66" s="37">
        <v>3167.3786018995543</v>
      </c>
      <c r="AR66" s="37">
        <v>3168.0528068864733</v>
      </c>
      <c r="AS66" s="37">
        <v>3269.606629680462</v>
      </c>
      <c r="AT66" s="37">
        <v>3273.2638768625511</v>
      </c>
      <c r="AU66" s="37">
        <v>3208.5807059303297</v>
      </c>
      <c r="AV66" s="37">
        <v>3089.2676219166115</v>
      </c>
      <c r="AW66" s="37">
        <v>3026.7769929870828</v>
      </c>
    </row>
    <row r="67" spans="1:49" ht="15" thickBot="1" x14ac:dyDescent="0.4">
      <c r="A67" s="3"/>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row>
    <row r="68" spans="1:49" x14ac:dyDescent="0.35">
      <c r="A68" s="3"/>
      <c r="B68" s="3"/>
      <c r="C68" s="26"/>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7"/>
      <c r="AK68" s="3"/>
      <c r="AL68" s="3"/>
      <c r="AM68" s="3"/>
      <c r="AN68" s="3"/>
      <c r="AO68" s="3"/>
      <c r="AP68" s="3"/>
      <c r="AQ68" s="3"/>
      <c r="AR68" s="3"/>
      <c r="AS68" s="3"/>
      <c r="AT68" s="3"/>
      <c r="AU68" s="3"/>
      <c r="AV68" s="3"/>
      <c r="AW68" s="3"/>
    </row>
  </sheetData>
  <sheetProtection algorithmName="SHA-512" hashValue="5WUmOPPc/rfWyTDeK12Gytole1iFQGC4+WOQ7MCCzef7BjAMeUkE30CCz1RE1HENGhFZtbO/uDu1IOXoU83o0Q==" saltValue="F+XQbPQqLyJrkg02b4Nyyg==" spinCount="100000" sheet="1" objects="1" scenarios="1"/>
  <hyperlinks>
    <hyperlink ref="A1" location="TOC!A1" display="TOC" xr:uid="{09FB7449-FC9D-49A3-9F60-1DD2A701079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6816DA0F5E7F4BA66F769E0C352C8A" ma:contentTypeVersion="12" ma:contentTypeDescription="Create a new document." ma:contentTypeScope="" ma:versionID="64bac9b7f49605b906daf2854792bf66">
  <xsd:schema xmlns:xsd="http://www.w3.org/2001/XMLSchema" xmlns:xs="http://www.w3.org/2001/XMLSchema" xmlns:p="http://schemas.microsoft.com/office/2006/metadata/properties" xmlns:ns2="e89cec03-f179-40d3-b10c-63a84c200270" xmlns:ns3="24d46168-4096-4ad6-bc4c-6b13bb0becdf" targetNamespace="http://schemas.microsoft.com/office/2006/metadata/properties" ma:root="true" ma:fieldsID="e13978f6844afd6149563ffecff735b1" ns2:_="" ns3:_="">
    <xsd:import namespace="e89cec03-f179-40d3-b10c-63a84c200270"/>
    <xsd:import namespace="24d46168-4096-4ad6-bc4c-6b13bb0bec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9cec03-f179-40d3-b10c-63a84c2002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4d46168-4096-4ad6-bc4c-6b13bb0becd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554a9fd-acec-44a7-bd18-b915eaad89c7}" ma:internalName="TaxCatchAll" ma:showField="CatchAllData" ma:web="24d46168-4096-4ad6-bc4c-6b13bb0bec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89cec03-f179-40d3-b10c-63a84c200270">
      <Terms xmlns="http://schemas.microsoft.com/office/infopath/2007/PartnerControls"/>
    </lcf76f155ced4ddcb4097134ff3c332f>
    <TaxCatchAll xmlns="24d46168-4096-4ad6-bc4c-6b13bb0becdf" xsi:nil="true"/>
  </documentManagement>
</p:properties>
</file>

<file path=customXml/itemProps1.xml><?xml version="1.0" encoding="utf-8"?>
<ds:datastoreItem xmlns:ds="http://schemas.openxmlformats.org/officeDocument/2006/customXml" ds:itemID="{24618B33-F748-40F2-AD04-7D98119E0C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9cec03-f179-40d3-b10c-63a84c200270"/>
    <ds:schemaRef ds:uri="24d46168-4096-4ad6-bc4c-6b13bb0bec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39032E-045C-4F20-B49A-A4C9D48341B0}">
  <ds:schemaRefs>
    <ds:schemaRef ds:uri="http://schemas.microsoft.com/sharepoint/v3/contenttype/forms"/>
  </ds:schemaRefs>
</ds:datastoreItem>
</file>

<file path=customXml/itemProps3.xml><?xml version="1.0" encoding="utf-8"?>
<ds:datastoreItem xmlns:ds="http://schemas.openxmlformats.org/officeDocument/2006/customXml" ds:itemID="{767C6153-FCBD-41AA-A8C0-EBD1C81C111A}">
  <ds:schemaRefs>
    <ds:schemaRef ds:uri="http://schemas.microsoft.com/office/2006/metadata/properties"/>
    <ds:schemaRef ds:uri="http://schemas.microsoft.com/office/infopath/2007/PartnerControls"/>
    <ds:schemaRef ds:uri="e89cec03-f179-40d3-b10c-63a84c200270"/>
    <ds:schemaRef ds:uri="24d46168-4096-4ad6-bc4c-6b13bb0becd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Plastina, Alejandro</dc:creator>
  <cp:lastModifiedBy>Rotert, Mary Ann</cp:lastModifiedBy>
  <dcterms:created xsi:type="dcterms:W3CDTF">2026-03-27T15:29:11Z</dcterms:created>
  <dcterms:modified xsi:type="dcterms:W3CDTF">2026-04-23T15:04:05Z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0x0101006A6816DA0F5E7F4BA66F769E0C352C8A</vt:lpwstr>
  </property>
  <property fmtid="{D5CDD505-2E9C-101B-9397-08002B2CF9AE}" pid="3" name="MediaServiceImageTags">
    <vt:lpwstr/>
  </property>
</Properties>
</file>