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mailmissouri.sharepoint.com/sites/RaFFStaff-Ogrp/Shared Documents/State Farm Income Materials/Spring 2026/ALL_Data Tables/"/>
    </mc:Choice>
  </mc:AlternateContent>
  <xr:revisionPtr revIDLastSave="312" documentId="8_{12E997DE-5A6A-4E70-94BB-EDA7073579F5}" xr6:coauthVersionLast="47" xr6:coauthVersionMax="47" xr10:uidLastSave="{7C555532-C086-4336-A5BB-BAD3B971D52F}"/>
  <workbookProtection workbookAlgorithmName="SHA-512" workbookHashValue="rWbvyLCrxCIJUlxGKHXwsU46v3M2dX4cCPf76GbncLHYGowadBZjrrUUSH1OSXTrz9xna+mJckRLwYVkOkOJSg==" workbookSaltValue="x6x8TGW63zBeamTJPhsQCg==" workbookSpinCount="100000" lockStructure="1"/>
  <bookViews>
    <workbookView xWindow="-120" yWindow="-120" windowWidth="29040" windowHeight="15720" xr2:uid="{39AF78C6-5527-4292-A9DF-A48DB575E1F6}"/>
  </bookViews>
  <sheets>
    <sheet name="TOC" sheetId="11" r:id="rId1"/>
    <sheet name="Crops" sheetId="2" r:id="rId2"/>
    <sheet name="Livestock" sheetId="3" r:id="rId3"/>
    <sheet name="Land" sheetId="4" r:id="rId4"/>
    <sheet name="Receipts" sheetId="5" r:id="rId5"/>
    <sheet name="GovtPaymentsPrograms" sheetId="6" r:id="rId6"/>
    <sheet name="CropInsurance" sheetId="7" r:id="rId7"/>
    <sheet name="Expenses" sheetId="8" r:id="rId8"/>
    <sheet name="FarmIncome" sheetId="9" r:id="rId9"/>
    <sheet name="ValueAdded" sheetId="10" r:id="rId10"/>
  </sheet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1" l="1"/>
  <c r="AO4" i="9"/>
  <c r="AN4" i="9"/>
</calcChain>
</file>

<file path=xl/sharedStrings.xml><?xml version="1.0" encoding="utf-8"?>
<sst xmlns="http://schemas.openxmlformats.org/spreadsheetml/2006/main" count="748" uniqueCount="343">
  <si>
    <t>Units</t>
  </si>
  <si>
    <t>Nebraska Field Crop Production and Prices</t>
  </si>
  <si>
    <t>Corn</t>
  </si>
  <si>
    <t>Area planted (including silage)</t>
  </si>
  <si>
    <t>1000 acres</t>
  </si>
  <si>
    <t>Area harvested (grain)</t>
  </si>
  <si>
    <t>Yield (grain)</t>
  </si>
  <si>
    <t>bu/acre</t>
  </si>
  <si>
    <t>Production (grain)</t>
  </si>
  <si>
    <t>1000 bushels</t>
  </si>
  <si>
    <t>Price</t>
  </si>
  <si>
    <t>$/bu</t>
  </si>
  <si>
    <t>All Hay</t>
  </si>
  <si>
    <t>Area harvested</t>
  </si>
  <si>
    <t>Yield</t>
  </si>
  <si>
    <t>short tons/acre</t>
  </si>
  <si>
    <t>Production</t>
  </si>
  <si>
    <t>1000 short tons</t>
  </si>
  <si>
    <t>$/short ton</t>
  </si>
  <si>
    <t>Oats</t>
  </si>
  <si>
    <t>Area planted</t>
  </si>
  <si>
    <t>Sorghum</t>
  </si>
  <si>
    <t>Soybeans</t>
  </si>
  <si>
    <t>Sugarbeets</t>
  </si>
  <si>
    <t>All Sunflowers</t>
  </si>
  <si>
    <t>lb/acre</t>
  </si>
  <si>
    <t>1000 pounds</t>
  </si>
  <si>
    <t>$/cwt</t>
  </si>
  <si>
    <t>All Wheat</t>
  </si>
  <si>
    <t>Nebraska Vegetable Production and Prices</t>
  </si>
  <si>
    <t>Beans, Dry (excluding chickpeas)</t>
  </si>
  <si>
    <t>lbs/acre</t>
  </si>
  <si>
    <t>1000 cwt</t>
  </si>
  <si>
    <t>Potatoes</t>
  </si>
  <si>
    <t>acres</t>
  </si>
  <si>
    <t>cwt/acre</t>
  </si>
  <si>
    <t>cwt</t>
  </si>
  <si>
    <t>Total crop area</t>
  </si>
  <si>
    <t>Field crops</t>
  </si>
  <si>
    <t>Vegetables</t>
  </si>
  <si>
    <t>Conservation Reserve Program area</t>
  </si>
  <si>
    <t>General Sign-Up</t>
  </si>
  <si>
    <t>Continuous Sign-Up</t>
  </si>
  <si>
    <t>Grasslands Sign-Up</t>
  </si>
  <si>
    <t>Total land use</t>
  </si>
  <si>
    <t>Land value</t>
  </si>
  <si>
    <t>All land including buildings</t>
  </si>
  <si>
    <t>$/acre</t>
  </si>
  <si>
    <t xml:space="preserve">Cropland </t>
  </si>
  <si>
    <t>Irrigated cropland</t>
  </si>
  <si>
    <t>Non-irrigated cropland</t>
  </si>
  <si>
    <t>Pasture land</t>
  </si>
  <si>
    <t>Rental rates</t>
  </si>
  <si>
    <t>Conservation Reserve Program Rental Rates</t>
  </si>
  <si>
    <t>Nebraska Cattle and Calves</t>
  </si>
  <si>
    <t>Inventory, Jan 1</t>
  </si>
  <si>
    <t>All cattle and calves</t>
  </si>
  <si>
    <t>1000 head</t>
  </si>
  <si>
    <t>Beef cows</t>
  </si>
  <si>
    <t>Milk cows</t>
  </si>
  <si>
    <t>Calves Per Cow</t>
  </si>
  <si>
    <t>ratio</t>
  </si>
  <si>
    <t>Calf crop</t>
  </si>
  <si>
    <t>Inshipments</t>
  </si>
  <si>
    <t>Marketings</t>
  </si>
  <si>
    <t>Cattle</t>
  </si>
  <si>
    <t>Calves</t>
  </si>
  <si>
    <t>Farm Slaughter</t>
  </si>
  <si>
    <t>Death loss</t>
  </si>
  <si>
    <t>Average Slaughter Weight (liveweight basis)</t>
  </si>
  <si>
    <t>lbs per head</t>
  </si>
  <si>
    <t>Marketings (liveweight basis)</t>
  </si>
  <si>
    <t>mil pounds</t>
  </si>
  <si>
    <t>Prices</t>
  </si>
  <si>
    <t>Fed Steer Price, Nebraska Direct</t>
  </si>
  <si>
    <t>$/CWT</t>
  </si>
  <si>
    <t>Feeder Steer Price (600-650lb), Oklahoma City</t>
  </si>
  <si>
    <t>Nebraska Hogs and Pigs</t>
  </si>
  <si>
    <t xml:space="preserve"> </t>
  </si>
  <si>
    <t>Dec 1, Preceding Year</t>
  </si>
  <si>
    <t xml:space="preserve">  Breeding</t>
  </si>
  <si>
    <t xml:space="preserve">  Total Market</t>
  </si>
  <si>
    <t>Sows Farrowed</t>
  </si>
  <si>
    <t>Pigs Per Litter</t>
  </si>
  <si>
    <t>pigs per litter</t>
  </si>
  <si>
    <t>Pig Crop</t>
  </si>
  <si>
    <t>Death Loss</t>
  </si>
  <si>
    <t>Hog Price, 51-52% lean, US</t>
  </si>
  <si>
    <t>Nebraska Poultry</t>
  </si>
  <si>
    <t>Egg Production</t>
  </si>
  <si>
    <t>mil dozen</t>
  </si>
  <si>
    <t/>
  </si>
  <si>
    <t>Implied Weighted Average Farm Prices</t>
  </si>
  <si>
    <t>Egg Price</t>
  </si>
  <si>
    <t>cents/dozen</t>
  </si>
  <si>
    <t>NR</t>
  </si>
  <si>
    <t>Nebraska Dairy</t>
  </si>
  <si>
    <t>Milk Cows on Farms</t>
  </si>
  <si>
    <t>Production Per Cow</t>
  </si>
  <si>
    <t>pounds</t>
  </si>
  <si>
    <t>Milk Production</t>
  </si>
  <si>
    <t>All Milk Price</t>
  </si>
  <si>
    <t>Dairy Margin Coverage Program</t>
  </si>
  <si>
    <t>Ingredient Prices &amp; Feed Costs</t>
  </si>
  <si>
    <t>US Corn Price</t>
  </si>
  <si>
    <t>$/bushel</t>
  </si>
  <si>
    <t>US Blended Alfalfa Hay Price</t>
  </si>
  <si>
    <t>US Soybean Meal Price</t>
  </si>
  <si>
    <t>Total Feed Costs*</t>
  </si>
  <si>
    <t>Milk Margin Above Feed Costs</t>
  </si>
  <si>
    <t>Established Production History</t>
  </si>
  <si>
    <t>Established Production Participating in DMC</t>
  </si>
  <si>
    <t>percent</t>
  </si>
  <si>
    <t>Number of Dairy Farms Participating in DMC</t>
  </si>
  <si>
    <t>Number</t>
  </si>
  <si>
    <t>Tier 1 Payments</t>
  </si>
  <si>
    <t>Gross payment</t>
  </si>
  <si>
    <t>Less Budget Sequestration Adjustment</t>
  </si>
  <si>
    <t>Less DMC Premium @ $9.50/cwt Coverage</t>
  </si>
  <si>
    <t>Net Tier 1 Payment</t>
  </si>
  <si>
    <t>* Feed costs are calculated based on the parameters in the 2014 Farm bill (corn price*1.0728+blended alfalfa hay price*0.0137+soybean meal price*0.00735)</t>
  </si>
  <si>
    <t>Nebraska Cash Receipts from Farming</t>
  </si>
  <si>
    <t>million dollars</t>
  </si>
  <si>
    <t>All commodities</t>
  </si>
  <si>
    <t>Crops</t>
  </si>
  <si>
    <t>Feed crops</t>
  </si>
  <si>
    <t>Hay</t>
  </si>
  <si>
    <t>Other feed grains</t>
  </si>
  <si>
    <t>Food grains</t>
  </si>
  <si>
    <t>Wheat</t>
  </si>
  <si>
    <t>Other food grains</t>
  </si>
  <si>
    <t>Oilseeds</t>
  </si>
  <si>
    <t>Sunflowers</t>
  </si>
  <si>
    <t>Other oilseeds</t>
  </si>
  <si>
    <t>Sugarbeets and sugarcane</t>
  </si>
  <si>
    <t>Sugar beets</t>
  </si>
  <si>
    <t>Beans, dry</t>
  </si>
  <si>
    <t>Other vegetable crops</t>
  </si>
  <si>
    <t>Other crops</t>
  </si>
  <si>
    <t>Total Livestock</t>
  </si>
  <si>
    <t>Meat animals</t>
  </si>
  <si>
    <t>Cattle &amp; calves</t>
  </si>
  <si>
    <t>Hogs &amp; pigs</t>
  </si>
  <si>
    <t>Dairy</t>
  </si>
  <si>
    <t>Poultry and eggs</t>
  </si>
  <si>
    <t>Broilers</t>
  </si>
  <si>
    <t>Eggs</t>
  </si>
  <si>
    <t>Turkeys</t>
  </si>
  <si>
    <t>Other poultry</t>
  </si>
  <si>
    <t>Other livestock</t>
  </si>
  <si>
    <t>Nebraska Direct Government Payments</t>
  </si>
  <si>
    <t>Total direct government payments</t>
  </si>
  <si>
    <t>Price loss coverage (PLC)</t>
  </si>
  <si>
    <t>Agriculture risk coverage (ARC)</t>
  </si>
  <si>
    <t>Counter-cyclical payments</t>
  </si>
  <si>
    <t>Loan deficiency payments</t>
  </si>
  <si>
    <t>Dairy margin coverage program</t>
  </si>
  <si>
    <t>Conservation</t>
  </si>
  <si>
    <t>Supplemental and ad hoc disaster assistance</t>
  </si>
  <si>
    <t>Market facilitation program</t>
  </si>
  <si>
    <t>Other direct government payments</t>
  </si>
  <si>
    <t>Nebraska Government Programs*</t>
  </si>
  <si>
    <t>Marketing Year Basis</t>
  </si>
  <si>
    <t>90/91</t>
  </si>
  <si>
    <t>91/92</t>
  </si>
  <si>
    <t>92/93</t>
  </si>
  <si>
    <t>93/94</t>
  </si>
  <si>
    <t>94/95</t>
  </si>
  <si>
    <t>95/96</t>
  </si>
  <si>
    <t>96/97</t>
  </si>
  <si>
    <t>97/98</t>
  </si>
  <si>
    <t>98/99</t>
  </si>
  <si>
    <t>09/10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</si>
  <si>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</si>
  <si>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</si>
  <si>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</si>
  <si>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</si>
  <si>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</si>
  <si>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</si>
  <si>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</si>
  <si>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</si>
  <si>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</si>
  <si>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</si>
  <si>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</si>
  <si>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</si>
  <si>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</si>
  <si>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</si>
  <si>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</si>
  <si>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</si>
  <si>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</si>
  <si>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</si>
  <si>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</si>
  <si>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</si>
  <si>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</si>
  <si>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31/32</t>
  </si>
  <si>
    <t>32/33</t>
  </si>
  <si>
    <t>33/34</t>
  </si>
  <si>
    <t>34/35</t>
  </si>
  <si>
    <t>35/36</t>
  </si>
  <si>
    <t>Barley</t>
  </si>
  <si>
    <t>Total base acres</t>
  </si>
  <si>
    <t>Enrolled base acres</t>
  </si>
  <si>
    <t>PLC share of enrolled base acres</t>
  </si>
  <si>
    <t>Average PLC payment rate across all enrolled base acres</t>
  </si>
  <si>
    <t>$/base acre</t>
  </si>
  <si>
    <t>ARC-CO share of enrolled base acres</t>
  </si>
  <si>
    <t>Average ARC-CO payment rate across all enrolled base acres</t>
  </si>
  <si>
    <t>Canola</t>
  </si>
  <si>
    <t>Upland Cotton</t>
  </si>
  <si>
    <t>Long Grain Rice</t>
  </si>
  <si>
    <t>Sunflowerseed</t>
  </si>
  <si>
    <t>*  Program parameters reflect the year in which the crop is produced.  Actual payments occur in the following calendar year.  Deterministic PLC payment calculation prior to MY 2026/27.   In 2025/26, the maximum of the counties ARC or PLC payment rate is used based on a county by county evaluation.  Payment rates are not adjusted for budget sequestration in this table.</t>
  </si>
  <si>
    <t>Nebraska Crop Insurance Programs</t>
  </si>
  <si>
    <t>Yield Protection Plan</t>
  </si>
  <si>
    <t>Acres Insured</t>
  </si>
  <si>
    <t>Total Insurance Premiums</t>
  </si>
  <si>
    <t>million $</t>
  </si>
  <si>
    <t xml:space="preserve">Insurance Premiums Subsidy </t>
  </si>
  <si>
    <t>Insurance Indemnities</t>
  </si>
  <si>
    <t>Revenue Protection Plan</t>
  </si>
  <si>
    <t>Insured Acreage Share of Total Acres</t>
  </si>
  <si>
    <t>Revenue Protection Harvest Price Exclusion</t>
  </si>
  <si>
    <t>Nebraska Farm Production Expenses</t>
  </si>
  <si>
    <t>Intermediate product expenses</t>
  </si>
  <si>
    <t>Farm-origin inputs</t>
  </si>
  <si>
    <t xml:space="preserve">  Feed</t>
  </si>
  <si>
    <t xml:space="preserve">  Purchased livestock</t>
  </si>
  <si>
    <t xml:space="preserve">  Seed</t>
  </si>
  <si>
    <t>Manufactured inputs</t>
  </si>
  <si>
    <t xml:space="preserve">  Electricity</t>
  </si>
  <si>
    <t xml:space="preserve">  Fertilizer, lime, and soil conditioner</t>
  </si>
  <si>
    <t xml:space="preserve">  Pesticides</t>
  </si>
  <si>
    <t>Fuel and oils</t>
  </si>
  <si>
    <t>Other intermediate</t>
  </si>
  <si>
    <t xml:space="preserve">  Repair and maintenance</t>
  </si>
  <si>
    <t xml:space="preserve">  Machine hire and custom work</t>
  </si>
  <si>
    <t xml:space="preserve">  Marketing, storage, and transportation</t>
  </si>
  <si>
    <t xml:space="preserve">  Miscellaneous</t>
  </si>
  <si>
    <t>Labor</t>
  </si>
  <si>
    <t>Cash labor</t>
  </si>
  <si>
    <t>Contract labor</t>
  </si>
  <si>
    <t>Hired labor</t>
  </si>
  <si>
    <t xml:space="preserve">  Non-cash employee compensation</t>
  </si>
  <si>
    <t>Interest</t>
  </si>
  <si>
    <t xml:space="preserve">  Nonreal estate interest</t>
  </si>
  <si>
    <t xml:space="preserve">  Real estate interest</t>
  </si>
  <si>
    <t>Other overhead</t>
  </si>
  <si>
    <t xml:space="preserve">  Net rent to landlords</t>
  </si>
  <si>
    <t>Net rent to operator landlords</t>
  </si>
  <si>
    <t>Net rent to non-operator landlords</t>
  </si>
  <si>
    <t xml:space="preserve">  Property taxes and fees</t>
  </si>
  <si>
    <t xml:space="preserve">  Capital consumption</t>
  </si>
  <si>
    <t>Production expenses</t>
  </si>
  <si>
    <t>Noncash expenses</t>
  </si>
  <si>
    <t xml:space="preserve">  Net capital consumption</t>
  </si>
  <si>
    <t xml:space="preserve">  Operator dwelling</t>
  </si>
  <si>
    <t>Cash expenses</t>
  </si>
  <si>
    <t>Nebraska Farm Income Statistics</t>
  </si>
  <si>
    <t>Farm receipts</t>
  </si>
  <si>
    <t xml:space="preserve">  Crops</t>
  </si>
  <si>
    <t xml:space="preserve">  Livestock</t>
  </si>
  <si>
    <t xml:space="preserve">  Farm-related</t>
  </si>
  <si>
    <t>Direct government payments</t>
  </si>
  <si>
    <t>Gross cash income</t>
  </si>
  <si>
    <t>Nonmoney income</t>
  </si>
  <si>
    <t>Value of inventory change</t>
  </si>
  <si>
    <t>Gross farm income</t>
  </si>
  <si>
    <t>Total expenses</t>
  </si>
  <si>
    <t xml:space="preserve">Net cash income </t>
  </si>
  <si>
    <t>Realized net farm income</t>
  </si>
  <si>
    <t>Net farm income</t>
  </si>
  <si>
    <t>Value Added to the US Economy by the Nebraska Ag Sector</t>
  </si>
  <si>
    <t>Value of crop production</t>
  </si>
  <si>
    <t xml:space="preserve">  Crop cash receipts</t>
  </si>
  <si>
    <t xml:space="preserve">    Feed crops</t>
  </si>
  <si>
    <t xml:space="preserve">    Food crops</t>
  </si>
  <si>
    <t xml:space="preserve">    Oil crops</t>
  </si>
  <si>
    <t xml:space="preserve">    Vegetables and melons</t>
  </si>
  <si>
    <t xml:space="preserve">    All other crops</t>
  </si>
  <si>
    <t xml:space="preserve">  Home consumption</t>
  </si>
  <si>
    <t xml:space="preserve">  Inventory adjustment</t>
  </si>
  <si>
    <t>Value of animals and product production</t>
  </si>
  <si>
    <t xml:space="preserve">  Animals and products cash receipts</t>
  </si>
  <si>
    <t xml:space="preserve">    Dairy products and milk</t>
  </si>
  <si>
    <t xml:space="preserve">    Meat animals</t>
  </si>
  <si>
    <t xml:space="preserve">    Miscellaneous livestock</t>
  </si>
  <si>
    <t xml:space="preserve">    Poultry and eggs</t>
  </si>
  <si>
    <t>Farm-related income</t>
  </si>
  <si>
    <t>Forest products sold</t>
  </si>
  <si>
    <t>Gross imputed rental value of farm dwellings</t>
  </si>
  <si>
    <t>Machine hire and customwork</t>
  </si>
  <si>
    <t>Other farm related income</t>
  </si>
  <si>
    <t>Total crop insurance indemnities</t>
  </si>
  <si>
    <t>Value of agricultural sector production</t>
  </si>
  <si>
    <t>Farm origin</t>
  </si>
  <si>
    <t>Feed purchases</t>
  </si>
  <si>
    <t>Livestock and poultry purchases</t>
  </si>
  <si>
    <t>Seed purchases</t>
  </si>
  <si>
    <t>Electricity</t>
  </si>
  <si>
    <t>Fertilizer, lime, and soil conditioners</t>
  </si>
  <si>
    <t>Pesticides</t>
  </si>
  <si>
    <t>Other intermediate expenses</t>
  </si>
  <si>
    <t>Machine hire and custom work</t>
  </si>
  <si>
    <t>Marketing, storage, and transportation</t>
  </si>
  <si>
    <t>Repair and maintenance</t>
  </si>
  <si>
    <t>Miscellaneous expenses</t>
  </si>
  <si>
    <t>Total insurance premiums</t>
  </si>
  <si>
    <t>Net government transactions</t>
  </si>
  <si>
    <t xml:space="preserve">  Direct government payments</t>
  </si>
  <si>
    <t xml:space="preserve">  Property taxes And fees</t>
  </si>
  <si>
    <t>Gross value added</t>
  </si>
  <si>
    <t>Net value added</t>
  </si>
  <si>
    <t>Factor payments to stakeholders</t>
  </si>
  <si>
    <t xml:space="preserve">  Hired labor and non-cash employee compensation</t>
  </si>
  <si>
    <t xml:space="preserve">  Net rent paid to operator landlords</t>
  </si>
  <si>
    <t xml:space="preserve">  Net rent paid to nonoperator landlords</t>
  </si>
  <si>
    <t xml:space="preserve">  Total interest expenses</t>
  </si>
  <si>
    <t>* NR is defined as not reported.</t>
  </si>
  <si>
    <t>Nebraska Farm Income Outlook</t>
  </si>
  <si>
    <t>Crop production &amp; prices</t>
  </si>
  <si>
    <t>Livestock and dairy production &amp; prices</t>
  </si>
  <si>
    <t>Land use, prices, &amp; rental rates</t>
  </si>
  <si>
    <t>Receipts from farming</t>
  </si>
  <si>
    <t>Government payments and programs</t>
  </si>
  <si>
    <t>Crop insurance</t>
  </si>
  <si>
    <t>Farm income statistics</t>
  </si>
  <si>
    <t>Nebraska</t>
  </si>
  <si>
    <t>Spring 2026</t>
  </si>
  <si>
    <t>TOC</t>
  </si>
  <si>
    <t>Nebraska Land Use, Prices, and Rental Rates</t>
  </si>
  <si>
    <t>Nebraska Direct Government Payments and Programs</t>
  </si>
  <si>
    <t>99/00</t>
  </si>
  <si>
    <t>00/01</t>
  </si>
  <si>
    <t>01/02</t>
  </si>
  <si>
    <t>02/03</t>
  </si>
  <si>
    <t>03/04</t>
  </si>
  <si>
    <t>04/05</t>
  </si>
  <si>
    <t>05/06</t>
  </si>
  <si>
    <t>06/07</t>
  </si>
  <si>
    <t>07/08</t>
  </si>
  <si>
    <t>08/09</t>
  </si>
  <si>
    <t>Nebraska Crops</t>
  </si>
  <si>
    <t>Nebraska Livestock and Dairy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</si>
</sst>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_(* #,##0.0_);_(* \(#,##0.0\);_(* &quot;-&quot;??_);_(@_)"/>
  </numFmts>
  <fonts count="23" x14ac:knownFonts="1">
    <font>
      <sz val="11"/>
      <color theme="1"/>
      <name val="Aptos Narrow"/>
      <family val="2"/>
      <scheme val="minor"/>
    </font>
    <font>
      <sz val="11"/>
      <color theme="1"/>
      <name val="Aptos Narrow"/>
      <family val="2"/>
      <scheme val="minor"/>
    </font>
    <font>
      <sz val="11"/>
      <color theme="1"/>
      <name val="Arial"/>
      <family val="2"/>
    </font>
    <font>
      <u/>
      <sz val="11"/>
      <color theme="10"/>
      <name val="Aptos Narrow"/>
      <family val="2"/>
      <scheme val="minor"/>
    </font>
    <font>
      <sz val="11"/>
      <color theme="1"/>
      <name val="Aptos Narrow"/>
      <family val="2"/>
    </font>
    <font>
      <sz val="10"/>
      <name val="Aptos Narrow"/>
      <family val="2"/>
    </font>
    <font>
      <b/>
      <sz val="20"/>
      <color theme="3"/>
      <name val="Aptos Narrow"/>
      <family val="2"/>
    </font>
    <font>
      <b/>
      <sz val="10"/>
      <name val="Aptos Narrow"/>
      <family val="2"/>
    </font>
    <font>
      <b/>
      <sz val="10"/>
      <color rgb="FF58595B"/>
      <name val="Aptos Narrow"/>
      <family val="2"/>
    </font>
    <font>
      <b/>
      <sz val="10"/>
      <color theme="3"/>
      <name val="Aptos Narrow"/>
      <family val="2"/>
    </font>
    <font>
      <sz val="10"/>
      <name val="Arial"/>
      <family val="2"/>
    </font>
    <font>
      <u/>
      <sz val="10"/>
      <name val="Aptos Narrow"/>
      <family val="2"/>
    </font>
    <font>
      <sz val="7"/>
      <color theme="1"/>
      <name val="Aptos Narrow"/>
      <family val="2"/>
    </font>
    <font>
      <sz val="11"/>
      <color theme="0"/>
      <name val="Aptos Narrow"/>
      <family val="2"/>
    </font>
    <font>
      <b/>
      <sz val="11"/>
      <color theme="0"/>
      <name val="Aptos Narrow"/>
      <family val="2"/>
    </font>
    <font>
      <b/>
      <sz val="11"/>
      <color theme="1"/>
      <name val="Aptos Narrow"/>
      <family val="2"/>
    </font>
    <font>
      <b/>
      <i/>
      <sz val="11"/>
      <color theme="1"/>
      <name val="Aptos Narrow"/>
      <family val="2"/>
    </font>
    <font>
      <i/>
      <sz val="11"/>
      <color theme="1"/>
      <name val="Aptos Narrow"/>
      <family val="2"/>
    </font>
    <font>
      <b/>
      <u/>
      <sz val="11"/>
      <color theme="0"/>
      <name val="Aptos Narrow"/>
      <family val="2"/>
      <scheme val="minor"/>
    </font>
    <font>
      <sz val="11"/>
      <name val="Aptos Narrow"/>
      <family val="2"/>
    </font>
    <font>
      <b/>
      <sz val="11"/>
      <color indexed="8"/>
      <name val="Aptos Narrow"/>
      <family val="2"/>
    </font>
    <font>
      <sz val="11"/>
      <color indexed="8"/>
      <name val="Aptos Narrow"/>
      <family val="2"/>
    </font>
    <font>
      <b/>
      <sz val="11"/>
      <name val="Aptos Narrow"/>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tint="0.34998626667073579"/>
        <bgColor indexed="64"/>
      </patternFill>
    </fill>
    <fill>
      <patternFill patternType="solid">
        <fgColor theme="1"/>
        <bgColor indexed="64"/>
      </patternFill>
    </fill>
    <fill>
      <patternFill patternType="solid">
        <fgColor theme="0"/>
        <bgColor indexed="9"/>
      </patternFill>
    </fill>
  </fills>
  <borders count="4">
    <border>
      <left/>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0" fillId="3" borderId="0">
      <alignment horizontal="left" vertical="center"/>
    </xf>
  </cellStyleXfs>
  <cellXfs count="79">
    <xf numFmtId="0" fontId="0" fillId="0" borderId="0" xfId="0"/>
    <xf numFmtId="0" fontId="2" fillId="0" borderId="0" xfId="0" applyFont="1"/>
    <xf numFmtId="0" fontId="2" fillId="0" borderId="0" xfId="0" applyFont="1" applyAlignment="1">
      <alignment horizontal="center"/>
    </xf>
    <xf numFmtId="0" fontId="4" fillId="2" borderId="0" xfId="0" applyFont="1" applyFill="1"/>
    <xf numFmtId="0" fontId="4" fillId="0" borderId="0" xfId="0" applyFont="1"/>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indent="4"/>
    </xf>
    <xf numFmtId="0" fontId="8" fillId="2" borderId="0" xfId="0" quotePrefix="1" applyFont="1" applyFill="1" applyAlignment="1">
      <alignment horizontal="left" vertical="center"/>
    </xf>
    <xf numFmtId="0" fontId="9" fillId="2" borderId="0" xfId="0" quotePrefix="1" applyFont="1" applyFill="1" applyAlignment="1">
      <alignment horizontal="left" vertical="center"/>
    </xf>
    <xf numFmtId="0" fontId="7" fillId="2" borderId="0" xfId="0" applyFont="1" applyFill="1" applyAlignment="1">
      <alignment vertical="center" wrapText="1"/>
    </xf>
    <xf numFmtId="0" fontId="5" fillId="2" borderId="0" xfId="4" applyFont="1" applyFill="1">
      <alignment horizontal="left" vertical="center"/>
    </xf>
    <xf numFmtId="0" fontId="11" fillId="2" borderId="0" xfId="3" applyFont="1" applyFill="1" applyAlignment="1">
      <alignment horizontal="left" vertical="center"/>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7" fillId="2" borderId="0" xfId="0" applyFont="1" applyFill="1" applyAlignment="1">
      <alignment horizontal="left" vertical="center"/>
    </xf>
    <xf numFmtId="0" fontId="12" fillId="2" borderId="0" xfId="0" applyFont="1" applyFill="1" applyAlignment="1">
      <alignment horizontal="right" vertical="top"/>
    </xf>
    <xf numFmtId="0" fontId="13" fillId="2" borderId="0" xfId="0" applyFont="1" applyFill="1" applyProtection="1">
      <protection hidden="1"/>
    </xf>
    <xf numFmtId="0" fontId="14" fillId="4" borderId="0" xfId="0" applyFont="1" applyFill="1"/>
    <xf numFmtId="0" fontId="7" fillId="5" borderId="0" xfId="0" applyFont="1" applyFill="1" applyAlignment="1">
      <alignment horizontal="left" vertical="center"/>
    </xf>
    <xf numFmtId="0" fontId="14" fillId="4" borderId="0" xfId="0" applyFont="1" applyFill="1" applyAlignment="1">
      <alignment horizontal="center"/>
    </xf>
    <xf numFmtId="0" fontId="14" fillId="2" borderId="0" xfId="0" applyFont="1" applyFill="1"/>
    <xf numFmtId="0" fontId="14" fillId="2" borderId="0" xfId="0" applyFont="1" applyFill="1" applyAlignment="1">
      <alignment horizontal="center"/>
    </xf>
    <xf numFmtId="0" fontId="4" fillId="2" borderId="1" xfId="0" applyFont="1" applyFill="1" applyBorder="1"/>
    <xf numFmtId="0" fontId="4" fillId="2" borderId="1" xfId="0" applyFont="1" applyFill="1" applyBorder="1" applyAlignment="1">
      <alignment horizontal="center"/>
    </xf>
    <xf numFmtId="0" fontId="4" fillId="2" borderId="0" xfId="0" applyFont="1" applyFill="1" applyAlignment="1">
      <alignment horizontal="center"/>
    </xf>
    <xf numFmtId="0" fontId="15" fillId="2" borderId="0" xfId="0" applyFont="1" applyFill="1"/>
    <xf numFmtId="0" fontId="4" fillId="2" borderId="0" xfId="0" applyFont="1" applyFill="1" applyAlignment="1">
      <alignment horizontal="left" indent="1"/>
    </xf>
    <xf numFmtId="3" fontId="4" fillId="2" borderId="0" xfId="0" applyNumberFormat="1" applyFont="1" applyFill="1" applyAlignment="1">
      <alignment horizontal="right"/>
    </xf>
    <xf numFmtId="2" fontId="4" fillId="2" borderId="0" xfId="0" applyNumberFormat="1" applyFont="1" applyFill="1"/>
    <xf numFmtId="2" fontId="4" fillId="2" borderId="0" xfId="0" applyNumberFormat="1" applyFont="1" applyFill="1" applyAlignment="1">
      <alignment horizontal="right"/>
    </xf>
    <xf numFmtId="0" fontId="4" fillId="2" borderId="2" xfId="0" applyFont="1" applyFill="1" applyBorder="1"/>
    <xf numFmtId="0" fontId="4" fillId="2" borderId="0" xfId="0" applyFont="1" applyFill="1" applyAlignment="1">
      <alignment horizontal="right"/>
    </xf>
    <xf numFmtId="0" fontId="4" fillId="2" borderId="2" xfId="0" applyFont="1" applyFill="1" applyBorder="1" applyAlignment="1">
      <alignment horizontal="center"/>
    </xf>
    <xf numFmtId="0" fontId="16" fillId="2" borderId="0" xfId="0" applyFont="1" applyFill="1" applyAlignment="1">
      <alignment horizontal="right"/>
    </xf>
    <xf numFmtId="0" fontId="16" fillId="2" borderId="0" xfId="0" applyFont="1" applyFill="1" applyAlignment="1">
      <alignment horizontal="center"/>
    </xf>
    <xf numFmtId="3" fontId="4" fillId="2" borderId="0" xfId="0" applyNumberFormat="1" applyFont="1" applyFill="1"/>
    <xf numFmtId="0" fontId="4" fillId="2" borderId="0" xfId="0" applyFont="1" applyFill="1" applyAlignment="1">
      <alignment horizontal="left" indent="2"/>
    </xf>
    <xf numFmtId="4" fontId="4" fillId="2" borderId="0" xfId="0" applyNumberFormat="1" applyFont="1" applyFill="1"/>
    <xf numFmtId="164" fontId="4" fillId="2" borderId="0" xfId="0" applyNumberFormat="1" applyFont="1" applyFill="1"/>
    <xf numFmtId="4" fontId="4" fillId="2" borderId="0" xfId="0" applyNumberFormat="1" applyFont="1" applyFill="1" applyAlignment="1">
      <alignment horizontal="right"/>
    </xf>
    <xf numFmtId="1" fontId="4" fillId="2" borderId="0" xfId="0" applyNumberFormat="1" applyFont="1" applyFill="1"/>
    <xf numFmtId="0" fontId="17" fillId="2" borderId="0" xfId="0" applyFont="1" applyFill="1"/>
    <xf numFmtId="9" fontId="4" fillId="2" borderId="0" xfId="2" applyFont="1" applyFill="1"/>
    <xf numFmtId="0" fontId="4" fillId="2" borderId="0" xfId="0" quotePrefix="1" applyFont="1" applyFill="1"/>
    <xf numFmtId="2" fontId="4" fillId="2" borderId="0" xfId="0" quotePrefix="1" applyNumberFormat="1" applyFont="1" applyFill="1"/>
    <xf numFmtId="165" fontId="4" fillId="2" borderId="0" xfId="2" applyNumberFormat="1" applyFont="1" applyFill="1"/>
    <xf numFmtId="0" fontId="18" fillId="5" borderId="0" xfId="3" applyFont="1" applyFill="1" applyAlignment="1">
      <alignment horizontal="left" vertical="center"/>
    </xf>
    <xf numFmtId="0" fontId="16" fillId="2" borderId="0" xfId="0" applyFont="1" applyFill="1"/>
    <xf numFmtId="3" fontId="4" fillId="2" borderId="0" xfId="0" quotePrefix="1" applyNumberFormat="1" applyFont="1" applyFill="1" applyAlignment="1">
      <alignment horizontal="right"/>
    </xf>
    <xf numFmtId="0" fontId="4" fillId="2" borderId="0" xfId="0" applyFont="1" applyFill="1" applyAlignment="1">
      <alignment horizontal="left" indent="3"/>
    </xf>
    <xf numFmtId="0" fontId="15" fillId="2" borderId="0" xfId="0" applyFont="1" applyFill="1" applyAlignment="1">
      <alignment horizontal="left"/>
    </xf>
    <xf numFmtId="0" fontId="15" fillId="2" borderId="0" xfId="0" applyFont="1" applyFill="1" applyAlignment="1">
      <alignment horizontal="left" indent="1"/>
    </xf>
    <xf numFmtId="0" fontId="4" fillId="2" borderId="0" xfId="0" applyFont="1" applyFill="1" applyAlignment="1">
      <alignment horizontal="left" indent="4"/>
    </xf>
    <xf numFmtId="0" fontId="19" fillId="2" borderId="0" xfId="0" applyFont="1" applyFill="1" applyAlignment="1">
      <alignment horizontal="center"/>
    </xf>
    <xf numFmtId="0" fontId="4" fillId="2" borderId="1" xfId="0" applyFont="1" applyFill="1" applyBorder="1" applyAlignment="1">
      <alignment horizontal="right"/>
    </xf>
    <xf numFmtId="0" fontId="4" fillId="2" borderId="1" xfId="0" quotePrefix="1" applyFont="1" applyFill="1" applyBorder="1" applyAlignment="1">
      <alignment horizontal="right"/>
    </xf>
    <xf numFmtId="0" fontId="16" fillId="2" borderId="0" xfId="0" applyFont="1" applyFill="1" applyAlignment="1">
      <alignment horizontal="left" indent="1"/>
    </xf>
    <xf numFmtId="167" fontId="4" fillId="2" borderId="0" xfId="1" applyNumberFormat="1" applyFont="1" applyFill="1"/>
    <xf numFmtId="166" fontId="4" fillId="2" borderId="0" xfId="1" applyNumberFormat="1" applyFont="1" applyFill="1"/>
    <xf numFmtId="166" fontId="4" fillId="2" borderId="0" xfId="0" applyNumberFormat="1" applyFont="1" applyFill="1"/>
    <xf numFmtId="0" fontId="4" fillId="2" borderId="2" xfId="0" applyFont="1" applyFill="1" applyBorder="1" applyAlignment="1">
      <alignment horizontal="left" indent="2"/>
    </xf>
    <xf numFmtId="0" fontId="20" fillId="2" borderId="0" xfId="0" applyFont="1" applyFill="1"/>
    <xf numFmtId="0" fontId="20" fillId="2" borderId="0" xfId="0" applyFont="1" applyFill="1" applyAlignment="1">
      <alignment horizontal="center"/>
    </xf>
    <xf numFmtId="0" fontId="21" fillId="2" borderId="0" xfId="0" applyFont="1" applyFill="1" applyAlignment="1">
      <alignment horizontal="left" indent="1"/>
    </xf>
    <xf numFmtId="0" fontId="21" fillId="2" borderId="0" xfId="0" applyFont="1" applyFill="1" applyAlignment="1">
      <alignment horizontal="center"/>
    </xf>
    <xf numFmtId="0" fontId="21" fillId="2" borderId="0" xfId="0" applyFont="1" applyFill="1" applyAlignment="1">
      <alignment horizontal="left" indent="2"/>
    </xf>
    <xf numFmtId="0" fontId="21" fillId="2" borderId="0" xfId="0" applyFont="1" applyFill="1"/>
    <xf numFmtId="0" fontId="21" fillId="2" borderId="0" xfId="0" applyFont="1" applyFill="1" applyAlignment="1">
      <alignment horizontal="left" indent="3"/>
    </xf>
    <xf numFmtId="0" fontId="20" fillId="6" borderId="0" xfId="0" applyFont="1" applyFill="1"/>
    <xf numFmtId="0" fontId="20" fillId="6" borderId="0" xfId="0" applyFont="1" applyFill="1" applyAlignment="1">
      <alignment horizontal="center"/>
    </xf>
    <xf numFmtId="3" fontId="4" fillId="0" borderId="0" xfId="0" applyNumberFormat="1" applyFont="1"/>
    <xf numFmtId="0" fontId="22" fillId="2" borderId="0" xfId="0" applyFont="1" applyFill="1"/>
    <xf numFmtId="0" fontId="19" fillId="2" borderId="0" xfId="0" applyFont="1" applyFill="1"/>
    <xf numFmtId="0" fontId="19" fillId="2" borderId="0" xfId="0" applyFont="1" applyFill="1" applyAlignment="1">
      <alignment horizontal="left" indent="1"/>
    </xf>
    <xf numFmtId="0" fontId="19" fillId="2" borderId="0" xfId="0" applyFont="1" applyFill="1" applyAlignment="1">
      <alignment horizontal="left" indent="3"/>
    </xf>
    <xf numFmtId="0" fontId="4" fillId="2" borderId="3" xfId="0" applyFont="1" applyFill="1" applyBorder="1" applyAlignment="1">
      <alignment horizontal="center"/>
    </xf>
    <xf numFmtId="2" fontId="4" fillId="2" borderId="3" xfId="0" applyNumberFormat="1" applyFont="1" applyFill="1" applyBorder="1"/>
    <xf numFmtId="0" fontId="4" fillId="2" borderId="3" xfId="0" applyFont="1" applyFill="1" applyBorder="1"/>
  </cellXfs>
  <cellStyles count="5">
    <cellStyle name="Comma" xfId="1" builtinId="3"/>
    <cellStyle name="Hyperlink" xfId="3" builtinId="8"/>
    <cellStyle name="Hyperlink Style" xfId="4" xr:uid="{52CB8B69-B034-407F-B1DA-63049674D34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23</xdr:row>
      <xdr:rowOff>161925</xdr:rowOff>
    </xdr:from>
    <xdr:to>
      <xdr:col>15</xdr:col>
      <xdr:colOff>600075</xdr:colOff>
      <xdr:row>24</xdr:row>
      <xdr:rowOff>0</xdr:rowOff>
    </xdr:to>
    <xdr:cxnSp macro="">
      <xdr:nvCxnSpPr>
        <xdr:cNvPr id="2" name="Straight Connector 1">
          <a:extLst>
            <a:ext uri="{FF2B5EF4-FFF2-40B4-BE49-F238E27FC236}">
              <a16:creationId xmlns:a16="http://schemas.microsoft.com/office/drawing/2014/main" id="{C824F0A7-DC39-486D-BC1C-DC64F2F050AE}"/>
            </a:ext>
          </a:extLst>
        </xdr:cNvPr>
        <xdr:cNvCxnSpPr/>
      </xdr:nvCxnSpPr>
      <xdr:spPr>
        <a:xfrm flipV="1">
          <a:off x="38100" y="4543425"/>
          <a:ext cx="9705975" cy="22225"/>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93345</xdr:colOff>
      <xdr:row>24</xdr:row>
      <xdr:rowOff>93345</xdr:rowOff>
    </xdr:from>
    <xdr:to>
      <xdr:col>15</xdr:col>
      <xdr:colOff>520700</xdr:colOff>
      <xdr:row>37</xdr:row>
      <xdr:rowOff>142875</xdr:rowOff>
    </xdr:to>
    <xdr:sp macro="" textlink="">
      <xdr:nvSpPr>
        <xdr:cNvPr id="3" name="TextBox 2">
          <a:extLst>
            <a:ext uri="{FF2B5EF4-FFF2-40B4-BE49-F238E27FC236}">
              <a16:creationId xmlns:a16="http://schemas.microsoft.com/office/drawing/2014/main" id="{4A3B1CAA-3AB3-4783-B470-BFF6D65DD8A4}"/>
            </a:ext>
          </a:extLst>
        </xdr:cNvPr>
        <xdr:cNvSpPr txBox="1"/>
      </xdr:nvSpPr>
      <xdr:spPr>
        <a:xfrm>
          <a:off x="93345" y="4589145"/>
          <a:ext cx="9571355" cy="24022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0" i="0" u="none" strike="noStrike" baseline="30000">
              <a:solidFill>
                <a:schemeClr val="tx2"/>
              </a:solidFill>
              <a:latin typeface="+mn-lt"/>
              <a:ea typeface="+mn-ea"/>
              <a:cs typeface="+mn-cs"/>
            </a:rPr>
            <a:t>Recommended Citation</a:t>
          </a:r>
        </a:p>
        <a:p>
          <a:pPr rtl="0" eaLnBrk="1" fontAlgn="auto" latinLnBrk="0" hangingPunct="1"/>
          <a:r>
            <a:rPr lang="en-US" sz="1100" b="0" i="1" baseline="30000">
              <a:solidFill>
                <a:schemeClr val="dk1"/>
              </a:solidFill>
              <a:effectLst/>
              <a:latin typeface="+mn-lt"/>
              <a:ea typeface="+mn-ea"/>
              <a:cs typeface="+mn-cs"/>
            </a:rPr>
            <a:t>Kruse, J.,  Plastina, A., Otgun, H., Wongpiyabovorn, O., Lubben, B., Dennis, E., McClure, G., &amp; Parsons, J. “Spring 2026 Farm Income Outlook Tables for Nebraska .” RaFF Report 2026-05, Rural and Farm Finance Policy Analysis Center, University of Missouri, Columbia. April 2026.  Available at raff.missouri.edu/data-tables/.</a:t>
          </a:r>
        </a:p>
        <a:p>
          <a:pPr rtl="0" eaLnBrk="1" fontAlgn="auto" latinLnBrk="0" hangingPunct="1"/>
          <a:endParaRPr lang="en-US" sz="1200">
            <a:effectLst/>
          </a:endParaRPr>
        </a:p>
        <a:p>
          <a:pPr rtl="0"/>
          <a:r>
            <a:rPr lang="en-US" sz="1200" b="0" i="0" u="none" strike="noStrike" baseline="30000">
              <a:solidFill>
                <a:schemeClr val="tx2"/>
              </a:solidFill>
              <a:latin typeface="+mn-lt"/>
              <a:ea typeface="+mn-ea"/>
              <a:cs typeface="+mn-cs"/>
            </a:rPr>
            <a:t>Acknowledgements</a:t>
          </a:r>
        </a:p>
        <a:p>
          <a:r>
            <a:rPr lang="en-US" sz="1100" b="0" i="1" baseline="30000">
              <a:solidFill>
                <a:schemeClr val="dk1"/>
              </a:solidFill>
              <a:effectLst/>
              <a:latin typeface="+mn-lt"/>
              <a:ea typeface="+mn-ea"/>
              <a:cs typeface="+mn-cs"/>
            </a:rPr>
            <a:t>The development of this report was supported by the US Department of Agriculture, Office of the Chief Economist, Awards IDs 58-0111-23-01, 58-0111-24-019, and 58-0111-25-003. The findings and conclusions in this report are those of the authors and should not be construed to represent any official USDA or US Government determination or policy. This report benefited from information and feedback shared with the authors by John Kruse. </a:t>
          </a:r>
        </a:p>
        <a:p>
          <a:r>
            <a:rPr lang="en-US" sz="1100" b="0" i="1" baseline="30000">
              <a:solidFill>
                <a:schemeClr val="dk1"/>
              </a:solidFill>
              <a:effectLst/>
              <a:latin typeface="+mn-lt"/>
              <a:ea typeface="+mn-ea"/>
              <a:cs typeface="+mn-cs"/>
            </a:rPr>
            <a:t>The University of Missouri does not discriminate on the basis of race, color, national origin, ancestry, religion, sex, pregnancy, sexual orientation, gender identity, gender expression, age, disability, protected veteran status, and any other status protected by applicable state or federal law. For more information, contact the University of Missouri Office of Institutional Equity at 573-882-3880 or email equity@missouri.edu; or you may contact the U.S Department of Education, Office of Civil Rights. </a:t>
          </a:r>
        </a:p>
        <a:p>
          <a:r>
            <a:rPr lang="en-US" sz="1100" b="0" i="1" baseline="30000">
              <a:solidFill>
                <a:schemeClr val="dk1"/>
              </a:solidFill>
              <a:effectLst/>
              <a:latin typeface="+mn-lt"/>
              <a:ea typeface="+mn-ea"/>
              <a:cs typeface="+mn-cs"/>
            </a:rPr>
            <a:t>The University of Nebraska does not discriminate based upon any protected status. Please see go.unl.edu/nondiscrimination. </a:t>
          </a:r>
        </a:p>
        <a:p>
          <a:endParaRPr lang="en-US" sz="1100" b="0" i="1" baseline="300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0" i="0" u="none" strike="noStrike" baseline="30000">
              <a:solidFill>
                <a:schemeClr val="tx2"/>
              </a:solidFill>
              <a:latin typeface="+mn-lt"/>
              <a:ea typeface="+mn-ea"/>
              <a:cs typeface="+mn-cs"/>
            </a:rPr>
            <a:t>Reader note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baseline="30000">
              <a:solidFill>
                <a:sysClr val="windowText" lastClr="000000"/>
              </a:solidFill>
              <a:effectLst/>
              <a:latin typeface="+mn-lt"/>
              <a:ea typeface="+mn-ea"/>
              <a:cs typeface="+mn-cs"/>
            </a:rPr>
            <a:t>Nebraska </a:t>
          </a:r>
          <a:r>
            <a:rPr lang="en-US" sz="1100" b="0" i="1" baseline="30000">
              <a:solidFill>
                <a:schemeClr val="dk1"/>
              </a:solidFill>
              <a:effectLst/>
              <a:latin typeface="+mn-lt"/>
              <a:ea typeface="+mn-ea"/>
              <a:cs typeface="+mn-cs"/>
            </a:rPr>
            <a:t>historical farm income data were sourced from February 2026 USDA-ERS data release and includes data through 2024.</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ndParaRPr>
        </a:p>
      </xdr:txBody>
    </xdr:sp>
    <xdr:clientData/>
  </xdr:twoCellAnchor>
  <xdr:twoCellAnchor>
    <xdr:from>
      <xdr:col>0</xdr:col>
      <xdr:colOff>19050</xdr:colOff>
      <xdr:row>38</xdr:row>
      <xdr:rowOff>47429</xdr:rowOff>
    </xdr:from>
    <xdr:to>
      <xdr:col>15</xdr:col>
      <xdr:colOff>580390</xdr:colOff>
      <xdr:row>38</xdr:row>
      <xdr:rowOff>58859</xdr:rowOff>
    </xdr:to>
    <xdr:cxnSp macro="">
      <xdr:nvCxnSpPr>
        <xdr:cNvPr id="4" name="Straight Connector 3">
          <a:extLst>
            <a:ext uri="{FF2B5EF4-FFF2-40B4-BE49-F238E27FC236}">
              <a16:creationId xmlns:a16="http://schemas.microsoft.com/office/drawing/2014/main" id="{BD058158-E11C-4F78-BA5B-B8ADCC9FDF1B}"/>
            </a:ext>
          </a:extLst>
        </xdr:cNvPr>
        <xdr:cNvCxnSpPr/>
      </xdr:nvCxnSpPr>
      <xdr:spPr>
        <a:xfrm flipV="1">
          <a:off x="19050" y="7076879"/>
          <a:ext cx="9705340" cy="11430"/>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17</xdr:col>
      <xdr:colOff>215900</xdr:colOff>
      <xdr:row>9</xdr:row>
      <xdr:rowOff>123825</xdr:rowOff>
    </xdr:to>
    <xdr:pic>
      <xdr:nvPicPr>
        <xdr:cNvPr id="5" name="Picture 4">
          <a:extLst>
            <a:ext uri="{FF2B5EF4-FFF2-40B4-BE49-F238E27FC236}">
              <a16:creationId xmlns:a16="http://schemas.microsoft.com/office/drawing/2014/main" id="{9707B60E-2567-499B-863C-9FD0095A6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79100" cy="1752600"/>
        </a:xfrm>
        <a:prstGeom prst="rect">
          <a:avLst/>
        </a:prstGeom>
      </xdr:spPr>
    </xdr:pic>
    <xdr:clientData/>
  </xdr:twoCellAnchor>
  <xdr:twoCellAnchor>
    <xdr:from>
      <xdr:col>9</xdr:col>
      <xdr:colOff>0</xdr:colOff>
      <xdr:row>12</xdr:row>
      <xdr:rowOff>0</xdr:rowOff>
    </xdr:from>
    <xdr:to>
      <xdr:col>14</xdr:col>
      <xdr:colOff>558800</xdr:colOff>
      <xdr:row>18</xdr:row>
      <xdr:rowOff>136525</xdr:rowOff>
    </xdr:to>
    <xdr:sp macro="" textlink="">
      <xdr:nvSpPr>
        <xdr:cNvPr id="6" name="TextBox 5">
          <a:extLst>
            <a:ext uri="{FF2B5EF4-FFF2-40B4-BE49-F238E27FC236}">
              <a16:creationId xmlns:a16="http://schemas.microsoft.com/office/drawing/2014/main" id="{832FA968-B98F-4044-9F44-1B58A075EC4D}"/>
            </a:ext>
          </a:extLst>
        </xdr:cNvPr>
        <xdr:cNvSpPr txBox="1"/>
      </xdr:nvSpPr>
      <xdr:spPr>
        <a:xfrm>
          <a:off x="5486400" y="2355850"/>
          <a:ext cx="3606800" cy="1241425"/>
        </a:xfrm>
        <a:prstGeom prst="rect">
          <a:avLst/>
        </a:prstGeom>
        <a:solidFill>
          <a:schemeClr val="bg1"/>
        </a:solidFill>
        <a:ln w="28575" cmpd="sng">
          <a:solidFill>
            <a:schemeClr val="bg2">
              <a:lumMod val="20000"/>
              <a:lumOff val="8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solidFill>
                <a:schemeClr val="dk1"/>
              </a:solidFill>
              <a:effectLst/>
              <a:latin typeface="+mn-lt"/>
              <a:ea typeface="+mn-ea"/>
              <a:cs typeface="+mn-cs"/>
            </a:rPr>
            <a:t>Produced in collaboration with</a:t>
          </a:r>
        </a:p>
      </xdr:txBody>
    </xdr:sp>
    <xdr:clientData/>
  </xdr:twoCellAnchor>
  <xdr:twoCellAnchor editAs="oneCell">
    <xdr:from>
      <xdr:col>10</xdr:col>
      <xdr:colOff>95251</xdr:colOff>
      <xdr:row>13</xdr:row>
      <xdr:rowOff>88046</xdr:rowOff>
    </xdr:from>
    <xdr:to>
      <xdr:col>13</xdr:col>
      <xdr:colOff>409576</xdr:colOff>
      <xdr:row>18</xdr:row>
      <xdr:rowOff>28575</xdr:rowOff>
    </xdr:to>
    <xdr:pic>
      <xdr:nvPicPr>
        <xdr:cNvPr id="7" name="Picture 6">
          <a:extLst>
            <a:ext uri="{FF2B5EF4-FFF2-40B4-BE49-F238E27FC236}">
              <a16:creationId xmlns:a16="http://schemas.microsoft.com/office/drawing/2014/main" id="{78FAE25E-1F94-4236-AF72-2CC8FFC10026}"/>
            </a:ext>
          </a:extLst>
        </xdr:cNvPr>
        <xdr:cNvPicPr>
          <a:picLocks noChangeAspect="1"/>
        </xdr:cNvPicPr>
      </xdr:nvPicPr>
      <xdr:blipFill>
        <a:blip xmlns:r="http://schemas.openxmlformats.org/officeDocument/2006/relationships" r:embed="rId2"/>
        <a:stretch>
          <a:fillRect/>
        </a:stretch>
      </xdr:blipFill>
      <xdr:spPr>
        <a:xfrm>
          <a:off x="6191251" y="2628046"/>
          <a:ext cx="2143125" cy="8485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B091-7F79-408C-A78F-E5340E256853}">
  <dimension ref="A1:AI90"/>
  <sheetViews>
    <sheetView tabSelected="1" workbookViewId="0">
      <selection activeCell="A11" sqref="A11"/>
    </sheetView>
  </sheetViews>
  <sheetFormatPr defaultColWidth="8.7265625" defaultRowHeight="14.5" x14ac:dyDescent="0.35"/>
  <cols>
    <col min="1" max="16384" width="8.7265625" style="4"/>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x14ac:dyDescent="0.3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x14ac:dyDescent="0.3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x14ac:dyDescent="0.3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x14ac:dyDescent="0.3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x14ac:dyDescent="0.3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35"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26" x14ac:dyDescent="0.35">
      <c r="A11" s="5"/>
      <c r="B11" s="6" t="s">
        <v>318</v>
      </c>
      <c r="C11" s="5"/>
      <c r="D11" s="5"/>
      <c r="E11" s="5"/>
      <c r="F11" s="5"/>
      <c r="G11" s="5"/>
      <c r="H11" s="5"/>
      <c r="I11" s="5"/>
      <c r="J11" s="5"/>
      <c r="K11" s="5"/>
      <c r="L11" s="5"/>
      <c r="M11" s="5"/>
      <c r="N11" s="5"/>
      <c r="O11" s="5"/>
      <c r="P11" s="5"/>
      <c r="Q11" s="3"/>
      <c r="R11" s="3"/>
      <c r="S11" s="3"/>
      <c r="T11" s="3"/>
      <c r="U11" s="3"/>
      <c r="V11" s="3"/>
      <c r="W11" s="3"/>
      <c r="X11" s="3"/>
      <c r="Y11" s="3"/>
      <c r="Z11" s="3"/>
      <c r="AA11" s="3"/>
      <c r="AB11" s="3"/>
      <c r="AC11" s="3"/>
      <c r="AD11" s="3"/>
      <c r="AE11" s="3"/>
      <c r="AF11" s="3"/>
      <c r="AG11" s="3"/>
      <c r="AH11" s="3"/>
      <c r="AI11" s="3"/>
    </row>
    <row r="12" spans="1:35" x14ac:dyDescent="0.35">
      <c r="A12" s="7"/>
      <c r="B12" s="8"/>
      <c r="C12" s="5"/>
      <c r="D12" s="5"/>
      <c r="E12" s="5"/>
      <c r="F12" s="5"/>
      <c r="G12" s="5"/>
      <c r="H12" s="5"/>
      <c r="I12" s="5"/>
      <c r="J12" s="5"/>
      <c r="K12" s="5"/>
      <c r="L12" s="5"/>
      <c r="M12" s="5"/>
      <c r="N12" s="5"/>
      <c r="O12" s="5"/>
      <c r="P12" s="5"/>
      <c r="Q12" s="3"/>
      <c r="R12" s="3"/>
      <c r="S12" s="3"/>
      <c r="T12" s="3"/>
      <c r="U12" s="3"/>
      <c r="V12" s="3"/>
      <c r="W12" s="3"/>
      <c r="X12" s="3"/>
      <c r="Y12" s="3"/>
      <c r="Z12" s="3"/>
      <c r="AA12" s="3"/>
      <c r="AB12" s="3"/>
      <c r="AC12" s="3"/>
      <c r="AD12" s="3"/>
      <c r="AE12" s="3"/>
      <c r="AF12" s="3"/>
      <c r="AG12" s="3"/>
      <c r="AH12" s="3"/>
      <c r="AI12" s="3"/>
    </row>
    <row r="13" spans="1:35" x14ac:dyDescent="0.35">
      <c r="A13" s="7"/>
      <c r="B13" s="9" t="s">
        <v>327</v>
      </c>
      <c r="C13" s="5"/>
      <c r="E13" s="5"/>
      <c r="F13" s="5"/>
      <c r="G13" s="5"/>
      <c r="H13" s="5"/>
      <c r="I13" s="5"/>
      <c r="J13" s="5"/>
      <c r="K13" s="5"/>
      <c r="L13" s="5"/>
      <c r="M13" s="5"/>
      <c r="N13" s="5"/>
      <c r="O13" s="5"/>
      <c r="P13" s="5"/>
      <c r="Q13" s="3"/>
      <c r="R13" s="3"/>
      <c r="S13" s="3"/>
      <c r="T13" s="3"/>
      <c r="U13" s="3"/>
      <c r="V13" s="3"/>
      <c r="W13" s="3"/>
      <c r="X13" s="3"/>
      <c r="Y13" s="3"/>
      <c r="Z13" s="3"/>
      <c r="AA13" s="3"/>
      <c r="AB13" s="3"/>
      <c r="AC13" s="3"/>
      <c r="AD13" s="3"/>
      <c r="AE13" s="3"/>
      <c r="AF13" s="3"/>
      <c r="AG13" s="3"/>
      <c r="AH13" s="3"/>
      <c r="AI13" s="3"/>
    </row>
    <row r="14" spans="1:35" x14ac:dyDescent="0.35">
      <c r="A14" s="5"/>
      <c r="B14" s="10"/>
      <c r="C14" s="10"/>
      <c r="D14" s="10"/>
      <c r="E14" s="10"/>
      <c r="F14" s="10"/>
      <c r="G14" s="10"/>
      <c r="H14" s="10"/>
      <c r="I14" s="5"/>
      <c r="J14" s="5"/>
      <c r="K14" s="5"/>
      <c r="L14" s="5"/>
      <c r="M14" s="5"/>
      <c r="N14" s="5"/>
      <c r="O14" s="5"/>
      <c r="P14" s="5"/>
      <c r="Q14" s="3"/>
      <c r="R14" s="3"/>
      <c r="S14" s="3"/>
      <c r="T14" s="3"/>
      <c r="U14" s="3"/>
      <c r="V14" s="3"/>
      <c r="W14" s="3"/>
      <c r="X14" s="3"/>
      <c r="Y14" s="3"/>
      <c r="Z14" s="3"/>
      <c r="AA14" s="3"/>
      <c r="AB14" s="3"/>
      <c r="AC14" s="3"/>
      <c r="AD14" s="3"/>
      <c r="AE14" s="3"/>
      <c r="AF14" s="3"/>
      <c r="AG14" s="3"/>
      <c r="AH14" s="3"/>
      <c r="AI14" s="3"/>
    </row>
    <row r="15" spans="1:35" x14ac:dyDescent="0.35">
      <c r="A15" s="11"/>
      <c r="B15" s="12" t="s">
        <v>319</v>
      </c>
      <c r="C15" s="13"/>
      <c r="D15" s="13"/>
      <c r="E15" s="13"/>
      <c r="F15" s="13"/>
      <c r="G15" s="13"/>
      <c r="H15" s="13"/>
      <c r="I15" s="14"/>
      <c r="J15" s="14"/>
      <c r="K15" s="14"/>
      <c r="L15" s="14"/>
      <c r="M15" s="14"/>
      <c r="N15" s="14"/>
      <c r="O15" s="14"/>
      <c r="P15" s="14"/>
      <c r="Q15" s="3"/>
      <c r="R15" s="3"/>
      <c r="S15" s="3"/>
      <c r="T15" s="3"/>
      <c r="U15" s="3"/>
      <c r="V15" s="3"/>
      <c r="W15" s="3"/>
      <c r="X15" s="3"/>
      <c r="Y15" s="3"/>
      <c r="Z15" s="3"/>
      <c r="AA15" s="3"/>
      <c r="AB15" s="3"/>
      <c r="AC15" s="3"/>
      <c r="AD15" s="3"/>
      <c r="AE15" s="3"/>
      <c r="AF15" s="3"/>
      <c r="AG15" s="3"/>
      <c r="AH15" s="3"/>
      <c r="AI15" s="3"/>
    </row>
    <row r="16" spans="1:35" x14ac:dyDescent="0.35">
      <c r="A16" s="11"/>
      <c r="B16" s="12" t="s">
        <v>320</v>
      </c>
      <c r="C16" s="13"/>
      <c r="D16" s="13"/>
      <c r="E16" s="13"/>
      <c r="F16" s="13"/>
      <c r="G16" s="13"/>
      <c r="H16" s="13"/>
      <c r="I16" s="14"/>
      <c r="J16" s="14"/>
      <c r="K16" s="14"/>
      <c r="L16" s="14"/>
      <c r="M16" s="14"/>
      <c r="N16" s="14"/>
      <c r="O16" s="14"/>
      <c r="P16" s="14"/>
      <c r="Q16" s="3"/>
      <c r="R16" s="3"/>
      <c r="S16" s="3"/>
      <c r="T16" s="3"/>
      <c r="U16" s="3"/>
      <c r="V16" s="3"/>
      <c r="W16" s="3"/>
      <c r="X16" s="3"/>
      <c r="Y16" s="3"/>
      <c r="Z16" s="3"/>
      <c r="AA16" s="3"/>
      <c r="AB16" s="3"/>
      <c r="AC16" s="3"/>
      <c r="AD16" s="3"/>
      <c r="AE16" s="3"/>
      <c r="AF16" s="3"/>
      <c r="AG16" s="3"/>
      <c r="AH16" s="3"/>
      <c r="AI16" s="3"/>
    </row>
    <row r="17" spans="1:35" x14ac:dyDescent="0.35">
      <c r="A17" s="11"/>
      <c r="B17" s="12" t="s">
        <v>321</v>
      </c>
      <c r="C17" s="13"/>
      <c r="D17" s="13"/>
      <c r="E17" s="13"/>
      <c r="F17" s="13"/>
      <c r="G17" s="13"/>
      <c r="H17" s="13"/>
      <c r="I17" s="14"/>
      <c r="J17" s="14"/>
      <c r="K17" s="14"/>
      <c r="L17" s="14"/>
      <c r="M17" s="14"/>
      <c r="N17" s="14"/>
      <c r="O17" s="14"/>
      <c r="P17" s="14"/>
      <c r="Q17" s="3"/>
      <c r="R17" s="3"/>
      <c r="S17" s="3"/>
      <c r="T17" s="3"/>
      <c r="U17" s="3"/>
      <c r="V17" s="3"/>
      <c r="W17" s="3"/>
      <c r="X17" s="3"/>
      <c r="Y17" s="3"/>
      <c r="Z17" s="3"/>
      <c r="AA17" s="3"/>
      <c r="AB17" s="3"/>
      <c r="AC17" s="3"/>
      <c r="AD17" s="3"/>
      <c r="AE17" s="3"/>
      <c r="AF17" s="3"/>
      <c r="AG17" s="3"/>
      <c r="AH17" s="3"/>
      <c r="AI17" s="3"/>
    </row>
    <row r="18" spans="1:35" x14ac:dyDescent="0.35">
      <c r="A18" s="11"/>
      <c r="B18" s="12" t="s">
        <v>322</v>
      </c>
      <c r="C18" s="13"/>
      <c r="D18" s="13"/>
      <c r="E18" s="13"/>
      <c r="F18" s="13"/>
      <c r="G18" s="13"/>
      <c r="H18" s="13"/>
      <c r="I18" s="14"/>
      <c r="J18" s="14"/>
      <c r="K18" s="14"/>
      <c r="L18" s="14"/>
      <c r="M18" s="14"/>
      <c r="N18" s="14"/>
      <c r="O18" s="14"/>
      <c r="P18" s="14"/>
      <c r="Q18" s="3"/>
      <c r="R18" s="3"/>
      <c r="S18" s="3"/>
      <c r="T18" s="3"/>
      <c r="U18" s="3"/>
      <c r="V18" s="3"/>
      <c r="W18" s="3"/>
      <c r="X18" s="3"/>
      <c r="Y18" s="3"/>
      <c r="Z18" s="3"/>
      <c r="AA18" s="3"/>
      <c r="AB18" s="3"/>
      <c r="AC18" s="3"/>
      <c r="AD18" s="3"/>
      <c r="AE18" s="3"/>
      <c r="AF18" s="3"/>
      <c r="AG18" s="3"/>
      <c r="AH18" s="3"/>
      <c r="AI18" s="3"/>
    </row>
    <row r="19" spans="1:35" x14ac:dyDescent="0.35">
      <c r="A19" s="11"/>
      <c r="B19" s="12" t="s">
        <v>323</v>
      </c>
      <c r="C19" s="13"/>
      <c r="D19" s="13"/>
      <c r="E19" s="13"/>
      <c r="F19" s="13"/>
      <c r="G19" s="13"/>
      <c r="H19" s="13"/>
      <c r="I19" s="14"/>
      <c r="J19" s="14"/>
      <c r="K19" s="14"/>
      <c r="L19" s="14"/>
      <c r="M19" s="14"/>
      <c r="N19" s="14"/>
      <c r="O19" s="14"/>
      <c r="P19" s="14"/>
      <c r="Q19" s="3"/>
      <c r="R19" s="3"/>
      <c r="S19" s="3"/>
      <c r="T19" s="3"/>
      <c r="U19" s="3"/>
      <c r="V19" s="3"/>
      <c r="W19" s="3"/>
      <c r="X19" s="3"/>
      <c r="Y19" s="3"/>
      <c r="Z19" s="3"/>
      <c r="AA19" s="3"/>
      <c r="AB19" s="3"/>
      <c r="AC19" s="3"/>
      <c r="AD19" s="3"/>
      <c r="AE19" s="3"/>
      <c r="AF19" s="3"/>
      <c r="AG19" s="3"/>
      <c r="AH19" s="3"/>
      <c r="AI19" s="3"/>
    </row>
    <row r="20" spans="1:35" x14ac:dyDescent="0.35">
      <c r="A20" s="11"/>
      <c r="B20" s="12" t="s">
        <v>324</v>
      </c>
      <c r="C20" s="13"/>
      <c r="D20" s="13"/>
      <c r="E20" s="13"/>
      <c r="F20" s="13"/>
      <c r="G20" s="13"/>
      <c r="H20" s="13"/>
      <c r="I20" s="14"/>
      <c r="J20" s="14"/>
      <c r="K20" s="14"/>
      <c r="L20" s="14"/>
      <c r="M20" s="14"/>
      <c r="N20" s="14"/>
      <c r="O20" s="14"/>
      <c r="P20" s="14"/>
      <c r="Q20" s="3"/>
      <c r="R20" s="3"/>
      <c r="S20" s="3"/>
      <c r="T20" s="3"/>
      <c r="U20" s="3"/>
      <c r="V20" s="3"/>
      <c r="W20" s="3"/>
      <c r="X20" s="3"/>
      <c r="Y20" s="3"/>
      <c r="Z20" s="3"/>
      <c r="AA20" s="3"/>
      <c r="AB20" s="3"/>
      <c r="AC20" s="3"/>
      <c r="AD20" s="3"/>
      <c r="AE20" s="3"/>
      <c r="AF20" s="3"/>
      <c r="AG20" s="3"/>
      <c r="AH20" s="3"/>
      <c r="AI20" s="3"/>
    </row>
    <row r="21" spans="1:35" x14ac:dyDescent="0.35">
      <c r="A21" s="11"/>
      <c r="B21" s="12" t="s">
        <v>252</v>
      </c>
      <c r="C21" s="13"/>
      <c r="D21" s="13"/>
      <c r="E21" s="13"/>
      <c r="F21" s="13"/>
      <c r="G21" s="13"/>
      <c r="H21" s="13"/>
      <c r="I21" s="14"/>
      <c r="J21" s="14"/>
      <c r="K21" s="14"/>
      <c r="L21" s="14"/>
      <c r="M21" s="14"/>
      <c r="N21" s="14"/>
      <c r="O21" s="14"/>
      <c r="P21" s="14"/>
      <c r="Q21" s="3"/>
      <c r="R21" s="3"/>
      <c r="S21" s="3"/>
      <c r="T21" s="3"/>
      <c r="U21" s="3"/>
      <c r="V21" s="3"/>
      <c r="W21" s="3"/>
      <c r="X21" s="3"/>
      <c r="Y21" s="3"/>
      <c r="Z21" s="3"/>
      <c r="AA21" s="3"/>
      <c r="AB21" s="3"/>
      <c r="AC21" s="3"/>
      <c r="AD21" s="3"/>
      <c r="AE21" s="3"/>
      <c r="AF21" s="3"/>
      <c r="AG21" s="3"/>
      <c r="AH21" s="3"/>
      <c r="AI21" s="3"/>
    </row>
    <row r="22" spans="1:35" x14ac:dyDescent="0.35">
      <c r="A22" s="11"/>
      <c r="B22" s="12" t="s">
        <v>325</v>
      </c>
      <c r="C22" s="13"/>
      <c r="D22" s="13"/>
      <c r="E22" s="13"/>
      <c r="F22" s="13"/>
      <c r="G22" s="13"/>
      <c r="H22" s="13"/>
      <c r="I22" s="14"/>
      <c r="J22" s="14"/>
      <c r="K22" s="14"/>
      <c r="L22" s="14"/>
      <c r="M22" s="14"/>
      <c r="N22" s="14"/>
      <c r="O22" s="14"/>
      <c r="P22" s="14"/>
      <c r="Q22" s="3"/>
      <c r="R22" s="3"/>
      <c r="S22" s="3"/>
      <c r="T22" s="3"/>
      <c r="U22" s="3"/>
      <c r="V22" s="3"/>
      <c r="W22" s="3"/>
      <c r="X22" s="3"/>
      <c r="Y22" s="3"/>
      <c r="Z22" s="3"/>
      <c r="AA22" s="3"/>
      <c r="AB22" s="3"/>
      <c r="AC22" s="3"/>
      <c r="AD22" s="3"/>
      <c r="AE22" s="3"/>
      <c r="AF22" s="3"/>
      <c r="AG22" s="3"/>
      <c r="AH22" s="3"/>
      <c r="AI22" s="3"/>
    </row>
    <row r="23" spans="1:35" x14ac:dyDescent="0.35">
      <c r="A23" s="11"/>
      <c r="B23" s="12" t="str">
        <f>"Value added to US economy by the "&amp;A90&amp;" ag sector"</f>
        <v>Value added to US economy by the Nebraska ag sector</v>
      </c>
      <c r="C23" s="13"/>
      <c r="D23" s="13"/>
      <c r="E23" s="13"/>
      <c r="F23" s="13"/>
      <c r="G23" s="13"/>
      <c r="H23" s="13"/>
      <c r="I23" s="14"/>
      <c r="J23" s="14"/>
      <c r="K23" s="14"/>
      <c r="L23" s="14"/>
      <c r="M23" s="14"/>
      <c r="N23" s="14"/>
      <c r="O23" s="14"/>
      <c r="P23" s="14"/>
      <c r="Q23" s="3"/>
      <c r="R23" s="3"/>
      <c r="S23" s="3"/>
      <c r="T23" s="3"/>
      <c r="U23" s="3"/>
      <c r="V23" s="3"/>
      <c r="W23" s="3"/>
      <c r="X23" s="3"/>
      <c r="Y23" s="3"/>
      <c r="Z23" s="3"/>
      <c r="AA23" s="3"/>
      <c r="AB23" s="3"/>
      <c r="AC23" s="3"/>
      <c r="AD23" s="3"/>
      <c r="AE23" s="3"/>
      <c r="AF23" s="3"/>
      <c r="AG23" s="3"/>
      <c r="AH23" s="3"/>
      <c r="AI23" s="3"/>
    </row>
    <row r="24" spans="1:35" x14ac:dyDescent="0.35">
      <c r="A24" s="15"/>
      <c r="B24" s="15"/>
      <c r="C24" s="15"/>
      <c r="D24" s="15"/>
      <c r="E24" s="15"/>
      <c r="F24" s="15"/>
      <c r="G24" s="15"/>
      <c r="H24" s="15"/>
      <c r="I24" s="15"/>
      <c r="J24" s="15"/>
      <c r="K24" s="15"/>
      <c r="L24" s="15"/>
      <c r="M24" s="15"/>
      <c r="N24" s="15"/>
      <c r="O24" s="15"/>
      <c r="P24" s="15"/>
      <c r="Q24" s="3"/>
      <c r="R24" s="3"/>
      <c r="S24" s="3"/>
      <c r="T24" s="3"/>
      <c r="U24" s="3"/>
      <c r="V24" s="3"/>
      <c r="W24" s="3"/>
      <c r="X24" s="3"/>
      <c r="Y24" s="3"/>
      <c r="Z24" s="3"/>
      <c r="AA24" s="3"/>
      <c r="AB24" s="3"/>
      <c r="AC24" s="3"/>
      <c r="AD24" s="3"/>
      <c r="AE24" s="3"/>
      <c r="AF24" s="3"/>
      <c r="AG24" s="3"/>
      <c r="AH24" s="3"/>
      <c r="AI24" s="3"/>
    </row>
    <row r="25" spans="1:35" x14ac:dyDescent="0.35">
      <c r="A25" s="5"/>
      <c r="B25" s="5"/>
      <c r="C25" s="5"/>
      <c r="D25" s="5"/>
      <c r="E25" s="5"/>
      <c r="F25" s="5"/>
      <c r="G25" s="5"/>
      <c r="H25" s="5"/>
      <c r="I25" s="5"/>
      <c r="J25" s="5"/>
      <c r="K25" s="5"/>
      <c r="L25" s="5"/>
      <c r="M25" s="5"/>
      <c r="N25" s="5"/>
      <c r="O25" s="5"/>
      <c r="P25" s="5"/>
      <c r="Q25" s="3"/>
      <c r="R25" s="3"/>
      <c r="S25" s="3"/>
      <c r="T25" s="3"/>
      <c r="U25" s="3"/>
      <c r="V25" s="3"/>
      <c r="W25" s="3"/>
      <c r="X25" s="3"/>
      <c r="Y25" s="3"/>
      <c r="Z25" s="3"/>
      <c r="AA25" s="3"/>
      <c r="AB25" s="3"/>
      <c r="AC25" s="3"/>
      <c r="AD25" s="3"/>
      <c r="AE25" s="3"/>
      <c r="AF25" s="3"/>
      <c r="AG25" s="3"/>
      <c r="AH25" s="3"/>
      <c r="AI25" s="3"/>
    </row>
    <row r="26" spans="1:35" x14ac:dyDescent="0.35">
      <c r="A26" s="5"/>
      <c r="B26" s="5"/>
      <c r="C26" s="5"/>
      <c r="D26" s="5"/>
      <c r="E26" s="5"/>
      <c r="F26" s="5"/>
      <c r="G26" s="5"/>
      <c r="H26" s="5"/>
      <c r="I26" s="5"/>
      <c r="J26" s="5"/>
      <c r="K26" s="5"/>
      <c r="L26" s="5"/>
      <c r="M26" s="5"/>
      <c r="N26" s="5"/>
      <c r="O26" s="5"/>
      <c r="P26" s="5"/>
      <c r="Q26" s="3"/>
      <c r="R26" s="3"/>
      <c r="S26" s="3"/>
      <c r="T26" s="3"/>
      <c r="U26" s="3"/>
      <c r="V26" s="3"/>
      <c r="W26" s="3"/>
      <c r="X26" s="3"/>
      <c r="Y26" s="3"/>
      <c r="Z26" s="3"/>
      <c r="AA26" s="3"/>
      <c r="AB26" s="3"/>
      <c r="AC26" s="3"/>
      <c r="AD26" s="3"/>
      <c r="AE26" s="3"/>
      <c r="AF26" s="3"/>
      <c r="AG26" s="3"/>
      <c r="AH26" s="3"/>
      <c r="AI26" s="3"/>
    </row>
    <row r="27" spans="1:35" x14ac:dyDescent="0.35">
      <c r="A27" s="5"/>
      <c r="B27" s="5"/>
      <c r="C27" s="5"/>
      <c r="D27" s="5"/>
      <c r="E27" s="5"/>
      <c r="F27" s="5"/>
      <c r="G27" s="5"/>
      <c r="H27" s="5"/>
      <c r="I27" s="5"/>
      <c r="J27" s="5"/>
      <c r="K27" s="5"/>
      <c r="L27" s="5"/>
      <c r="M27" s="5"/>
      <c r="N27" s="5"/>
      <c r="O27" s="5"/>
      <c r="P27" s="5"/>
      <c r="Q27" s="3"/>
      <c r="R27" s="3"/>
      <c r="S27" s="3"/>
      <c r="T27" s="3"/>
      <c r="U27" s="3"/>
      <c r="V27" s="3"/>
      <c r="W27" s="3"/>
      <c r="X27" s="3"/>
      <c r="Y27" s="3"/>
      <c r="Z27" s="3"/>
      <c r="AA27" s="3"/>
      <c r="AB27" s="3"/>
      <c r="AC27" s="3"/>
      <c r="AD27" s="3"/>
      <c r="AE27" s="3"/>
      <c r="AF27" s="3"/>
      <c r="AG27" s="3"/>
      <c r="AH27" s="3"/>
      <c r="AI27" s="3"/>
    </row>
    <row r="28" spans="1:35" x14ac:dyDescent="0.35">
      <c r="A28" s="5"/>
      <c r="B28" s="5"/>
      <c r="C28" s="5"/>
      <c r="D28" s="5"/>
      <c r="E28" s="5"/>
      <c r="F28" s="5"/>
      <c r="G28" s="5"/>
      <c r="H28" s="5"/>
      <c r="I28" s="5"/>
      <c r="J28" s="5"/>
      <c r="K28" s="5"/>
      <c r="L28" s="5"/>
      <c r="M28" s="5"/>
      <c r="N28" s="5"/>
      <c r="O28" s="5"/>
      <c r="P28" s="5"/>
      <c r="Q28" s="3"/>
      <c r="R28" s="3"/>
      <c r="S28" s="3"/>
      <c r="T28" s="3"/>
      <c r="U28" s="3"/>
      <c r="V28" s="3"/>
      <c r="W28" s="3"/>
      <c r="X28" s="3"/>
      <c r="Y28" s="3"/>
      <c r="Z28" s="3"/>
      <c r="AA28" s="3"/>
      <c r="AB28" s="3"/>
      <c r="AC28" s="3"/>
      <c r="AD28" s="3"/>
      <c r="AE28" s="3"/>
      <c r="AF28" s="3"/>
      <c r="AG28" s="3"/>
      <c r="AH28" s="3"/>
      <c r="AI28" s="3"/>
    </row>
    <row r="29" spans="1:35" x14ac:dyDescent="0.35">
      <c r="A29" s="5"/>
      <c r="B29" s="5"/>
      <c r="C29" s="5"/>
      <c r="D29" s="5"/>
      <c r="E29" s="5"/>
      <c r="F29" s="5"/>
      <c r="G29" s="5"/>
      <c r="H29" s="5"/>
      <c r="I29" s="5"/>
      <c r="J29" s="5"/>
      <c r="K29" s="5"/>
      <c r="L29" s="5"/>
      <c r="M29" s="5"/>
      <c r="N29" s="5"/>
      <c r="O29" s="5"/>
      <c r="P29" s="5"/>
      <c r="Q29" s="3"/>
      <c r="R29" s="3"/>
      <c r="S29" s="3"/>
      <c r="T29" s="3"/>
      <c r="U29" s="3"/>
      <c r="V29" s="3"/>
      <c r="W29" s="3"/>
      <c r="X29" s="3"/>
      <c r="Y29" s="3"/>
      <c r="Z29" s="3"/>
      <c r="AA29" s="3"/>
      <c r="AB29" s="3"/>
      <c r="AC29" s="3"/>
      <c r="AD29" s="3"/>
      <c r="AE29" s="3"/>
      <c r="AF29" s="3"/>
      <c r="AG29" s="3"/>
      <c r="AH29" s="3"/>
      <c r="AI29" s="3"/>
    </row>
    <row r="30" spans="1:35" x14ac:dyDescent="0.35">
      <c r="A30" s="5"/>
      <c r="B30" s="5"/>
      <c r="C30" s="5"/>
      <c r="D30" s="5"/>
      <c r="E30" s="16"/>
      <c r="F30" s="5"/>
      <c r="G30" s="5"/>
      <c r="H30" s="5"/>
      <c r="I30" s="5"/>
      <c r="J30" s="5"/>
      <c r="K30" s="5"/>
      <c r="L30" s="5"/>
      <c r="M30" s="5"/>
      <c r="N30" s="5"/>
      <c r="O30" s="5"/>
      <c r="P30" s="5"/>
      <c r="Q30" s="3"/>
      <c r="R30" s="3"/>
      <c r="S30" s="3"/>
      <c r="T30" s="3"/>
      <c r="U30" s="3"/>
      <c r="V30" s="3"/>
      <c r="W30" s="3"/>
      <c r="X30" s="3"/>
      <c r="Y30" s="3"/>
      <c r="Z30" s="3"/>
      <c r="AA30" s="3"/>
      <c r="AB30" s="3"/>
      <c r="AC30" s="3"/>
      <c r="AD30" s="3"/>
      <c r="AE30" s="3"/>
      <c r="AF30" s="3"/>
      <c r="AG30" s="3"/>
      <c r="AH30" s="3"/>
      <c r="AI30" s="3"/>
    </row>
    <row r="31" spans="1:35" x14ac:dyDescent="0.3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ht="13"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ht="11.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90" spans="1:1" hidden="1" x14ac:dyDescent="0.35">
      <c r="A90" s="17" t="s">
        <v>326</v>
      </c>
    </row>
  </sheetData>
  <sheetProtection algorithmName="SHA-512" hashValue="DrcpJoJmHye6hPcK1MxZyC2ltahfmJBLarWxeKRsLawh1CB3HjEe+EeWsVoxYR1Hxmg274FFtn9NzbF1Ha/HUw==" saltValue="onYTHkvaBTou9dsfAm5FwA==" spinCount="100000" sheet="1" objects="1" scenarios="1"/>
  <hyperlinks>
    <hyperlink ref="B15" location="Crops!A1" display="Crop production &amp; prices" xr:uid="{B78DC61D-60B8-4B21-9F37-FF7CEB6D490B}"/>
    <hyperlink ref="B16" location="Livestock!A1" display="Livestock and dairy production &amp; prices" xr:uid="{3511B847-B986-407A-A9CF-C4C65FDD888B}"/>
    <hyperlink ref="B17" location="Land!A1" display="Land use, prices, &amp; rental rates" xr:uid="{9810F60C-D84C-422B-A402-DA59F71C80A8}"/>
    <hyperlink ref="B19" location="GovtPaymentsPrograms!A1" display="Government payments and programs" xr:uid="{7EB20FFB-516D-4383-9B9B-B19D94C129FB}"/>
    <hyperlink ref="B21" location="Expenses!A1" display="Production expenses" xr:uid="{856B9C3F-8E0A-4963-91A8-E96E8DB440D0}"/>
    <hyperlink ref="B22" location="FarmIncome!A1" display="Farm income statistics" xr:uid="{0B19210B-955C-41AF-AF5C-2F5B2BF1BCCE}"/>
    <hyperlink ref="B23" location="ValueAdded!A1" display="Value added to US economy by Missouri Ag sector" xr:uid="{042DB4E7-F600-4652-87DF-0ACBA2ED1BF8}"/>
    <hyperlink ref="B18" location="Receipts!A1" display="Receipts from farming" xr:uid="{020C3CBF-3648-4E15-8CA4-3EF48F551D6D}"/>
    <hyperlink ref="B20" location="CropInsurance!A1" display="Crop insurance" xr:uid="{220B57A3-BD26-4452-B83F-A05CCFA824D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A221-3997-4A5C-A11F-9D44759CE4DD}">
  <sheetPr codeName="Sheet10"/>
  <dimension ref="A1:AW68"/>
  <sheetViews>
    <sheetView zoomScale="85" zoomScaleNormal="85" workbookViewId="0">
      <pane xSplit="3" ySplit="2" topLeftCell="D3" activePane="bottomRight" state="frozen"/>
      <selection pane="topRight" activeCell="D1" sqref="D1"/>
      <selection pane="bottomLeft" activeCell="A3" sqref="A3"/>
      <selection pane="bottomRight"/>
    </sheetView>
  </sheetViews>
  <sheetFormatPr defaultColWidth="8.7265625" defaultRowHeight="14.5" x14ac:dyDescent="0.35"/>
  <cols>
    <col min="1" max="1" width="8.7265625" style="4"/>
    <col min="2" max="2" width="43"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B2" s="18" t="s">
        <v>271</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ht="15" thickBot="1" x14ac:dyDescent="0.4">
      <c r="A3" s="3"/>
      <c r="B3" s="23"/>
      <c r="C3" s="24"/>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3"/>
      <c r="B4" s="34" t="s">
        <v>122</v>
      </c>
      <c r="C4" s="3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35">
      <c r="A5" s="3"/>
      <c r="B5" s="72" t="s">
        <v>272</v>
      </c>
      <c r="C5" s="54"/>
      <c r="D5" s="36">
        <v>3041.9630000000002</v>
      </c>
      <c r="E5" s="36">
        <v>2955.913</v>
      </c>
      <c r="F5" s="36">
        <v>3247.8270000000002</v>
      </c>
      <c r="G5" s="36">
        <v>2486.5140000000001</v>
      </c>
      <c r="H5" s="36">
        <v>3725.6840000000002</v>
      </c>
      <c r="I5" s="36">
        <v>3141.0070000000001</v>
      </c>
      <c r="J5" s="36">
        <v>5186.5510000000004</v>
      </c>
      <c r="K5" s="36">
        <v>4207.1679999999997</v>
      </c>
      <c r="L5" s="36">
        <v>3874.6930000000002</v>
      </c>
      <c r="M5" s="36">
        <v>3080.3589999999999</v>
      </c>
      <c r="N5" s="36">
        <v>2793.6489999999999</v>
      </c>
      <c r="O5" s="36">
        <v>3489.922</v>
      </c>
      <c r="P5" s="36">
        <v>3123.1590000000001</v>
      </c>
      <c r="Q5" s="36">
        <v>4057.4459999999999</v>
      </c>
      <c r="R5" s="36">
        <v>4719.5169999999998</v>
      </c>
      <c r="S5" s="36">
        <v>3933.835</v>
      </c>
      <c r="T5" s="36">
        <v>4170.6490000000003</v>
      </c>
      <c r="U5" s="36">
        <v>6838.3810000000003</v>
      </c>
      <c r="V5" s="36">
        <v>8453.1959999999999</v>
      </c>
      <c r="W5" s="36">
        <v>8306.3629999999994</v>
      </c>
      <c r="X5" s="36">
        <v>8196.2090000000007</v>
      </c>
      <c r="Y5" s="36">
        <v>11757.15</v>
      </c>
      <c r="Z5" s="36">
        <v>11281.674999999999</v>
      </c>
      <c r="AA5" s="36">
        <v>13126.960999999999</v>
      </c>
      <c r="AB5" s="36">
        <v>10274.674000000001</v>
      </c>
      <c r="AC5" s="36">
        <v>9326.2350000000006</v>
      </c>
      <c r="AD5" s="36">
        <v>8790.2430000000004</v>
      </c>
      <c r="AE5" s="36">
        <v>8705.5419999999995</v>
      </c>
      <c r="AF5" s="36">
        <v>9240.1839999999993</v>
      </c>
      <c r="AG5" s="36">
        <v>9063.7690000000002</v>
      </c>
      <c r="AH5" s="36">
        <v>9336.4989999999998</v>
      </c>
      <c r="AI5" s="36">
        <v>14300.826999999999</v>
      </c>
      <c r="AJ5" s="36">
        <v>13852.519</v>
      </c>
      <c r="AK5" s="36">
        <v>14729.606</v>
      </c>
      <c r="AL5" s="36">
        <v>11824.383</v>
      </c>
      <c r="AM5" s="36">
        <v>11836.161104378589</v>
      </c>
      <c r="AN5" s="36">
        <v>11719.091602830829</v>
      </c>
      <c r="AO5" s="36">
        <v>12036.114304923001</v>
      </c>
      <c r="AP5" s="36">
        <v>12200.107796117321</v>
      </c>
      <c r="AQ5" s="36">
        <v>12231.628883786423</v>
      </c>
      <c r="AR5" s="36">
        <v>12185.578941740348</v>
      </c>
      <c r="AS5" s="36">
        <v>12244.268029965004</v>
      </c>
      <c r="AT5" s="36">
        <v>12372.176126322645</v>
      </c>
      <c r="AU5" s="36">
        <v>12559.394342561589</v>
      </c>
      <c r="AV5" s="36">
        <v>12652.596581202721</v>
      </c>
      <c r="AW5" s="36">
        <v>12680.026923574635</v>
      </c>
    </row>
    <row r="6" spans="1:49" x14ac:dyDescent="0.35">
      <c r="A6" s="3"/>
      <c r="B6" s="73" t="s">
        <v>273</v>
      </c>
      <c r="C6" s="54"/>
      <c r="D6" s="36">
        <v>2641.614</v>
      </c>
      <c r="E6" s="36">
        <v>3065.326</v>
      </c>
      <c r="F6" s="36">
        <v>3009.9279999999999</v>
      </c>
      <c r="G6" s="36">
        <v>3018.5740000000001</v>
      </c>
      <c r="H6" s="36">
        <v>3110.68</v>
      </c>
      <c r="I6" s="36">
        <v>3837.4580000000001</v>
      </c>
      <c r="J6" s="36">
        <v>3923.4470000000001</v>
      </c>
      <c r="K6" s="36">
        <v>4298.58</v>
      </c>
      <c r="L6" s="36">
        <v>3892.89</v>
      </c>
      <c r="M6" s="36">
        <v>2964.7170000000001</v>
      </c>
      <c r="N6" s="36">
        <v>3040.3150000000001</v>
      </c>
      <c r="O6" s="36">
        <v>3132.607</v>
      </c>
      <c r="P6" s="36">
        <v>3582.3020000000001</v>
      </c>
      <c r="Q6" s="36">
        <v>4076.9430000000002</v>
      </c>
      <c r="R6" s="36">
        <v>3916.902</v>
      </c>
      <c r="S6" s="36">
        <v>3954.962</v>
      </c>
      <c r="T6" s="36">
        <v>4562.3909999999996</v>
      </c>
      <c r="U6" s="36">
        <v>6459.1679999999997</v>
      </c>
      <c r="V6" s="36">
        <v>8224.5370000000003</v>
      </c>
      <c r="W6" s="36">
        <v>8889.3770000000004</v>
      </c>
      <c r="X6" s="36">
        <v>8675.634</v>
      </c>
      <c r="Y6" s="36">
        <v>12202.794</v>
      </c>
      <c r="Z6" s="36">
        <v>12919.119000000001</v>
      </c>
      <c r="AA6" s="36">
        <v>11367.846</v>
      </c>
      <c r="AB6" s="36">
        <v>10133.541999999999</v>
      </c>
      <c r="AC6" s="36">
        <v>9050.4590000000007</v>
      </c>
      <c r="AD6" s="36">
        <v>9409.3780000000006</v>
      </c>
      <c r="AE6" s="36">
        <v>8850.5709999999999</v>
      </c>
      <c r="AF6" s="36">
        <v>9340.82</v>
      </c>
      <c r="AG6" s="36">
        <v>9479.5669999999991</v>
      </c>
      <c r="AH6" s="36">
        <v>10321.938</v>
      </c>
      <c r="AI6" s="36">
        <v>13576.184999999999</v>
      </c>
      <c r="AJ6" s="36">
        <v>16036.285</v>
      </c>
      <c r="AK6" s="36">
        <v>13175.736000000001</v>
      </c>
      <c r="AL6" s="36">
        <v>12024.126</v>
      </c>
      <c r="AM6" s="36">
        <v>11489.045594843763</v>
      </c>
      <c r="AN6" s="36">
        <v>12005.595154581852</v>
      </c>
      <c r="AO6" s="36">
        <v>12166.038386759697</v>
      </c>
      <c r="AP6" s="36">
        <v>12345.091432486475</v>
      </c>
      <c r="AQ6" s="36">
        <v>12375.560075864107</v>
      </c>
      <c r="AR6" s="36">
        <v>12333.76063751416</v>
      </c>
      <c r="AS6" s="36">
        <v>12395.750628411632</v>
      </c>
      <c r="AT6" s="36">
        <v>12536.749141318633</v>
      </c>
      <c r="AU6" s="36">
        <v>12707.392175282868</v>
      </c>
      <c r="AV6" s="36">
        <v>12800.366101792644</v>
      </c>
      <c r="AW6" s="36">
        <v>12831.212303532122</v>
      </c>
    </row>
    <row r="7" spans="1:49" x14ac:dyDescent="0.35">
      <c r="A7" s="3"/>
      <c r="B7" s="73" t="s">
        <v>274</v>
      </c>
      <c r="C7" s="54"/>
      <c r="D7" s="36">
        <v>1803.595</v>
      </c>
      <c r="E7" s="36">
        <v>2176.6489999999999</v>
      </c>
      <c r="F7" s="36">
        <v>2149.3919999999998</v>
      </c>
      <c r="G7" s="36">
        <v>2073.087</v>
      </c>
      <c r="H7" s="36">
        <v>2011.5920000000001</v>
      </c>
      <c r="I7" s="36">
        <v>2596.3200000000002</v>
      </c>
      <c r="J7" s="36">
        <v>2738.55</v>
      </c>
      <c r="K7" s="36">
        <v>2866.7240000000002</v>
      </c>
      <c r="L7" s="36">
        <v>2457.4270000000001</v>
      </c>
      <c r="M7" s="36">
        <v>1907.3330000000001</v>
      </c>
      <c r="N7" s="36">
        <v>1886.4159999999999</v>
      </c>
      <c r="O7" s="36">
        <v>1898.7619999999999</v>
      </c>
      <c r="P7" s="36">
        <v>2238.04</v>
      </c>
      <c r="Q7" s="36">
        <v>2358.02</v>
      </c>
      <c r="R7" s="36">
        <v>2438.09</v>
      </c>
      <c r="S7" s="36">
        <v>2205.904</v>
      </c>
      <c r="T7" s="36">
        <v>2651.837</v>
      </c>
      <c r="U7" s="36">
        <v>4051.8809999999999</v>
      </c>
      <c r="V7" s="36">
        <v>5507.4719999999998</v>
      </c>
      <c r="W7" s="36">
        <v>5289.3869999999997</v>
      </c>
      <c r="X7" s="36">
        <v>5659.2020000000002</v>
      </c>
      <c r="Y7" s="36">
        <v>8391.7209999999995</v>
      </c>
      <c r="Z7" s="36">
        <v>8724.9850000000006</v>
      </c>
      <c r="AA7" s="36">
        <v>7503.7539999999999</v>
      </c>
      <c r="AB7" s="36">
        <v>6330.991</v>
      </c>
      <c r="AC7" s="36">
        <v>5962.6319999999996</v>
      </c>
      <c r="AD7" s="36">
        <v>5611.2070000000003</v>
      </c>
      <c r="AE7" s="36">
        <v>5381.3320000000003</v>
      </c>
      <c r="AF7" s="36">
        <v>6049.0410000000002</v>
      </c>
      <c r="AG7" s="36">
        <v>6446.2359999999999</v>
      </c>
      <c r="AH7" s="36">
        <v>6390.0379999999996</v>
      </c>
      <c r="AI7" s="36">
        <v>9255.643</v>
      </c>
      <c r="AJ7" s="36">
        <v>11117.851000000001</v>
      </c>
      <c r="AK7" s="36">
        <v>8839.6630000000005</v>
      </c>
      <c r="AL7" s="36">
        <v>8233.6509999999998</v>
      </c>
      <c r="AM7" s="36">
        <v>7801.0039733448748</v>
      </c>
      <c r="AN7" s="36">
        <v>8170.3000217330773</v>
      </c>
      <c r="AO7" s="36">
        <v>8211.6911527526681</v>
      </c>
      <c r="AP7" s="36">
        <v>8301.4816090104796</v>
      </c>
      <c r="AQ7" s="36">
        <v>8330.9764093101257</v>
      </c>
      <c r="AR7" s="36">
        <v>8309.3510725526285</v>
      </c>
      <c r="AS7" s="36">
        <v>8344.304148000685</v>
      </c>
      <c r="AT7" s="36">
        <v>8424.1939989430266</v>
      </c>
      <c r="AU7" s="36">
        <v>8523.7833929120552</v>
      </c>
      <c r="AV7" s="36">
        <v>8566.3337689255204</v>
      </c>
      <c r="AW7" s="36">
        <v>8560.3399864937019</v>
      </c>
    </row>
    <row r="8" spans="1:49" x14ac:dyDescent="0.35">
      <c r="A8" s="3"/>
      <c r="B8" s="73" t="s">
        <v>275</v>
      </c>
      <c r="C8" s="54"/>
      <c r="D8" s="36">
        <v>181.73</v>
      </c>
      <c r="E8" s="36">
        <v>219.6</v>
      </c>
      <c r="F8" s="36">
        <v>178.36</v>
      </c>
      <c r="G8" s="36">
        <v>214.053</v>
      </c>
      <c r="H8" s="36">
        <v>236.43899999999999</v>
      </c>
      <c r="I8" s="36">
        <v>337.05500000000001</v>
      </c>
      <c r="J8" s="36">
        <v>299.74299999999999</v>
      </c>
      <c r="K8" s="36">
        <v>241.822</v>
      </c>
      <c r="L8" s="36">
        <v>239.11799999999999</v>
      </c>
      <c r="M8" s="36">
        <v>146.15799999999999</v>
      </c>
      <c r="N8" s="36">
        <v>183.845</v>
      </c>
      <c r="O8" s="36">
        <v>145.636</v>
      </c>
      <c r="P8" s="36">
        <v>204.93299999999999</v>
      </c>
      <c r="Q8" s="36">
        <v>225.23699999999999</v>
      </c>
      <c r="R8" s="36">
        <v>201.727</v>
      </c>
      <c r="S8" s="36">
        <v>224.761</v>
      </c>
      <c r="T8" s="36">
        <v>254.95599999999999</v>
      </c>
      <c r="U8" s="36">
        <v>476.77</v>
      </c>
      <c r="V8" s="36">
        <v>454.267</v>
      </c>
      <c r="W8" s="36">
        <v>384.71199999999999</v>
      </c>
      <c r="X8" s="36">
        <v>328.03899999999999</v>
      </c>
      <c r="Y8" s="36">
        <v>363.07</v>
      </c>
      <c r="Z8" s="36">
        <v>515.31100000000004</v>
      </c>
      <c r="AA8" s="36">
        <v>273.25900000000001</v>
      </c>
      <c r="AB8" s="36">
        <v>388.49900000000002</v>
      </c>
      <c r="AC8" s="36">
        <v>224.09100000000001</v>
      </c>
      <c r="AD8" s="36">
        <v>206.42599999999999</v>
      </c>
      <c r="AE8" s="36">
        <v>223.131</v>
      </c>
      <c r="AF8" s="36">
        <v>256.26900000000001</v>
      </c>
      <c r="AG8" s="36">
        <v>197.81299999999999</v>
      </c>
      <c r="AH8" s="36">
        <v>175.715</v>
      </c>
      <c r="AI8" s="36">
        <v>259.28699999999998</v>
      </c>
      <c r="AJ8" s="36">
        <v>241.011</v>
      </c>
      <c r="AK8" s="36">
        <v>223.2</v>
      </c>
      <c r="AL8" s="36">
        <v>265.45100000000002</v>
      </c>
      <c r="AM8" s="36">
        <v>182.57901882656168</v>
      </c>
      <c r="AN8" s="36">
        <v>184.87419190038611</v>
      </c>
      <c r="AO8" s="36">
        <v>212.01288817434275</v>
      </c>
      <c r="AP8" s="36">
        <v>217.59128758018738</v>
      </c>
      <c r="AQ8" s="36">
        <v>216.47222812589899</v>
      </c>
      <c r="AR8" s="36">
        <v>215.80466183500135</v>
      </c>
      <c r="AS8" s="36">
        <v>215.39573290541989</v>
      </c>
      <c r="AT8" s="36">
        <v>214.91352738539155</v>
      </c>
      <c r="AU8" s="36">
        <v>215.4544992698558</v>
      </c>
      <c r="AV8" s="36">
        <v>215.49232992358273</v>
      </c>
      <c r="AW8" s="36">
        <v>215.04578652123971</v>
      </c>
    </row>
    <row r="9" spans="1:49" x14ac:dyDescent="0.35">
      <c r="A9" s="3"/>
      <c r="B9" s="73" t="s">
        <v>276</v>
      </c>
      <c r="C9" s="54"/>
      <c r="D9" s="36">
        <v>424.423</v>
      </c>
      <c r="E9" s="36">
        <v>480.65899999999999</v>
      </c>
      <c r="F9" s="36">
        <v>503.85700000000003</v>
      </c>
      <c r="G9" s="36">
        <v>546.39099999999996</v>
      </c>
      <c r="H9" s="36">
        <v>638.40700000000004</v>
      </c>
      <c r="I9" s="36">
        <v>706.09799999999996</v>
      </c>
      <c r="J9" s="36">
        <v>659.93600000000004</v>
      </c>
      <c r="K9" s="36">
        <v>991.98900000000003</v>
      </c>
      <c r="L9" s="36">
        <v>975.80499999999995</v>
      </c>
      <c r="M9" s="36">
        <v>697.68799999999999</v>
      </c>
      <c r="N9" s="36">
        <v>800.75900000000001</v>
      </c>
      <c r="O9" s="36">
        <v>876.50599999999997</v>
      </c>
      <c r="P9" s="36">
        <v>921.23299999999995</v>
      </c>
      <c r="Q9" s="36">
        <v>1256.7729999999999</v>
      </c>
      <c r="R9" s="36">
        <v>1046.7850000000001</v>
      </c>
      <c r="S9" s="36">
        <v>1274.4390000000001</v>
      </c>
      <c r="T9" s="36">
        <v>1365.508</v>
      </c>
      <c r="U9" s="36">
        <v>1643.9549999999999</v>
      </c>
      <c r="V9" s="36">
        <v>1944.0719999999999</v>
      </c>
      <c r="W9" s="36">
        <v>2884.1379999999999</v>
      </c>
      <c r="X9" s="36">
        <v>2342.7779999999998</v>
      </c>
      <c r="Y9" s="36">
        <v>3042.01</v>
      </c>
      <c r="Z9" s="36">
        <v>3198.8449999999998</v>
      </c>
      <c r="AA9" s="36">
        <v>3058.7959999999998</v>
      </c>
      <c r="AB9" s="36">
        <v>2939.0219999999999</v>
      </c>
      <c r="AC9" s="36">
        <v>2416.116</v>
      </c>
      <c r="AD9" s="36">
        <v>3165.701</v>
      </c>
      <c r="AE9" s="36">
        <v>2792.636</v>
      </c>
      <c r="AF9" s="36">
        <v>2591.6239999999998</v>
      </c>
      <c r="AG9" s="36">
        <v>2420.1970000000001</v>
      </c>
      <c r="AH9" s="36">
        <v>3287.7510000000002</v>
      </c>
      <c r="AI9" s="36">
        <v>3559.636</v>
      </c>
      <c r="AJ9" s="36">
        <v>4163.71</v>
      </c>
      <c r="AK9" s="36">
        <v>3560.8209999999999</v>
      </c>
      <c r="AL9" s="36">
        <v>2922.7310000000002</v>
      </c>
      <c r="AM9" s="36">
        <v>2982.3268356084154</v>
      </c>
      <c r="AN9" s="36">
        <v>3096.2247838755975</v>
      </c>
      <c r="AO9" s="36">
        <v>3177.019640254874</v>
      </c>
      <c r="AP9" s="36">
        <v>3252.1306831165193</v>
      </c>
      <c r="AQ9" s="36">
        <v>3249.0325286247357</v>
      </c>
      <c r="AR9" s="36">
        <v>3225.0702205906559</v>
      </c>
      <c r="AS9" s="36">
        <v>3245.3942814250013</v>
      </c>
      <c r="AT9" s="36">
        <v>3297.5333800735661</v>
      </c>
      <c r="AU9" s="36">
        <v>3357.9236872377605</v>
      </c>
      <c r="AV9" s="36">
        <v>3399.9376773370091</v>
      </c>
      <c r="AW9" s="36">
        <v>3430.5213863506269</v>
      </c>
    </row>
    <row r="10" spans="1:49" x14ac:dyDescent="0.35">
      <c r="A10" s="3"/>
      <c r="B10" s="73" t="s">
        <v>277</v>
      </c>
      <c r="C10" s="54"/>
      <c r="D10" s="36">
        <v>113.227</v>
      </c>
      <c r="E10" s="36">
        <v>75.525999999999996</v>
      </c>
      <c r="F10" s="36">
        <v>70.093999999999994</v>
      </c>
      <c r="G10" s="36">
        <v>75.807000000000002</v>
      </c>
      <c r="H10" s="36">
        <v>108.696</v>
      </c>
      <c r="I10" s="36">
        <v>103.98699999999999</v>
      </c>
      <c r="J10" s="36">
        <v>122.681</v>
      </c>
      <c r="K10" s="36">
        <v>101.41200000000001</v>
      </c>
      <c r="L10" s="36">
        <v>128.643</v>
      </c>
      <c r="M10" s="36">
        <v>123.197</v>
      </c>
      <c r="N10" s="36">
        <v>90.305000000000007</v>
      </c>
      <c r="O10" s="36">
        <v>122.607</v>
      </c>
      <c r="P10" s="36">
        <v>123.476</v>
      </c>
      <c r="Q10" s="36">
        <v>115.801</v>
      </c>
      <c r="R10" s="36">
        <v>100.569</v>
      </c>
      <c r="S10" s="36">
        <v>118.904</v>
      </c>
      <c r="T10" s="36">
        <v>135.131</v>
      </c>
      <c r="U10" s="36">
        <v>146.096</v>
      </c>
      <c r="V10" s="36">
        <v>153.88999999999999</v>
      </c>
      <c r="W10" s="36">
        <v>150.32900000000001</v>
      </c>
      <c r="X10" s="36">
        <v>139.83500000000001</v>
      </c>
      <c r="Y10" s="36">
        <v>175.096</v>
      </c>
      <c r="Z10" s="36">
        <v>192.20500000000001</v>
      </c>
      <c r="AA10" s="36">
        <v>240.07599999999999</v>
      </c>
      <c r="AB10" s="36">
        <v>192.97300000000001</v>
      </c>
      <c r="AC10" s="36">
        <v>168.791</v>
      </c>
      <c r="AD10" s="36">
        <v>157.49799999999999</v>
      </c>
      <c r="AE10" s="36">
        <v>195.02799999999999</v>
      </c>
      <c r="AF10" s="36">
        <v>178.32599999999999</v>
      </c>
      <c r="AG10" s="36">
        <v>153.60599999999999</v>
      </c>
      <c r="AH10" s="36">
        <v>190.32</v>
      </c>
      <c r="AI10" s="36">
        <v>198.535</v>
      </c>
      <c r="AJ10" s="36">
        <v>190.447</v>
      </c>
      <c r="AK10" s="36">
        <v>216.5</v>
      </c>
      <c r="AL10" s="36">
        <v>246.72800000000001</v>
      </c>
      <c r="AM10" s="36">
        <v>198.30022998496165</v>
      </c>
      <c r="AN10" s="36">
        <v>230.10387466204079</v>
      </c>
      <c r="AO10" s="36">
        <v>235.1000397236952</v>
      </c>
      <c r="AP10" s="36">
        <v>240.00925954093131</v>
      </c>
      <c r="AQ10" s="36">
        <v>245.12183676559749</v>
      </c>
      <c r="AR10" s="36">
        <v>250.34232829616514</v>
      </c>
      <c r="AS10" s="36">
        <v>255.31236731045738</v>
      </c>
      <c r="AT10" s="36">
        <v>260.61093018930444</v>
      </c>
      <c r="AU10" s="36">
        <v>266.11697985256995</v>
      </c>
      <c r="AV10" s="36">
        <v>271.69854174574442</v>
      </c>
      <c r="AW10" s="36">
        <v>277.20706153167089</v>
      </c>
    </row>
    <row r="11" spans="1:49" x14ac:dyDescent="0.35">
      <c r="A11" s="3"/>
      <c r="B11" s="73" t="s">
        <v>278</v>
      </c>
      <c r="C11" s="54"/>
      <c r="D11" s="36">
        <v>116.239</v>
      </c>
      <c r="E11" s="36">
        <v>110.94200000000008</v>
      </c>
      <c r="F11" s="36">
        <v>106.27499999999998</v>
      </c>
      <c r="G11" s="36">
        <v>107.43600000000016</v>
      </c>
      <c r="H11" s="36">
        <v>114.24599999999978</v>
      </c>
      <c r="I11" s="36">
        <v>92.697999999999951</v>
      </c>
      <c r="J11" s="36">
        <v>101.23700000000001</v>
      </c>
      <c r="K11" s="36">
        <v>95.36299999999963</v>
      </c>
      <c r="L11" s="36">
        <v>90.976999999999776</v>
      </c>
      <c r="M11" s="36">
        <v>89.566000000000031</v>
      </c>
      <c r="N11" s="36">
        <v>78.270000000000039</v>
      </c>
      <c r="O11" s="36">
        <v>87.99600000000018</v>
      </c>
      <c r="P11" s="36">
        <v>93.200000000000159</v>
      </c>
      <c r="Q11" s="36">
        <v>119.04600000000021</v>
      </c>
      <c r="R11" s="36">
        <v>127.69099999999976</v>
      </c>
      <c r="S11" s="36">
        <v>128.93599999999992</v>
      </c>
      <c r="T11" s="36">
        <v>152.96699999999973</v>
      </c>
      <c r="U11" s="36">
        <v>138.49799999999982</v>
      </c>
      <c r="V11" s="36">
        <v>164.83600000000081</v>
      </c>
      <c r="W11" s="36">
        <v>180.81100000000077</v>
      </c>
      <c r="X11" s="36">
        <v>205.78000000000023</v>
      </c>
      <c r="Y11" s="36">
        <v>230.89699999999993</v>
      </c>
      <c r="Z11" s="36">
        <v>287.77300000000002</v>
      </c>
      <c r="AA11" s="36">
        <v>291.96099999999979</v>
      </c>
      <c r="AB11" s="36">
        <v>282.05699999999973</v>
      </c>
      <c r="AC11" s="36">
        <v>278.82900000000126</v>
      </c>
      <c r="AD11" s="36">
        <v>268.54600000000033</v>
      </c>
      <c r="AE11" s="36">
        <v>258.44399999999973</v>
      </c>
      <c r="AF11" s="36">
        <v>265.55999999999949</v>
      </c>
      <c r="AG11" s="36">
        <v>261.71499999999901</v>
      </c>
      <c r="AH11" s="36">
        <v>278.1140000000002</v>
      </c>
      <c r="AI11" s="36">
        <v>303.08399999999972</v>
      </c>
      <c r="AJ11" s="36">
        <v>323.26599999999883</v>
      </c>
      <c r="AK11" s="36">
        <v>335.55200000000059</v>
      </c>
      <c r="AL11" s="36">
        <v>355.56500000000011</v>
      </c>
      <c r="AM11" s="36">
        <v>324.83553707895067</v>
      </c>
      <c r="AN11" s="36">
        <v>324.09228241074817</v>
      </c>
      <c r="AO11" s="36">
        <v>330.21466585411792</v>
      </c>
      <c r="AP11" s="36">
        <v>333.87859323835767</v>
      </c>
      <c r="AQ11" s="36">
        <v>333.95707303774935</v>
      </c>
      <c r="AR11" s="36">
        <v>333.19235423970747</v>
      </c>
      <c r="AS11" s="36">
        <v>335.34409877006897</v>
      </c>
      <c r="AT11" s="36">
        <v>339.49730472734393</v>
      </c>
      <c r="AU11" s="36">
        <v>344.11361601062663</v>
      </c>
      <c r="AV11" s="36">
        <v>346.90378386078748</v>
      </c>
      <c r="AW11" s="36">
        <v>348.09808263488185</v>
      </c>
    </row>
    <row r="12" spans="1:49" x14ac:dyDescent="0.35">
      <c r="A12" s="3"/>
      <c r="B12" s="73" t="s">
        <v>279</v>
      </c>
      <c r="C12" s="54"/>
      <c r="D12" s="36">
        <v>3.95</v>
      </c>
      <c r="E12" s="36">
        <v>4.1870000000000003</v>
      </c>
      <c r="F12" s="36">
        <v>4.4240000000000004</v>
      </c>
      <c r="G12" s="36">
        <v>4.6609999999999996</v>
      </c>
      <c r="H12" s="36">
        <v>4.8979999999999997</v>
      </c>
      <c r="I12" s="36">
        <v>5.1349999999999998</v>
      </c>
      <c r="J12" s="36">
        <v>5.3719999999999999</v>
      </c>
      <c r="K12" s="36">
        <v>5.609</v>
      </c>
      <c r="L12" s="36">
        <v>5.8470000000000004</v>
      </c>
      <c r="M12" s="36">
        <v>6.0839999999999996</v>
      </c>
      <c r="N12" s="36">
        <v>6.3209999999999997</v>
      </c>
      <c r="O12" s="36">
        <v>6.0389999999999997</v>
      </c>
      <c r="P12" s="36">
        <v>6.4690000000000003</v>
      </c>
      <c r="Q12" s="36">
        <v>4.3630000000000004</v>
      </c>
      <c r="R12" s="36">
        <v>2.9550000000000001</v>
      </c>
      <c r="S12" s="36">
        <v>1.5309999999999999</v>
      </c>
      <c r="T12" s="36">
        <v>1.9410000000000001</v>
      </c>
      <c r="U12" s="36">
        <v>1.6379999999999999</v>
      </c>
      <c r="V12" s="36">
        <v>1.01</v>
      </c>
      <c r="W12" s="36">
        <v>0.85799999999999998</v>
      </c>
      <c r="X12" s="36">
        <v>0.67800000000000005</v>
      </c>
      <c r="Y12" s="36">
        <v>0.442</v>
      </c>
      <c r="Z12" s="36">
        <v>0.434</v>
      </c>
      <c r="AA12" s="36">
        <v>1.2669999999999999</v>
      </c>
      <c r="AB12" s="36">
        <v>2.2090000000000001</v>
      </c>
      <c r="AC12" s="36">
        <v>2.1469999999999998</v>
      </c>
      <c r="AD12" s="36">
        <v>1.4119999999999999</v>
      </c>
      <c r="AE12" s="36">
        <v>1.282</v>
      </c>
      <c r="AF12" s="36">
        <v>1.732</v>
      </c>
      <c r="AG12" s="36">
        <v>2.2599999999999998</v>
      </c>
      <c r="AH12" s="36">
        <v>2.8279999999999998</v>
      </c>
      <c r="AI12" s="36">
        <v>3.5790000000000002</v>
      </c>
      <c r="AJ12" s="36">
        <v>6.9539999999999997</v>
      </c>
      <c r="AK12" s="36">
        <v>6.6970000000000001</v>
      </c>
      <c r="AL12" s="36">
        <v>5.6550000000000002</v>
      </c>
      <c r="AM12" s="36">
        <v>5.5133385718632404</v>
      </c>
      <c r="AN12" s="36">
        <v>5.5849125647643652</v>
      </c>
      <c r="AO12" s="36">
        <v>5.5645786212209742</v>
      </c>
      <c r="AP12" s="36">
        <v>5.5619637156167521</v>
      </c>
      <c r="AQ12" s="36">
        <v>5.5478069260157827</v>
      </c>
      <c r="AR12" s="36">
        <v>5.5384824646881849</v>
      </c>
      <c r="AS12" s="36">
        <v>5.5459325326121824</v>
      </c>
      <c r="AT12" s="36">
        <v>5.5544719324283012</v>
      </c>
      <c r="AU12" s="36">
        <v>5.5586839545911531</v>
      </c>
      <c r="AV12" s="36">
        <v>5.5525395499693708</v>
      </c>
      <c r="AW12" s="36">
        <v>5.5458527128057948</v>
      </c>
    </row>
    <row r="13" spans="1:49" x14ac:dyDescent="0.35">
      <c r="A13" s="3"/>
      <c r="B13" s="73" t="s">
        <v>280</v>
      </c>
      <c r="C13" s="54"/>
      <c r="D13" s="36">
        <v>396.399</v>
      </c>
      <c r="E13" s="36">
        <v>-113.601</v>
      </c>
      <c r="F13" s="36">
        <v>233.47499999999999</v>
      </c>
      <c r="G13" s="36">
        <v>-536.72199999999998</v>
      </c>
      <c r="H13" s="36">
        <v>610.10599999999999</v>
      </c>
      <c r="I13" s="36">
        <v>-701.58600000000001</v>
      </c>
      <c r="J13" s="36">
        <v>1257.731</v>
      </c>
      <c r="K13" s="36">
        <v>-97.021000000000001</v>
      </c>
      <c r="L13" s="36">
        <v>-24.044</v>
      </c>
      <c r="M13" s="36">
        <v>109.55800000000001</v>
      </c>
      <c r="N13" s="36">
        <v>-252.98599999999999</v>
      </c>
      <c r="O13" s="36">
        <v>351.27600000000001</v>
      </c>
      <c r="P13" s="36">
        <v>-465.61200000000002</v>
      </c>
      <c r="Q13" s="36">
        <v>-23.86</v>
      </c>
      <c r="R13" s="36">
        <v>799.66</v>
      </c>
      <c r="S13" s="36">
        <v>-22.658000000000001</v>
      </c>
      <c r="T13" s="36">
        <v>-393.68299999999999</v>
      </c>
      <c r="U13" s="36">
        <v>377.57499999999999</v>
      </c>
      <c r="V13" s="36">
        <v>227.649</v>
      </c>
      <c r="W13" s="36">
        <v>-583.87199999999996</v>
      </c>
      <c r="X13" s="36">
        <v>-480.10399999999998</v>
      </c>
      <c r="Y13" s="36">
        <v>-446.08699999999999</v>
      </c>
      <c r="Z13" s="36">
        <v>-1637.8779999999999</v>
      </c>
      <c r="AA13" s="36">
        <v>1757.848</v>
      </c>
      <c r="AB13" s="36">
        <v>138.923</v>
      </c>
      <c r="AC13" s="36">
        <v>273.62900000000002</v>
      </c>
      <c r="AD13" s="36">
        <v>-620.54700000000003</v>
      </c>
      <c r="AE13" s="36">
        <v>-146.31200000000001</v>
      </c>
      <c r="AF13" s="36">
        <v>-102.36799999999999</v>
      </c>
      <c r="AG13" s="36">
        <v>-418.05900000000003</v>
      </c>
      <c r="AH13" s="36">
        <v>-988.26599999999996</v>
      </c>
      <c r="AI13" s="36">
        <v>721.06299999999999</v>
      </c>
      <c r="AJ13" s="36">
        <v>-2190.721</v>
      </c>
      <c r="AK13" s="36">
        <v>1547.173</v>
      </c>
      <c r="AL13" s="36">
        <v>-205.398</v>
      </c>
      <c r="AM13" s="36">
        <v>341.60217096296202</v>
      </c>
      <c r="AN13" s="36">
        <v>-292.08846431578519</v>
      </c>
      <c r="AO13" s="36">
        <v>-135.48866045791783</v>
      </c>
      <c r="AP13" s="36">
        <v>-150.54560008476975</v>
      </c>
      <c r="AQ13" s="36">
        <v>-149.47899900369904</v>
      </c>
      <c r="AR13" s="36">
        <v>-153.72017823850072</v>
      </c>
      <c r="AS13" s="36">
        <v>-157.02853097923978</v>
      </c>
      <c r="AT13" s="36">
        <v>-170.12748692841532</v>
      </c>
      <c r="AU13" s="36">
        <v>-153.55651667587031</v>
      </c>
      <c r="AV13" s="36">
        <v>-153.32206013989324</v>
      </c>
      <c r="AW13" s="36">
        <v>-156.73123267029376</v>
      </c>
    </row>
    <row r="14" spans="1:49" x14ac:dyDescent="0.35">
      <c r="A14" s="3"/>
      <c r="B14" s="73"/>
      <c r="C14" s="54"/>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x14ac:dyDescent="0.35">
      <c r="A15" s="3"/>
      <c r="B15" s="72" t="s">
        <v>281</v>
      </c>
      <c r="C15" s="54"/>
      <c r="D15" s="36">
        <v>6227.2290000000003</v>
      </c>
      <c r="E15" s="36">
        <v>5896.9219999999996</v>
      </c>
      <c r="F15" s="36">
        <v>5757.4629999999997</v>
      </c>
      <c r="G15" s="36">
        <v>6005.482</v>
      </c>
      <c r="H15" s="36">
        <v>5315.8029999999999</v>
      </c>
      <c r="I15" s="36">
        <v>5328.1409999999996</v>
      </c>
      <c r="J15" s="36">
        <v>5393.3379999999997</v>
      </c>
      <c r="K15" s="36">
        <v>5623.5630000000001</v>
      </c>
      <c r="L15" s="36">
        <v>5095.01</v>
      </c>
      <c r="M15" s="36">
        <v>5359.0460000000003</v>
      </c>
      <c r="N15" s="36">
        <v>5888.9549999999999</v>
      </c>
      <c r="O15" s="36">
        <v>5946.2240000000002</v>
      </c>
      <c r="P15" s="36">
        <v>5709.2849999999999</v>
      </c>
      <c r="Q15" s="36">
        <v>6908.7110000000002</v>
      </c>
      <c r="R15" s="36">
        <v>7433.085</v>
      </c>
      <c r="S15" s="36">
        <v>7793.7759999999998</v>
      </c>
      <c r="T15" s="36">
        <v>7962.4780000000001</v>
      </c>
      <c r="U15" s="36">
        <v>8307.5570000000007</v>
      </c>
      <c r="V15" s="36">
        <v>8217.2240000000002</v>
      </c>
      <c r="W15" s="36">
        <v>7224.7730000000001</v>
      </c>
      <c r="X15" s="36">
        <v>8361.9120000000003</v>
      </c>
      <c r="Y15" s="36">
        <v>10382.540000000001</v>
      </c>
      <c r="Z15" s="36">
        <v>11297.334999999999</v>
      </c>
      <c r="AA15" s="36">
        <v>11526.468000000001</v>
      </c>
      <c r="AB15" s="36">
        <v>14407.847</v>
      </c>
      <c r="AC15" s="36">
        <v>14287.012000000001</v>
      </c>
      <c r="AD15" s="36">
        <v>12154.566000000001</v>
      </c>
      <c r="AE15" s="36">
        <v>11901.816999999999</v>
      </c>
      <c r="AF15" s="36">
        <v>11992.722</v>
      </c>
      <c r="AG15" s="36">
        <v>11895.816999999999</v>
      </c>
      <c r="AH15" s="36">
        <v>11110.407999999999</v>
      </c>
      <c r="AI15" s="36">
        <v>13171.965</v>
      </c>
      <c r="AJ15" s="36">
        <v>15557.59</v>
      </c>
      <c r="AK15" s="36">
        <v>17662.834999999999</v>
      </c>
      <c r="AL15" s="36">
        <v>19627.269</v>
      </c>
      <c r="AM15" s="36">
        <v>23027.964989941585</v>
      </c>
      <c r="AN15" s="36">
        <v>23823.91196937186</v>
      </c>
      <c r="AO15" s="36">
        <v>23711.551239351655</v>
      </c>
      <c r="AP15" s="36">
        <v>23313.587910835337</v>
      </c>
      <c r="AQ15" s="36">
        <v>22743.245363161754</v>
      </c>
      <c r="AR15" s="36">
        <v>21980.413260719622</v>
      </c>
      <c r="AS15" s="36">
        <v>21161.468174400801</v>
      </c>
      <c r="AT15" s="36">
        <v>20453.465734220936</v>
      </c>
      <c r="AU15" s="36">
        <v>19940.280400950342</v>
      </c>
      <c r="AV15" s="36">
        <v>19627.099926510142</v>
      </c>
      <c r="AW15" s="36">
        <v>19476.690190504782</v>
      </c>
    </row>
    <row r="16" spans="1:49" x14ac:dyDescent="0.35">
      <c r="A16" s="3"/>
      <c r="B16" s="73" t="s">
        <v>282</v>
      </c>
      <c r="C16" s="54"/>
      <c r="D16" s="36">
        <v>6076.8919999999998</v>
      </c>
      <c r="E16" s="36">
        <v>5934.0330000000004</v>
      </c>
      <c r="F16" s="36">
        <v>5675.6769999999997</v>
      </c>
      <c r="G16" s="36">
        <v>5852.9690000000001</v>
      </c>
      <c r="H16" s="36">
        <v>5398.9380000000001</v>
      </c>
      <c r="I16" s="36">
        <v>5146.0680000000002</v>
      </c>
      <c r="J16" s="36">
        <v>5318.6850000000004</v>
      </c>
      <c r="K16" s="36">
        <v>5507.1909999999998</v>
      </c>
      <c r="L16" s="36">
        <v>5125.201</v>
      </c>
      <c r="M16" s="36">
        <v>5409.62</v>
      </c>
      <c r="N16" s="36">
        <v>5916.0290000000005</v>
      </c>
      <c r="O16" s="36">
        <v>6098.0339999999997</v>
      </c>
      <c r="P16" s="36">
        <v>5840.3339999999998</v>
      </c>
      <c r="Q16" s="36">
        <v>6870.5860000000002</v>
      </c>
      <c r="R16" s="36">
        <v>7340.2110000000002</v>
      </c>
      <c r="S16" s="36">
        <v>7638.4740000000002</v>
      </c>
      <c r="T16" s="36">
        <v>7792.3919999999998</v>
      </c>
      <c r="U16" s="36">
        <v>8460.3639999999996</v>
      </c>
      <c r="V16" s="36">
        <v>8303.866</v>
      </c>
      <c r="W16" s="36">
        <v>7285.701</v>
      </c>
      <c r="X16" s="36">
        <v>8342.41</v>
      </c>
      <c r="Y16" s="36">
        <v>10207.200000000001</v>
      </c>
      <c r="Z16" s="36">
        <v>11362.018</v>
      </c>
      <c r="AA16" s="36">
        <v>11770.57</v>
      </c>
      <c r="AB16" s="36">
        <v>14227.025</v>
      </c>
      <c r="AC16" s="36">
        <v>14046.134</v>
      </c>
      <c r="AD16" s="36">
        <v>12129.415000000001</v>
      </c>
      <c r="AE16" s="36">
        <v>11450.634</v>
      </c>
      <c r="AF16" s="36">
        <v>11986.52</v>
      </c>
      <c r="AG16" s="36">
        <v>11922.21</v>
      </c>
      <c r="AH16" s="36">
        <v>10987.714</v>
      </c>
      <c r="AI16" s="36">
        <v>13229.262000000001</v>
      </c>
      <c r="AJ16" s="36">
        <v>15973.404</v>
      </c>
      <c r="AK16" s="36">
        <v>18029.428</v>
      </c>
      <c r="AL16" s="36">
        <v>20040.489000000001</v>
      </c>
      <c r="AM16" s="36">
        <v>22845.805054442204</v>
      </c>
      <c r="AN16" s="36">
        <v>23553.354271292883</v>
      </c>
      <c r="AO16" s="36">
        <v>23570.580312077469</v>
      </c>
      <c r="AP16" s="36">
        <v>23270.382384711855</v>
      </c>
      <c r="AQ16" s="36">
        <v>22745.979095815812</v>
      </c>
      <c r="AR16" s="36">
        <v>22023.784079398072</v>
      </c>
      <c r="AS16" s="36">
        <v>21246.296206990119</v>
      </c>
      <c r="AT16" s="36">
        <v>20504.891839686956</v>
      </c>
      <c r="AU16" s="36">
        <v>19962.635698188889</v>
      </c>
      <c r="AV16" s="36">
        <v>19635.31252730533</v>
      </c>
      <c r="AW16" s="36">
        <v>19482.020706826232</v>
      </c>
    </row>
    <row r="17" spans="1:49" x14ac:dyDescent="0.35">
      <c r="A17" s="3"/>
      <c r="B17" s="73" t="s">
        <v>283</v>
      </c>
      <c r="C17" s="54"/>
      <c r="D17" s="36">
        <v>171.61</v>
      </c>
      <c r="E17" s="36">
        <v>144.41999999999999</v>
      </c>
      <c r="F17" s="36">
        <v>150.57</v>
      </c>
      <c r="G17" s="36">
        <v>136.25</v>
      </c>
      <c r="H17" s="36">
        <v>138.24</v>
      </c>
      <c r="I17" s="36">
        <v>133.125</v>
      </c>
      <c r="J17" s="36">
        <v>147.6</v>
      </c>
      <c r="K17" s="36">
        <v>133.97999999999999</v>
      </c>
      <c r="L17" s="36">
        <v>155.53</v>
      </c>
      <c r="M17" s="36">
        <v>150.88399999999999</v>
      </c>
      <c r="N17" s="36">
        <v>145.31399999999999</v>
      </c>
      <c r="O17" s="36">
        <v>168.48400000000001</v>
      </c>
      <c r="P17" s="36">
        <v>144.25</v>
      </c>
      <c r="Q17" s="36">
        <v>145.21</v>
      </c>
      <c r="R17" s="36">
        <v>168.15600000000001</v>
      </c>
      <c r="S17" s="36">
        <v>164.16399999999999</v>
      </c>
      <c r="T17" s="36">
        <v>148.33799999999999</v>
      </c>
      <c r="U17" s="36">
        <v>200.22</v>
      </c>
      <c r="V17" s="36">
        <v>202.98599999999999</v>
      </c>
      <c r="W17" s="36">
        <v>159.46</v>
      </c>
      <c r="X17" s="36">
        <v>200.68</v>
      </c>
      <c r="Y17" s="36">
        <v>248.358</v>
      </c>
      <c r="Z17" s="36">
        <v>231.084</v>
      </c>
      <c r="AA17" s="36">
        <v>242.97</v>
      </c>
      <c r="AB17" s="36">
        <v>297</v>
      </c>
      <c r="AC17" s="36">
        <v>231.22200000000001</v>
      </c>
      <c r="AD17" s="36">
        <v>235.24799999999999</v>
      </c>
      <c r="AE17" s="36">
        <v>261.71600000000001</v>
      </c>
      <c r="AF17" s="36">
        <v>232.14599999999999</v>
      </c>
      <c r="AG17" s="36">
        <v>257.96800000000002</v>
      </c>
      <c r="AH17" s="36">
        <v>264.44600000000003</v>
      </c>
      <c r="AI17" s="36">
        <v>262.14499999999998</v>
      </c>
      <c r="AJ17" s="36">
        <v>356.73</v>
      </c>
      <c r="AK17" s="36">
        <v>267</v>
      </c>
      <c r="AL17" s="36">
        <v>285.66000000000003</v>
      </c>
      <c r="AM17" s="36">
        <v>262.42421999943429</v>
      </c>
      <c r="AN17" s="36">
        <v>234.65552563373032</v>
      </c>
      <c r="AO17" s="36">
        <v>234.47677161755092</v>
      </c>
      <c r="AP17" s="36">
        <v>237.0779053398343</v>
      </c>
      <c r="AQ17" s="36">
        <v>239.55621276849351</v>
      </c>
      <c r="AR17" s="36">
        <v>241.99516680433709</v>
      </c>
      <c r="AS17" s="36">
        <v>244.45812115831461</v>
      </c>
      <c r="AT17" s="36">
        <v>247.03267789596347</v>
      </c>
      <c r="AU17" s="36">
        <v>250.75525164381182</v>
      </c>
      <c r="AV17" s="36">
        <v>254.55058970420373</v>
      </c>
      <c r="AW17" s="36">
        <v>258.51979281863362</v>
      </c>
    </row>
    <row r="18" spans="1:49" x14ac:dyDescent="0.35">
      <c r="A18" s="3"/>
      <c r="B18" s="73" t="s">
        <v>284</v>
      </c>
      <c r="C18" s="54"/>
      <c r="D18" s="36">
        <v>5788.54</v>
      </c>
      <c r="E18" s="36">
        <v>5669.8469999999998</v>
      </c>
      <c r="F18" s="36">
        <v>5407.5110000000004</v>
      </c>
      <c r="G18" s="36">
        <v>5574.3829999999998</v>
      </c>
      <c r="H18" s="36">
        <v>5139.7629999999999</v>
      </c>
      <c r="I18" s="36">
        <v>4881.7259999999997</v>
      </c>
      <c r="J18" s="36">
        <v>5007.3729999999996</v>
      </c>
      <c r="K18" s="36">
        <v>5221.0569999999998</v>
      </c>
      <c r="L18" s="36">
        <v>4830.8119999999999</v>
      </c>
      <c r="M18" s="36">
        <v>5121.1149999999998</v>
      </c>
      <c r="N18" s="36">
        <v>5633.6450000000004</v>
      </c>
      <c r="O18" s="36">
        <v>5788.1049999999996</v>
      </c>
      <c r="P18" s="36">
        <v>5558.6390000000001</v>
      </c>
      <c r="Q18" s="36">
        <v>6527.558</v>
      </c>
      <c r="R18" s="36">
        <v>6970.4340000000002</v>
      </c>
      <c r="S18" s="36">
        <v>7327.1170000000002</v>
      </c>
      <c r="T18" s="36">
        <v>7475.0039999999999</v>
      </c>
      <c r="U18" s="36">
        <v>7996.2809999999999</v>
      </c>
      <c r="V18" s="36">
        <v>7795.7719999999999</v>
      </c>
      <c r="W18" s="36">
        <v>6890.1480000000001</v>
      </c>
      <c r="X18" s="36">
        <v>7901.1710000000003</v>
      </c>
      <c r="Y18" s="36">
        <v>9691.3729999999996</v>
      </c>
      <c r="Z18" s="36">
        <v>10846.977999999999</v>
      </c>
      <c r="AA18" s="36">
        <v>11229.463</v>
      </c>
      <c r="AB18" s="36">
        <v>13589.575999999999</v>
      </c>
      <c r="AC18" s="36">
        <v>13440.098</v>
      </c>
      <c r="AD18" s="36">
        <v>11706.742</v>
      </c>
      <c r="AE18" s="36">
        <v>10970.620999999999</v>
      </c>
      <c r="AF18" s="36">
        <v>11424.700999999999</v>
      </c>
      <c r="AG18" s="36">
        <v>11361.576999999999</v>
      </c>
      <c r="AH18" s="36">
        <v>10381.665000000001</v>
      </c>
      <c r="AI18" s="36">
        <v>12516.449000000001</v>
      </c>
      <c r="AJ18" s="36">
        <v>14768.316999999999</v>
      </c>
      <c r="AK18" s="36">
        <v>17015.32</v>
      </c>
      <c r="AL18" s="36">
        <v>18812.367999999999</v>
      </c>
      <c r="AM18" s="36">
        <v>21484.973206168852</v>
      </c>
      <c r="AN18" s="36">
        <v>22575.22618406426</v>
      </c>
      <c r="AO18" s="36">
        <v>22563.905012029776</v>
      </c>
      <c r="AP18" s="36">
        <v>22223.211940533245</v>
      </c>
      <c r="AQ18" s="36">
        <v>21671.689341728532</v>
      </c>
      <c r="AR18" s="36">
        <v>20924.619536021029</v>
      </c>
      <c r="AS18" s="36">
        <v>20120.529526656021</v>
      </c>
      <c r="AT18" s="36">
        <v>19350.104896373956</v>
      </c>
      <c r="AU18" s="36">
        <v>18775.077097725734</v>
      </c>
      <c r="AV18" s="36">
        <v>18414.149291078407</v>
      </c>
      <c r="AW18" s="36">
        <v>18228.587036634872</v>
      </c>
    </row>
    <row r="19" spans="1:49" x14ac:dyDescent="0.35">
      <c r="A19" s="3"/>
      <c r="B19" s="73" t="s">
        <v>285</v>
      </c>
      <c r="C19" s="54"/>
      <c r="D19" s="36">
        <v>43.707999999999842</v>
      </c>
      <c r="E19" s="36">
        <v>41.684000000000623</v>
      </c>
      <c r="F19" s="36">
        <v>42.803999999999263</v>
      </c>
      <c r="G19" s="36">
        <v>42.347000000000236</v>
      </c>
      <c r="H19" s="36">
        <v>31.374000000000166</v>
      </c>
      <c r="I19" s="36">
        <v>27.540000000000546</v>
      </c>
      <c r="J19" s="36">
        <v>23.926000000000812</v>
      </c>
      <c r="K19" s="36">
        <v>17.121000000000038</v>
      </c>
      <c r="L19" s="36">
        <v>17.901000000000124</v>
      </c>
      <c r="M19" s="36">
        <v>16.689000000000121</v>
      </c>
      <c r="N19" s="36">
        <v>16.893000000000015</v>
      </c>
      <c r="O19" s="36">
        <v>18.907000000000082</v>
      </c>
      <c r="P19" s="36">
        <v>25.841999999999715</v>
      </c>
      <c r="Q19" s="36">
        <v>28.296000000000248</v>
      </c>
      <c r="R19" s="36">
        <v>30.051000000000045</v>
      </c>
      <c r="S19" s="36">
        <v>29.020999999999987</v>
      </c>
      <c r="T19" s="36">
        <v>31.527999999999935</v>
      </c>
      <c r="U19" s="36">
        <v>34.035999999999603</v>
      </c>
      <c r="V19" s="36">
        <v>58.129000000000048</v>
      </c>
      <c r="W19" s="36">
        <v>68.729999999999876</v>
      </c>
      <c r="X19" s="36">
        <v>64.012999999999579</v>
      </c>
      <c r="Y19" s="36">
        <v>72.738000000001136</v>
      </c>
      <c r="Z19" s="36">
        <v>71.306000000000864</v>
      </c>
      <c r="AA19" s="36">
        <v>69.774999999999949</v>
      </c>
      <c r="AB19" s="36">
        <v>67.295000000000528</v>
      </c>
      <c r="AC19" s="36">
        <v>63.087000000000103</v>
      </c>
      <c r="AD19" s="36">
        <v>59.566000000000699</v>
      </c>
      <c r="AE19" s="36">
        <v>58.343000000000814</v>
      </c>
      <c r="AF19" s="36">
        <v>56.680000000001371</v>
      </c>
      <c r="AG19" s="36">
        <v>55.425999999999789</v>
      </c>
      <c r="AH19" s="36">
        <v>56.357999999999038</v>
      </c>
      <c r="AI19" s="36">
        <v>61.240000000000123</v>
      </c>
      <c r="AJ19" s="36">
        <v>66.233000000001311</v>
      </c>
      <c r="AK19" s="36">
        <v>68.163000000000125</v>
      </c>
      <c r="AL19" s="36">
        <v>70.122000000002686</v>
      </c>
      <c r="AM19" s="36">
        <v>85.567810980737406</v>
      </c>
      <c r="AN19" s="36">
        <v>86.777033521590226</v>
      </c>
      <c r="AO19" s="36">
        <v>86.805655522864754</v>
      </c>
      <c r="AP19" s="36">
        <v>86.307705664128335</v>
      </c>
      <c r="AQ19" s="36">
        <v>85.441254442258298</v>
      </c>
      <c r="AR19" s="36">
        <v>84.249601529179301</v>
      </c>
      <c r="AS19" s="36">
        <v>82.966980629985954</v>
      </c>
      <c r="AT19" s="36">
        <v>81.743515144994035</v>
      </c>
      <c r="AU19" s="36">
        <v>80.84565891270249</v>
      </c>
      <c r="AV19" s="36">
        <v>80.301138020988788</v>
      </c>
      <c r="AW19" s="36">
        <v>80.042523928191414</v>
      </c>
    </row>
    <row r="20" spans="1:49" x14ac:dyDescent="0.35">
      <c r="A20" s="3"/>
      <c r="B20" s="73" t="s">
        <v>286</v>
      </c>
      <c r="C20" s="54"/>
      <c r="D20" s="36">
        <v>73.034000000000006</v>
      </c>
      <c r="E20" s="36">
        <v>78.081999999999994</v>
      </c>
      <c r="F20" s="36">
        <v>74.792000000000002</v>
      </c>
      <c r="G20" s="36">
        <v>99.989000000000004</v>
      </c>
      <c r="H20" s="36">
        <v>89.561000000000007</v>
      </c>
      <c r="I20" s="36">
        <v>103.67700000000001</v>
      </c>
      <c r="J20" s="36">
        <v>139.786</v>
      </c>
      <c r="K20" s="36">
        <v>135.03299999999999</v>
      </c>
      <c r="L20" s="36">
        <v>120.958</v>
      </c>
      <c r="M20" s="36">
        <v>120.932</v>
      </c>
      <c r="N20" s="36">
        <v>120.17700000000001</v>
      </c>
      <c r="O20" s="36">
        <v>122.538</v>
      </c>
      <c r="P20" s="36">
        <v>111.60299999999999</v>
      </c>
      <c r="Q20" s="36">
        <v>169.52199999999999</v>
      </c>
      <c r="R20" s="36">
        <v>171.57</v>
      </c>
      <c r="S20" s="36">
        <v>118.172</v>
      </c>
      <c r="T20" s="36">
        <v>137.52199999999999</v>
      </c>
      <c r="U20" s="36">
        <v>229.827</v>
      </c>
      <c r="V20" s="36">
        <v>246.97900000000001</v>
      </c>
      <c r="W20" s="36">
        <v>167.363</v>
      </c>
      <c r="X20" s="36">
        <v>176.54599999999999</v>
      </c>
      <c r="Y20" s="36">
        <v>194.73099999999999</v>
      </c>
      <c r="Z20" s="36">
        <v>212.65</v>
      </c>
      <c r="AA20" s="36">
        <v>228.36199999999999</v>
      </c>
      <c r="AB20" s="36">
        <v>273.154</v>
      </c>
      <c r="AC20" s="36">
        <v>311.72699999999998</v>
      </c>
      <c r="AD20" s="36">
        <v>127.85899999999999</v>
      </c>
      <c r="AE20" s="36">
        <v>159.95400000000001</v>
      </c>
      <c r="AF20" s="36">
        <v>272.99299999999999</v>
      </c>
      <c r="AG20" s="36">
        <v>247.239</v>
      </c>
      <c r="AH20" s="36">
        <v>285.245</v>
      </c>
      <c r="AI20" s="36">
        <v>389.428</v>
      </c>
      <c r="AJ20" s="36">
        <v>782.12400000000002</v>
      </c>
      <c r="AK20" s="36">
        <v>678.94500000000005</v>
      </c>
      <c r="AL20" s="36">
        <v>872.33900000000006</v>
      </c>
      <c r="AM20" s="36">
        <v>1012.83981729318</v>
      </c>
      <c r="AN20" s="36">
        <v>656.69552807330319</v>
      </c>
      <c r="AO20" s="36">
        <v>685.39287290727566</v>
      </c>
      <c r="AP20" s="36">
        <v>723.78483317465179</v>
      </c>
      <c r="AQ20" s="36">
        <v>749.29228687652858</v>
      </c>
      <c r="AR20" s="36">
        <v>772.91977504352667</v>
      </c>
      <c r="AS20" s="36">
        <v>798.34157854579666</v>
      </c>
      <c r="AT20" s="36">
        <v>826.01075027204161</v>
      </c>
      <c r="AU20" s="36">
        <v>855.9576899066401</v>
      </c>
      <c r="AV20" s="36">
        <v>886.3115085017298</v>
      </c>
      <c r="AW20" s="36">
        <v>914.87135344453566</v>
      </c>
    </row>
    <row r="21" spans="1:49" x14ac:dyDescent="0.35">
      <c r="A21" s="3"/>
      <c r="B21" s="73" t="s">
        <v>279</v>
      </c>
      <c r="C21" s="54"/>
      <c r="D21" s="36">
        <v>10.675000000000001</v>
      </c>
      <c r="E21" s="36">
        <v>9.8219999999999992</v>
      </c>
      <c r="F21" s="36">
        <v>8.9700000000000006</v>
      </c>
      <c r="G21" s="36">
        <v>8.1180000000000003</v>
      </c>
      <c r="H21" s="36">
        <v>7.266</v>
      </c>
      <c r="I21" s="36">
        <v>6.4130000000000003</v>
      </c>
      <c r="J21" s="36">
        <v>5.5609999999999999</v>
      </c>
      <c r="K21" s="36">
        <v>4.7089999999999996</v>
      </c>
      <c r="L21" s="36">
        <v>3.8570000000000002</v>
      </c>
      <c r="M21" s="36">
        <v>3.004</v>
      </c>
      <c r="N21" s="36">
        <v>2.1520000000000001</v>
      </c>
      <c r="O21" s="36">
        <v>2.2679999999999998</v>
      </c>
      <c r="P21" s="36">
        <v>2.3559999999999999</v>
      </c>
      <c r="Q21" s="36">
        <v>3.95</v>
      </c>
      <c r="R21" s="36">
        <v>9.0670000000000002</v>
      </c>
      <c r="S21" s="36">
        <v>12.472</v>
      </c>
      <c r="T21" s="36">
        <v>13.176</v>
      </c>
      <c r="U21" s="36">
        <v>8.9629999999999992</v>
      </c>
      <c r="V21" s="36">
        <v>7.2949999999999999</v>
      </c>
      <c r="W21" s="36">
        <v>8.8789999999999996</v>
      </c>
      <c r="X21" s="36">
        <v>9.8870000000000005</v>
      </c>
      <c r="Y21" s="36">
        <v>10.337</v>
      </c>
      <c r="Z21" s="36">
        <v>9.4090000000000007</v>
      </c>
      <c r="AA21" s="36">
        <v>9.5470000000000006</v>
      </c>
      <c r="AB21" s="36">
        <v>9.9629999999999992</v>
      </c>
      <c r="AC21" s="36">
        <v>8.4149999999999991</v>
      </c>
      <c r="AD21" s="36">
        <v>10.481</v>
      </c>
      <c r="AE21" s="36">
        <v>8.8190000000000008</v>
      </c>
      <c r="AF21" s="36">
        <v>9.7330000000000005</v>
      </c>
      <c r="AG21" s="36">
        <v>8.3780000000000001</v>
      </c>
      <c r="AH21" s="36">
        <v>9.9179999999999993</v>
      </c>
      <c r="AI21" s="36">
        <v>9.6140000000000008</v>
      </c>
      <c r="AJ21" s="36">
        <v>9.3930000000000007</v>
      </c>
      <c r="AK21" s="36">
        <v>9.3079999999999998</v>
      </c>
      <c r="AL21" s="36">
        <v>9.7789999999999999</v>
      </c>
      <c r="AM21" s="36">
        <v>9.9393286931446738</v>
      </c>
      <c r="AN21" s="36">
        <v>9.7591822991785069</v>
      </c>
      <c r="AO21" s="36">
        <v>9.6630150451473913</v>
      </c>
      <c r="AP21" s="36">
        <v>9.6177402150352549</v>
      </c>
      <c r="AQ21" s="36">
        <v>9.5899515414741874</v>
      </c>
      <c r="AR21" s="36">
        <v>9.566844342855255</v>
      </c>
      <c r="AS21" s="36">
        <v>9.555573837077695</v>
      </c>
      <c r="AT21" s="36">
        <v>9.5541761660969744</v>
      </c>
      <c r="AU21" s="36">
        <v>9.5700538821844621</v>
      </c>
      <c r="AV21" s="36">
        <v>9.5923782264926345</v>
      </c>
      <c r="AW21" s="36">
        <v>9.6132492951944499</v>
      </c>
    </row>
    <row r="22" spans="1:49" x14ac:dyDescent="0.35">
      <c r="A22" s="3"/>
      <c r="B22" s="73" t="s">
        <v>280</v>
      </c>
      <c r="C22" s="54"/>
      <c r="D22" s="36">
        <v>139.66200000000001</v>
      </c>
      <c r="E22" s="36">
        <v>-46.933</v>
      </c>
      <c r="F22" s="36">
        <v>72.816000000000003</v>
      </c>
      <c r="G22" s="36">
        <v>144.39500000000001</v>
      </c>
      <c r="H22" s="36">
        <v>-90.400999999999996</v>
      </c>
      <c r="I22" s="36">
        <v>175.66</v>
      </c>
      <c r="J22" s="36">
        <v>69.091999999999999</v>
      </c>
      <c r="K22" s="36">
        <v>111.663</v>
      </c>
      <c r="L22" s="36">
        <v>-34.048000000000002</v>
      </c>
      <c r="M22" s="36">
        <v>-53.578000000000003</v>
      </c>
      <c r="N22" s="36">
        <v>-29.225999999999999</v>
      </c>
      <c r="O22" s="36">
        <v>-154.078</v>
      </c>
      <c r="P22" s="36">
        <v>-133.405</v>
      </c>
      <c r="Q22" s="36">
        <v>34.174999999999997</v>
      </c>
      <c r="R22" s="36">
        <v>83.807000000000002</v>
      </c>
      <c r="S22" s="36">
        <v>142.83000000000001</v>
      </c>
      <c r="T22" s="36">
        <v>156.91</v>
      </c>
      <c r="U22" s="36">
        <v>-161.77000000000001</v>
      </c>
      <c r="V22" s="36">
        <v>-93.936999999999998</v>
      </c>
      <c r="W22" s="36">
        <v>-69.807000000000002</v>
      </c>
      <c r="X22" s="36">
        <v>9.6150000000000002</v>
      </c>
      <c r="Y22" s="36">
        <v>165.00299999999999</v>
      </c>
      <c r="Z22" s="36">
        <v>-74.091999999999999</v>
      </c>
      <c r="AA22" s="36">
        <v>-253.649</v>
      </c>
      <c r="AB22" s="36">
        <v>170.85900000000001</v>
      </c>
      <c r="AC22" s="36">
        <v>232.46199999999999</v>
      </c>
      <c r="AD22" s="36">
        <v>14.67</v>
      </c>
      <c r="AE22" s="36">
        <v>442.36399999999998</v>
      </c>
      <c r="AF22" s="36">
        <v>-3.532</v>
      </c>
      <c r="AG22" s="36">
        <v>-34.771999999999998</v>
      </c>
      <c r="AH22" s="36">
        <v>112.777</v>
      </c>
      <c r="AI22" s="36">
        <v>-66.911000000000001</v>
      </c>
      <c r="AJ22" s="36">
        <v>-425.20800000000003</v>
      </c>
      <c r="AK22" s="36">
        <v>-375.90100000000001</v>
      </c>
      <c r="AL22" s="36">
        <v>-422.99900000000002</v>
      </c>
      <c r="AM22" s="36">
        <v>172.22060680623864</v>
      </c>
      <c r="AN22" s="36">
        <v>260.79851577980116</v>
      </c>
      <c r="AO22" s="36">
        <v>131.30791222903983</v>
      </c>
      <c r="AP22" s="36">
        <v>33.587785908448247</v>
      </c>
      <c r="AQ22" s="36">
        <v>-12.323684195534277</v>
      </c>
      <c r="AR22" s="36">
        <v>-52.937663021303067</v>
      </c>
      <c r="AS22" s="36">
        <v>-94.383606426394778</v>
      </c>
      <c r="AT22" s="36">
        <v>-60.980281632116061</v>
      </c>
      <c r="AU22" s="36">
        <v>-31.925351120732536</v>
      </c>
      <c r="AV22" s="36">
        <v>-17.804979021680477</v>
      </c>
      <c r="AW22" s="36">
        <v>-14.943765616645756</v>
      </c>
    </row>
    <row r="23" spans="1:49" x14ac:dyDescent="0.35">
      <c r="A23" s="3"/>
      <c r="B23" s="73"/>
      <c r="C23" s="54"/>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49" x14ac:dyDescent="0.35">
      <c r="A24" s="3"/>
      <c r="B24" s="72" t="s">
        <v>287</v>
      </c>
      <c r="C24" s="54"/>
      <c r="D24" s="36">
        <v>515.25900000000001</v>
      </c>
      <c r="E24" s="36">
        <v>525.09199999999998</v>
      </c>
      <c r="F24" s="36">
        <v>444.55099999999999</v>
      </c>
      <c r="G24" s="36">
        <v>505.18</v>
      </c>
      <c r="H24" s="36">
        <v>525.48699999999997</v>
      </c>
      <c r="I24" s="36">
        <v>608.67200000000003</v>
      </c>
      <c r="J24" s="36">
        <v>653.29300000000001</v>
      </c>
      <c r="K24" s="36">
        <v>675.99</v>
      </c>
      <c r="L24" s="36">
        <v>813.18700000000001</v>
      </c>
      <c r="M24" s="36">
        <v>841.94799999999998</v>
      </c>
      <c r="N24" s="36">
        <v>847.82899999999995</v>
      </c>
      <c r="O24" s="36">
        <v>921.12300000000005</v>
      </c>
      <c r="P24" s="36">
        <v>896.654</v>
      </c>
      <c r="Q24" s="36">
        <v>1058.4390000000001</v>
      </c>
      <c r="R24" s="36">
        <v>1211.1379999999999</v>
      </c>
      <c r="S24" s="36">
        <v>1175.769</v>
      </c>
      <c r="T24" s="36">
        <v>1137.876</v>
      </c>
      <c r="U24" s="36">
        <v>1107.5609999999999</v>
      </c>
      <c r="V24" s="36">
        <v>1083.2080000000001</v>
      </c>
      <c r="W24" s="36">
        <v>918.14200000000005</v>
      </c>
      <c r="X24" s="36">
        <v>886.80700000000002</v>
      </c>
      <c r="Y24" s="36">
        <v>951.94600000000003</v>
      </c>
      <c r="Z24" s="36">
        <v>2366.1379999999999</v>
      </c>
      <c r="AA24" s="36">
        <v>1886.691</v>
      </c>
      <c r="AB24" s="36">
        <v>1713.0250000000001</v>
      </c>
      <c r="AC24" s="36">
        <v>1431.94</v>
      </c>
      <c r="AD24" s="36">
        <v>1568.3989999999999</v>
      </c>
      <c r="AE24" s="36">
        <v>1303.2719999999999</v>
      </c>
      <c r="AF24" s="36">
        <v>1258.7149999999999</v>
      </c>
      <c r="AG24" s="36">
        <v>1366.627</v>
      </c>
      <c r="AH24" s="36">
        <v>1478.538</v>
      </c>
      <c r="AI24" s="36">
        <v>1570.6289999999999</v>
      </c>
      <c r="AJ24" s="36">
        <v>2656.8009999999999</v>
      </c>
      <c r="AK24" s="36">
        <v>2934.4679999999998</v>
      </c>
      <c r="AL24" s="36">
        <v>2699.558</v>
      </c>
      <c r="AM24" s="36">
        <v>1794.9381046949316</v>
      </c>
      <c r="AN24" s="36">
        <v>1812.6997411611683</v>
      </c>
      <c r="AO24" s="36">
        <v>1900.2159834371464</v>
      </c>
      <c r="AP24" s="36">
        <v>1901.4458787134945</v>
      </c>
      <c r="AQ24" s="36">
        <v>1960.2319867280744</v>
      </c>
      <c r="AR24" s="36">
        <v>1978.484079432114</v>
      </c>
      <c r="AS24" s="36">
        <v>1984.5882176246564</v>
      </c>
      <c r="AT24" s="36">
        <v>1967.4110231229517</v>
      </c>
      <c r="AU24" s="36">
        <v>1955.4002586806171</v>
      </c>
      <c r="AV24" s="36">
        <v>1973.8501720339102</v>
      </c>
      <c r="AW24" s="36">
        <v>1991.3501375900164</v>
      </c>
    </row>
    <row r="25" spans="1:49" x14ac:dyDescent="0.35">
      <c r="A25" s="3"/>
      <c r="B25" s="74" t="s">
        <v>288</v>
      </c>
      <c r="C25" s="54"/>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4.3999999999999997E-2</v>
      </c>
      <c r="X25" s="39">
        <v>9.0999999999999998E-2</v>
      </c>
      <c r="Y25" s="39">
        <v>9.0999999999999998E-2</v>
      </c>
      <c r="Z25" s="39">
        <v>4.7E-2</v>
      </c>
      <c r="AA25" s="39">
        <v>0.32300000000000001</v>
      </c>
      <c r="AB25" s="39">
        <v>0.42</v>
      </c>
      <c r="AC25" s="39">
        <v>5.3869999999999996</v>
      </c>
      <c r="AD25" s="39">
        <v>6.2539999999999996</v>
      </c>
      <c r="AE25" s="39">
        <v>6.1980000000000004</v>
      </c>
      <c r="AF25" s="39">
        <v>0.433</v>
      </c>
      <c r="AG25" s="39">
        <v>0.13800000000000001</v>
      </c>
      <c r="AH25" s="39">
        <v>0.158</v>
      </c>
      <c r="AI25" s="39">
        <v>0.158</v>
      </c>
      <c r="AJ25" s="39">
        <v>3.4000000000000002E-2</v>
      </c>
      <c r="AK25" s="39">
        <v>0.105</v>
      </c>
      <c r="AL25" s="39">
        <v>0.17699999999999999</v>
      </c>
      <c r="AM25" s="39">
        <v>0.14902758529260463</v>
      </c>
      <c r="AN25" s="39">
        <v>0.13218924382548525</v>
      </c>
      <c r="AO25" s="39">
        <v>0.12163402481441166</v>
      </c>
      <c r="AP25" s="39">
        <v>0.11512720680498767</v>
      </c>
      <c r="AQ25" s="39">
        <v>0.11102600792196204</v>
      </c>
      <c r="AR25" s="39">
        <v>0.10850110849326366</v>
      </c>
      <c r="AS25" s="39">
        <v>0.10693673049015062</v>
      </c>
      <c r="AT25" s="39">
        <v>0.10598464121721629</v>
      </c>
      <c r="AU25" s="39">
        <v>0.1053970148884803</v>
      </c>
      <c r="AV25" s="39">
        <v>0.1050266350251946</v>
      </c>
      <c r="AW25" s="39">
        <v>0.10479463470665606</v>
      </c>
    </row>
    <row r="26" spans="1:49" x14ac:dyDescent="0.35">
      <c r="A26" s="3"/>
      <c r="B26" s="74" t="s">
        <v>289</v>
      </c>
      <c r="C26" s="54"/>
      <c r="D26" s="39">
        <v>0</v>
      </c>
      <c r="E26" s="39">
        <v>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262.58699999999999</v>
      </c>
      <c r="W26" s="39">
        <v>275.55799999999999</v>
      </c>
      <c r="X26" s="39">
        <v>295.66000000000003</v>
      </c>
      <c r="Y26" s="39">
        <v>284.97199999999998</v>
      </c>
      <c r="Z26" s="39">
        <v>311.94200000000001</v>
      </c>
      <c r="AA26" s="39">
        <v>351.226</v>
      </c>
      <c r="AB26" s="39">
        <v>384.75900000000001</v>
      </c>
      <c r="AC26" s="39">
        <v>381.84300000000002</v>
      </c>
      <c r="AD26" s="39">
        <v>356.62400000000002</v>
      </c>
      <c r="AE26" s="39">
        <v>360.82600000000002</v>
      </c>
      <c r="AF26" s="39">
        <v>353.79199999999997</v>
      </c>
      <c r="AG26" s="39">
        <v>352.09500000000003</v>
      </c>
      <c r="AH26" s="39">
        <v>389.428</v>
      </c>
      <c r="AI26" s="39">
        <v>463.661</v>
      </c>
      <c r="AJ26" s="39">
        <v>494.36500000000001</v>
      </c>
      <c r="AK26" s="39">
        <v>448.678</v>
      </c>
      <c r="AL26" s="39">
        <v>507.36099999999999</v>
      </c>
      <c r="AM26" s="39">
        <v>508.7993159317474</v>
      </c>
      <c r="AN26" s="39">
        <v>509.73975327173611</v>
      </c>
      <c r="AO26" s="39">
        <v>509.71120912652651</v>
      </c>
      <c r="AP26" s="39">
        <v>509.66469201142814</v>
      </c>
      <c r="AQ26" s="39">
        <v>509.74061160171664</v>
      </c>
      <c r="AR26" s="39">
        <v>509.7889650372453</v>
      </c>
      <c r="AS26" s="39">
        <v>509.83437857084454</v>
      </c>
      <c r="AT26" s="39">
        <v>509.98214581114524</v>
      </c>
      <c r="AU26" s="39">
        <v>510.34528957328848</v>
      </c>
      <c r="AV26" s="39">
        <v>510.76450315969305</v>
      </c>
      <c r="AW26" s="39">
        <v>511.22452863555833</v>
      </c>
    </row>
    <row r="27" spans="1:49" x14ac:dyDescent="0.35">
      <c r="A27" s="3"/>
      <c r="B27" s="74" t="s">
        <v>290</v>
      </c>
      <c r="C27" s="54"/>
      <c r="D27" s="39">
        <v>79.834999999999994</v>
      </c>
      <c r="E27" s="39">
        <v>80.225999999999999</v>
      </c>
      <c r="F27" s="39">
        <v>80.616</v>
      </c>
      <c r="G27" s="39">
        <v>82.888999999999996</v>
      </c>
      <c r="H27" s="39">
        <v>122.31699999999999</v>
      </c>
      <c r="I27" s="39">
        <v>94.902000000000001</v>
      </c>
      <c r="J27" s="39">
        <v>115.215</v>
      </c>
      <c r="K27" s="39">
        <v>101.396</v>
      </c>
      <c r="L27" s="39">
        <v>150.22800000000001</v>
      </c>
      <c r="M27" s="39">
        <v>101.72799999999999</v>
      </c>
      <c r="N27" s="39">
        <v>93.870999999999995</v>
      </c>
      <c r="O27" s="39">
        <v>121.869</v>
      </c>
      <c r="P27" s="39">
        <v>92.995000000000005</v>
      </c>
      <c r="Q27" s="39">
        <v>274.2</v>
      </c>
      <c r="R27" s="39">
        <v>362.91500000000002</v>
      </c>
      <c r="S27" s="39">
        <v>251.88399999999999</v>
      </c>
      <c r="T27" s="39">
        <v>114.02500000000001</v>
      </c>
      <c r="U27" s="39">
        <v>98.117999999999995</v>
      </c>
      <c r="V27" s="39">
        <v>116.721</v>
      </c>
      <c r="W27" s="39">
        <v>87.274000000000001</v>
      </c>
      <c r="X27" s="39">
        <v>156.72800000000001</v>
      </c>
      <c r="Y27" s="39">
        <v>188.279</v>
      </c>
      <c r="Z27" s="39">
        <v>191.22900000000001</v>
      </c>
      <c r="AA27" s="39">
        <v>115.295</v>
      </c>
      <c r="AB27" s="39">
        <v>175.68299999999999</v>
      </c>
      <c r="AC27" s="39">
        <v>181.32</v>
      </c>
      <c r="AD27" s="39">
        <v>229.71199999999999</v>
      </c>
      <c r="AE27" s="39">
        <v>156.41499999999999</v>
      </c>
      <c r="AF27" s="39">
        <v>127.58799999999999</v>
      </c>
      <c r="AG27" s="39">
        <v>322.41199999999998</v>
      </c>
      <c r="AH27" s="39">
        <v>165.49</v>
      </c>
      <c r="AI27" s="39">
        <v>195.233</v>
      </c>
      <c r="AJ27" s="39">
        <v>184.363</v>
      </c>
      <c r="AK27" s="39">
        <v>238.636</v>
      </c>
      <c r="AL27" s="39">
        <v>201.27</v>
      </c>
      <c r="AM27" s="39">
        <v>209.92406699589591</v>
      </c>
      <c r="AN27" s="39">
        <v>227.44513291942221</v>
      </c>
      <c r="AO27" s="39">
        <v>226.83100770393332</v>
      </c>
      <c r="AP27" s="39">
        <v>228.48485138968002</v>
      </c>
      <c r="AQ27" s="39">
        <v>229.76237804198581</v>
      </c>
      <c r="AR27" s="39">
        <v>231.30347609178776</v>
      </c>
      <c r="AS27" s="39">
        <v>232.82777896951245</v>
      </c>
      <c r="AT27" s="39">
        <v>234.23089474230744</v>
      </c>
      <c r="AU27" s="39">
        <v>235.04429491032673</v>
      </c>
      <c r="AV27" s="39">
        <v>236.30401661508617</v>
      </c>
      <c r="AW27" s="39">
        <v>237.62843205714407</v>
      </c>
    </row>
    <row r="28" spans="1:49" x14ac:dyDescent="0.35">
      <c r="A28" s="3"/>
      <c r="B28" s="74" t="s">
        <v>291</v>
      </c>
      <c r="C28" s="54"/>
      <c r="D28" s="36">
        <v>289.33699999999999</v>
      </c>
      <c r="E28" s="36">
        <v>302.53800000000001</v>
      </c>
      <c r="F28" s="36">
        <v>219.054</v>
      </c>
      <c r="G28" s="36">
        <v>262.87</v>
      </c>
      <c r="H28" s="36">
        <v>224.97300000000001</v>
      </c>
      <c r="I28" s="36">
        <v>321.96100000000001</v>
      </c>
      <c r="J28" s="36">
        <v>329.44499999999999</v>
      </c>
      <c r="K28" s="36">
        <v>373.15300000000002</v>
      </c>
      <c r="L28" s="36">
        <v>453.03699999999998</v>
      </c>
      <c r="M28" s="36">
        <v>524.053</v>
      </c>
      <c r="N28" s="36">
        <v>499.61900000000003</v>
      </c>
      <c r="O28" s="36">
        <v>537.88199999999995</v>
      </c>
      <c r="P28" s="36">
        <v>555.42499999999995</v>
      </c>
      <c r="Q28" s="36">
        <v>521.15700000000004</v>
      </c>
      <c r="R28" s="36">
        <v>560.80399999999997</v>
      </c>
      <c r="S28" s="36">
        <v>521.81600000000003</v>
      </c>
      <c r="T28" s="36">
        <v>674.322</v>
      </c>
      <c r="U28" s="36">
        <v>634.19000000000005</v>
      </c>
      <c r="V28" s="36">
        <v>703.9</v>
      </c>
      <c r="W28" s="36">
        <v>555.26700000000005</v>
      </c>
      <c r="X28" s="36">
        <v>434.32799999999997</v>
      </c>
      <c r="Y28" s="36">
        <v>478.60500000000002</v>
      </c>
      <c r="Z28" s="36">
        <v>1862.921</v>
      </c>
      <c r="AA28" s="36">
        <v>1419.847</v>
      </c>
      <c r="AB28" s="36">
        <v>1152.163</v>
      </c>
      <c r="AC28" s="36">
        <v>863.38900000000001</v>
      </c>
      <c r="AD28" s="36">
        <v>975.81</v>
      </c>
      <c r="AE28" s="36">
        <v>779.83299999999997</v>
      </c>
      <c r="AF28" s="36">
        <v>776.90099999999995</v>
      </c>
      <c r="AG28" s="36">
        <v>691.98199999999997</v>
      </c>
      <c r="AH28" s="36">
        <v>923.46299999999997</v>
      </c>
      <c r="AI28" s="36">
        <v>911.577</v>
      </c>
      <c r="AJ28" s="36">
        <v>1978.039</v>
      </c>
      <c r="AK28" s="36">
        <v>2247.049</v>
      </c>
      <c r="AL28" s="36">
        <v>1990.75</v>
      </c>
      <c r="AM28" s="36">
        <v>1076.0656941819955</v>
      </c>
      <c r="AN28" s="36">
        <v>1075.3826657261845</v>
      </c>
      <c r="AO28" s="36">
        <v>1163.5521325818722</v>
      </c>
      <c r="AP28" s="36">
        <v>1163.1812081055814</v>
      </c>
      <c r="AQ28" s="36">
        <v>1220.61797107645</v>
      </c>
      <c r="AR28" s="36">
        <v>1237.2831371945877</v>
      </c>
      <c r="AS28" s="36">
        <v>1241.8191233538093</v>
      </c>
      <c r="AT28" s="36">
        <v>1223.0919979282819</v>
      </c>
      <c r="AU28" s="36">
        <v>1209.9052771821134</v>
      </c>
      <c r="AV28" s="36">
        <v>1226.6766256241058</v>
      </c>
      <c r="AW28" s="36">
        <v>1242.3923822626075</v>
      </c>
    </row>
    <row r="29" spans="1:49" x14ac:dyDescent="0.35">
      <c r="A29" s="3"/>
      <c r="B29" s="75" t="s">
        <v>292</v>
      </c>
      <c r="C29" s="54"/>
      <c r="D29" s="36">
        <v>0</v>
      </c>
      <c r="E29" s="36">
        <v>0</v>
      </c>
      <c r="F29" s="36">
        <v>0</v>
      </c>
      <c r="G29" s="36">
        <v>0</v>
      </c>
      <c r="H29" s="36">
        <v>0</v>
      </c>
      <c r="I29" s="36">
        <v>0</v>
      </c>
      <c r="J29" s="36">
        <v>0</v>
      </c>
      <c r="K29" s="36">
        <v>0</v>
      </c>
      <c r="L29" s="36">
        <v>0</v>
      </c>
      <c r="M29" s="36">
        <v>0</v>
      </c>
      <c r="N29" s="36">
        <v>0</v>
      </c>
      <c r="O29" s="36">
        <v>0</v>
      </c>
      <c r="P29" s="36">
        <v>0</v>
      </c>
      <c r="Q29" s="36">
        <v>0</v>
      </c>
      <c r="R29" s="36">
        <v>0</v>
      </c>
      <c r="S29" s="36">
        <v>117.68899999999999</v>
      </c>
      <c r="T29" s="36">
        <v>132.79</v>
      </c>
      <c r="U29" s="36">
        <v>88.953999999999994</v>
      </c>
      <c r="V29" s="36">
        <v>248.982</v>
      </c>
      <c r="W29" s="36">
        <v>328.89600000000002</v>
      </c>
      <c r="X29" s="36">
        <v>200.61500000000001</v>
      </c>
      <c r="Y29" s="36">
        <v>254.06899999999999</v>
      </c>
      <c r="Z29" s="36">
        <v>1288.664</v>
      </c>
      <c r="AA29" s="36">
        <v>840.58399999999995</v>
      </c>
      <c r="AB29" s="36">
        <v>637.61</v>
      </c>
      <c r="AC29" s="36">
        <v>424.32600000000002</v>
      </c>
      <c r="AD29" s="36">
        <v>232.31399999999999</v>
      </c>
      <c r="AE29" s="36">
        <v>300.61599999999999</v>
      </c>
      <c r="AF29" s="36">
        <v>364.601</v>
      </c>
      <c r="AG29" s="36">
        <v>420.38600000000002</v>
      </c>
      <c r="AH29" s="36">
        <v>312.39999999999998</v>
      </c>
      <c r="AI29" s="36">
        <v>392.05599999999998</v>
      </c>
      <c r="AJ29" s="36">
        <v>1358.0139999999999</v>
      </c>
      <c r="AK29" s="36">
        <v>1724.7529999999999</v>
      </c>
      <c r="AL29" s="36">
        <v>1310.125</v>
      </c>
      <c r="AM29" s="36">
        <v>362.44424366666669</v>
      </c>
      <c r="AN29" s="36">
        <v>351.62994217497857</v>
      </c>
      <c r="AO29" s="36">
        <v>439.32347894908685</v>
      </c>
      <c r="AP29" s="36">
        <v>429.41322227900588</v>
      </c>
      <c r="AQ29" s="36">
        <v>488.91728247762012</v>
      </c>
      <c r="AR29" s="36">
        <v>511.16135261170632</v>
      </c>
      <c r="AS29" s="36">
        <v>521.72428164266898</v>
      </c>
      <c r="AT29" s="36">
        <v>511.06361984649737</v>
      </c>
      <c r="AU29" s="36">
        <v>504.91817409801104</v>
      </c>
      <c r="AV29" s="36">
        <v>527.56639460727877</v>
      </c>
      <c r="AW29" s="36">
        <v>546.90879250793228</v>
      </c>
    </row>
    <row r="30" spans="1:49" x14ac:dyDescent="0.35">
      <c r="A30" s="3"/>
      <c r="B30" s="74"/>
      <c r="C30" s="54"/>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x14ac:dyDescent="0.35">
      <c r="A31" s="3"/>
      <c r="B31" s="72" t="s">
        <v>293</v>
      </c>
      <c r="C31" s="54"/>
      <c r="D31" s="36">
        <v>9784.4509999999991</v>
      </c>
      <c r="E31" s="36">
        <v>9377.9269999999997</v>
      </c>
      <c r="F31" s="36">
        <v>9449.8420000000006</v>
      </c>
      <c r="G31" s="36">
        <v>8997.1759999999995</v>
      </c>
      <c r="H31" s="36">
        <v>9566.9740000000002</v>
      </c>
      <c r="I31" s="36">
        <v>9077.8209999999999</v>
      </c>
      <c r="J31" s="36">
        <v>11233.181</v>
      </c>
      <c r="K31" s="36">
        <v>10506.721</v>
      </c>
      <c r="L31" s="36">
        <v>9782.8889999999992</v>
      </c>
      <c r="M31" s="36">
        <v>9281.3529999999992</v>
      </c>
      <c r="N31" s="36">
        <v>9530.4330000000009</v>
      </c>
      <c r="O31" s="36">
        <v>10357.27</v>
      </c>
      <c r="P31" s="36">
        <v>9729.098</v>
      </c>
      <c r="Q31" s="36">
        <v>12024.596</v>
      </c>
      <c r="R31" s="36">
        <v>13363.741</v>
      </c>
      <c r="S31" s="36">
        <v>12903.38</v>
      </c>
      <c r="T31" s="36">
        <v>13271.003000000001</v>
      </c>
      <c r="U31" s="36">
        <v>16253.499</v>
      </c>
      <c r="V31" s="36">
        <v>17753.627</v>
      </c>
      <c r="W31" s="36">
        <v>16449.277999999998</v>
      </c>
      <c r="X31" s="36">
        <v>17444.928</v>
      </c>
      <c r="Y31" s="36">
        <v>23091.636999999999</v>
      </c>
      <c r="Z31" s="36">
        <v>24945.148000000001</v>
      </c>
      <c r="AA31" s="36">
        <v>26540.12</v>
      </c>
      <c r="AB31" s="36">
        <v>26395.544999999998</v>
      </c>
      <c r="AC31" s="36">
        <v>25045.187000000002</v>
      </c>
      <c r="AD31" s="36">
        <v>22513.208999999999</v>
      </c>
      <c r="AE31" s="36">
        <v>21910.631000000001</v>
      </c>
      <c r="AF31" s="36">
        <v>22491.620999999999</v>
      </c>
      <c r="AG31" s="36">
        <v>22326.212</v>
      </c>
      <c r="AH31" s="36">
        <v>21925.446</v>
      </c>
      <c r="AI31" s="36">
        <v>29043.420999999998</v>
      </c>
      <c r="AJ31" s="36">
        <v>32066.909</v>
      </c>
      <c r="AK31" s="36">
        <v>35326.908000000003</v>
      </c>
      <c r="AL31" s="36">
        <v>34151.209000000003</v>
      </c>
      <c r="AM31" s="36">
        <v>36659.064199015113</v>
      </c>
      <c r="AN31" s="36">
        <v>37355.703313363854</v>
      </c>
      <c r="AO31" s="36">
        <v>37647.881527711805</v>
      </c>
      <c r="AP31" s="36">
        <v>37415.141585666148</v>
      </c>
      <c r="AQ31" s="36">
        <v>36935.106233676255</v>
      </c>
      <c r="AR31" s="36">
        <v>36144.476281892086</v>
      </c>
      <c r="AS31" s="36">
        <v>35390.324421990466</v>
      </c>
      <c r="AT31" s="36">
        <v>34793.052883666533</v>
      </c>
      <c r="AU31" s="36">
        <v>34455.075002192549</v>
      </c>
      <c r="AV31" s="36">
        <v>34253.546679746774</v>
      </c>
      <c r="AW31" s="36">
        <v>34148.067251669432</v>
      </c>
    </row>
    <row r="32" spans="1:49" x14ac:dyDescent="0.35">
      <c r="A32" s="3"/>
      <c r="B32" s="73"/>
      <c r="C32" s="54"/>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9"/>
      <c r="AJ32" s="3"/>
      <c r="AK32" s="3"/>
      <c r="AL32" s="3"/>
      <c r="AM32" s="3"/>
      <c r="AN32" s="3"/>
      <c r="AO32" s="3"/>
      <c r="AP32" s="3"/>
      <c r="AQ32" s="3"/>
      <c r="AR32" s="3"/>
      <c r="AS32" s="3"/>
      <c r="AT32" s="3"/>
      <c r="AU32" s="3"/>
      <c r="AV32" s="3"/>
      <c r="AW32" s="3"/>
    </row>
    <row r="33" spans="1:49" x14ac:dyDescent="0.35">
      <c r="A33" s="3"/>
      <c r="B33" s="72" t="s">
        <v>223</v>
      </c>
      <c r="C33" s="54"/>
      <c r="D33" s="36">
        <v>5566.8459999999995</v>
      </c>
      <c r="E33" s="36">
        <v>5352.3710000000001</v>
      </c>
      <c r="F33" s="36">
        <v>5165.4889999999996</v>
      </c>
      <c r="G33" s="36">
        <v>5530.1440000000002</v>
      </c>
      <c r="H33" s="36">
        <v>5286.4129999999996</v>
      </c>
      <c r="I33" s="36">
        <v>5388.3980000000001</v>
      </c>
      <c r="J33" s="36">
        <v>5403.7169999999996</v>
      </c>
      <c r="K33" s="36">
        <v>6071.0889999999999</v>
      </c>
      <c r="L33" s="36">
        <v>6036.2290000000003</v>
      </c>
      <c r="M33" s="36">
        <v>6248.2780000000002</v>
      </c>
      <c r="N33" s="36">
        <v>6625.3389999999999</v>
      </c>
      <c r="O33" s="36">
        <v>6877.4449999999997</v>
      </c>
      <c r="P33" s="36">
        <v>6679.6369999999997</v>
      </c>
      <c r="Q33" s="36">
        <v>7309.3109999999997</v>
      </c>
      <c r="R33" s="36">
        <v>7695.5219999999999</v>
      </c>
      <c r="S33" s="36">
        <v>8260.09</v>
      </c>
      <c r="T33" s="36">
        <v>8863.0779999999995</v>
      </c>
      <c r="U33" s="36">
        <v>10357.966</v>
      </c>
      <c r="V33" s="36">
        <v>11128.147000000001</v>
      </c>
      <c r="W33" s="36">
        <v>10358.450000000001</v>
      </c>
      <c r="X33" s="36">
        <v>10344.556</v>
      </c>
      <c r="Y33" s="36">
        <v>11978.446</v>
      </c>
      <c r="Z33" s="36">
        <v>14982.901</v>
      </c>
      <c r="AA33" s="36">
        <v>13865.115</v>
      </c>
      <c r="AB33" s="36">
        <v>14976.312</v>
      </c>
      <c r="AC33" s="36">
        <v>14989.003000000001</v>
      </c>
      <c r="AD33" s="36">
        <v>13268.061</v>
      </c>
      <c r="AE33" s="36">
        <v>14820.517</v>
      </c>
      <c r="AF33" s="36">
        <v>15138.793</v>
      </c>
      <c r="AG33" s="36">
        <v>14013.96</v>
      </c>
      <c r="AH33" s="36">
        <v>13698.993</v>
      </c>
      <c r="AI33" s="36">
        <v>16231.325000000001</v>
      </c>
      <c r="AJ33" s="36">
        <v>19812.157999999999</v>
      </c>
      <c r="AK33" s="36">
        <v>20339.935000000001</v>
      </c>
      <c r="AL33" s="36">
        <v>22562.291000000001</v>
      </c>
      <c r="AM33" s="36">
        <v>23346.130468362706</v>
      </c>
      <c r="AN33" s="36">
        <v>24163.868132898991</v>
      </c>
      <c r="AO33" s="36">
        <v>24306.451882525158</v>
      </c>
      <c r="AP33" s="36">
        <v>23751.376707006279</v>
      </c>
      <c r="AQ33" s="36">
        <v>23334.902075876398</v>
      </c>
      <c r="AR33" s="36">
        <v>22808.015057568708</v>
      </c>
      <c r="AS33" s="36">
        <v>22343.07504943723</v>
      </c>
      <c r="AT33" s="36">
        <v>22067.950432650494</v>
      </c>
      <c r="AU33" s="36">
        <v>21966.279413251119</v>
      </c>
      <c r="AV33" s="36">
        <v>21944.299374746261</v>
      </c>
      <c r="AW33" s="36">
        <v>21933.49907436029</v>
      </c>
    </row>
    <row r="34" spans="1:49" x14ac:dyDescent="0.35">
      <c r="A34" s="3"/>
      <c r="B34" s="74" t="s">
        <v>294</v>
      </c>
      <c r="C34" s="54"/>
      <c r="D34" s="39">
        <v>3519.4560000000001</v>
      </c>
      <c r="E34" s="39">
        <v>3233.509</v>
      </c>
      <c r="F34" s="39">
        <v>3174.8609999999999</v>
      </c>
      <c r="G34" s="39">
        <v>3422.7359999999999</v>
      </c>
      <c r="H34" s="39">
        <v>3030.7280000000001</v>
      </c>
      <c r="I34" s="39">
        <v>2944.2339999999999</v>
      </c>
      <c r="J34" s="39">
        <v>2768.5360000000001</v>
      </c>
      <c r="K34" s="39">
        <v>3272.6959999999999</v>
      </c>
      <c r="L34" s="39">
        <v>3167.9810000000002</v>
      </c>
      <c r="M34" s="39">
        <v>3380.4279999999999</v>
      </c>
      <c r="N34" s="39">
        <v>3661.9369999999999</v>
      </c>
      <c r="O34" s="39">
        <v>3724.1709999999998</v>
      </c>
      <c r="P34" s="39">
        <v>3656.2269999999999</v>
      </c>
      <c r="Q34" s="39">
        <v>4244.3239999999996</v>
      </c>
      <c r="R34" s="39">
        <v>4581.8559999999998</v>
      </c>
      <c r="S34" s="39">
        <v>4605.8810000000003</v>
      </c>
      <c r="T34" s="39">
        <v>4875.723</v>
      </c>
      <c r="U34" s="39">
        <v>5625.1779999999999</v>
      </c>
      <c r="V34" s="39">
        <v>6006.942</v>
      </c>
      <c r="W34" s="39">
        <v>5580.0150000000003</v>
      </c>
      <c r="X34" s="39">
        <v>5670.7790000000005</v>
      </c>
      <c r="Y34" s="39">
        <v>6461.6580000000004</v>
      </c>
      <c r="Z34" s="39">
        <v>8310.7620000000006</v>
      </c>
      <c r="AA34" s="39">
        <v>7452.4989999999998</v>
      </c>
      <c r="AB34" s="39">
        <v>8720.3089999999993</v>
      </c>
      <c r="AC34" s="39">
        <v>9153.8639999999996</v>
      </c>
      <c r="AD34" s="39">
        <v>7328.4160000000002</v>
      </c>
      <c r="AE34" s="39">
        <v>8960.2090000000007</v>
      </c>
      <c r="AF34" s="39">
        <v>9149.7960000000003</v>
      </c>
      <c r="AG34" s="39">
        <v>8418.1029999999992</v>
      </c>
      <c r="AH34" s="39">
        <v>7709.5919999999996</v>
      </c>
      <c r="AI34" s="39">
        <v>9213.69</v>
      </c>
      <c r="AJ34" s="39">
        <v>11498.254999999999</v>
      </c>
      <c r="AK34" s="39">
        <v>12170.487999999999</v>
      </c>
      <c r="AL34" s="39">
        <v>14569.789000000001</v>
      </c>
      <c r="AM34" s="39">
        <v>15311.814328067918</v>
      </c>
      <c r="AN34" s="39">
        <v>15799.039027793106</v>
      </c>
      <c r="AO34" s="39">
        <v>15595.063895106834</v>
      </c>
      <c r="AP34" s="39">
        <v>15271.673709474993</v>
      </c>
      <c r="AQ34" s="39">
        <v>14856.300311215757</v>
      </c>
      <c r="AR34" s="39">
        <v>14324.883251204716</v>
      </c>
      <c r="AS34" s="39">
        <v>13840.650443660581</v>
      </c>
      <c r="AT34" s="39">
        <v>13470.586316262843</v>
      </c>
      <c r="AU34" s="39">
        <v>13231.573714624914</v>
      </c>
      <c r="AV34" s="39">
        <v>13094.102940135555</v>
      </c>
      <c r="AW34" s="39">
        <v>13011.463580742222</v>
      </c>
    </row>
    <row r="35" spans="1:49" x14ac:dyDescent="0.35">
      <c r="A35" s="3"/>
      <c r="B35" s="75" t="s">
        <v>295</v>
      </c>
      <c r="C35" s="54"/>
      <c r="D35" s="36">
        <v>807.45899999999995</v>
      </c>
      <c r="E35" s="36">
        <v>726.3</v>
      </c>
      <c r="F35" s="36">
        <v>743.93899999999996</v>
      </c>
      <c r="G35" s="36">
        <v>776.43600000000004</v>
      </c>
      <c r="H35" s="36">
        <v>804.096</v>
      </c>
      <c r="I35" s="36">
        <v>790.56299999999999</v>
      </c>
      <c r="J35" s="36">
        <v>827.55600000000004</v>
      </c>
      <c r="K35" s="36">
        <v>911.78899999999999</v>
      </c>
      <c r="L35" s="36">
        <v>926.01900000000001</v>
      </c>
      <c r="M35" s="36">
        <v>952.48800000000006</v>
      </c>
      <c r="N35" s="36">
        <v>869.36900000000003</v>
      </c>
      <c r="O35" s="36">
        <v>959.95799999999997</v>
      </c>
      <c r="P35" s="36">
        <v>1000.587</v>
      </c>
      <c r="Q35" s="36">
        <v>1210</v>
      </c>
      <c r="R35" s="36">
        <v>1400</v>
      </c>
      <c r="S35" s="36">
        <v>1150</v>
      </c>
      <c r="T35" s="36">
        <v>1460</v>
      </c>
      <c r="U35" s="36">
        <v>2110</v>
      </c>
      <c r="V35" s="36">
        <v>2500</v>
      </c>
      <c r="W35" s="36">
        <v>2050</v>
      </c>
      <c r="X35" s="36">
        <v>1660</v>
      </c>
      <c r="Y35" s="36">
        <v>1770</v>
      </c>
      <c r="Z35" s="36">
        <v>2860</v>
      </c>
      <c r="AA35" s="36">
        <v>2150</v>
      </c>
      <c r="AB35" s="36">
        <v>2170</v>
      </c>
      <c r="AC35" s="36">
        <v>2650</v>
      </c>
      <c r="AD35" s="36">
        <v>2470</v>
      </c>
      <c r="AE35" s="36">
        <v>3000</v>
      </c>
      <c r="AF35" s="36">
        <v>3100</v>
      </c>
      <c r="AG35" s="36">
        <v>2450</v>
      </c>
      <c r="AH35" s="36">
        <v>2170</v>
      </c>
      <c r="AI35" s="36">
        <v>2960</v>
      </c>
      <c r="AJ35" s="36">
        <v>4550</v>
      </c>
      <c r="AK35" s="36">
        <v>3450</v>
      </c>
      <c r="AL35" s="36">
        <v>3980</v>
      </c>
      <c r="AM35" s="36">
        <v>3723.8465838859252</v>
      </c>
      <c r="AN35" s="36">
        <v>3697.7533060806759</v>
      </c>
      <c r="AO35" s="36">
        <v>3844.2100379895883</v>
      </c>
      <c r="AP35" s="36">
        <v>3958.4908216950498</v>
      </c>
      <c r="AQ35" s="36">
        <v>4038.548584469982</v>
      </c>
      <c r="AR35" s="36">
        <v>4069.026673253456</v>
      </c>
      <c r="AS35" s="36">
        <v>4110.481485660237</v>
      </c>
      <c r="AT35" s="36">
        <v>4155.7017517651866</v>
      </c>
      <c r="AU35" s="36">
        <v>4219.7351190521649</v>
      </c>
      <c r="AV35" s="36">
        <v>4262.6867479315506</v>
      </c>
      <c r="AW35" s="36">
        <v>4280.7359149622107</v>
      </c>
    </row>
    <row r="36" spans="1:49" x14ac:dyDescent="0.35">
      <c r="A36" s="3"/>
      <c r="B36" s="75" t="s">
        <v>296</v>
      </c>
      <c r="C36" s="54"/>
      <c r="D36" s="36">
        <v>2524.3359999999998</v>
      </c>
      <c r="E36" s="36">
        <v>2307.2080000000001</v>
      </c>
      <c r="F36" s="36">
        <v>2239.8490000000002</v>
      </c>
      <c r="G36" s="36">
        <v>2444.7220000000002</v>
      </c>
      <c r="H36" s="36">
        <v>2008.087</v>
      </c>
      <c r="I36" s="36">
        <v>1931.1980000000001</v>
      </c>
      <c r="J36" s="36">
        <v>1673.89</v>
      </c>
      <c r="K36" s="36">
        <v>2081.9110000000001</v>
      </c>
      <c r="L36" s="36">
        <v>1933.664</v>
      </c>
      <c r="M36" s="36">
        <v>2104.4369999999999</v>
      </c>
      <c r="N36" s="36">
        <v>2428.5329999999999</v>
      </c>
      <c r="O36" s="36">
        <v>2371.5450000000001</v>
      </c>
      <c r="P36" s="36">
        <v>2235.0819999999999</v>
      </c>
      <c r="Q36" s="36">
        <v>2614.3240000000001</v>
      </c>
      <c r="R36" s="36">
        <v>2731.8560000000002</v>
      </c>
      <c r="S36" s="36">
        <v>2955.8809999999999</v>
      </c>
      <c r="T36" s="36">
        <v>2895.723</v>
      </c>
      <c r="U36" s="36">
        <v>2895.1779999999999</v>
      </c>
      <c r="V36" s="36">
        <v>2746.942</v>
      </c>
      <c r="W36" s="36">
        <v>2660.0149999999999</v>
      </c>
      <c r="X36" s="36">
        <v>3010.779</v>
      </c>
      <c r="Y36" s="36">
        <v>3651.6579999999999</v>
      </c>
      <c r="Z36" s="36">
        <v>4260.7619999999997</v>
      </c>
      <c r="AA36" s="36">
        <v>4062.4989999999998</v>
      </c>
      <c r="AB36" s="36">
        <v>5320.3090000000002</v>
      </c>
      <c r="AC36" s="36">
        <v>5273.8639999999996</v>
      </c>
      <c r="AD36" s="36">
        <v>3598.4160000000002</v>
      </c>
      <c r="AE36" s="36">
        <v>4770.2089999999998</v>
      </c>
      <c r="AF36" s="36">
        <v>4829.7960000000003</v>
      </c>
      <c r="AG36" s="36">
        <v>4708.1030000000001</v>
      </c>
      <c r="AH36" s="36">
        <v>4289.5919999999996</v>
      </c>
      <c r="AI36" s="36">
        <v>4843.6899999999996</v>
      </c>
      <c r="AJ36" s="36">
        <v>5538.2550000000001</v>
      </c>
      <c r="AK36" s="36">
        <v>7170.4880000000003</v>
      </c>
      <c r="AL36" s="36">
        <v>8959.7890000000007</v>
      </c>
      <c r="AM36" s="36">
        <v>10026.228622561224</v>
      </c>
      <c r="AN36" s="36">
        <v>10547.898393060877</v>
      </c>
      <c r="AO36" s="36">
        <v>10184.584328619856</v>
      </c>
      <c r="AP36" s="36">
        <v>9738.499620896182</v>
      </c>
      <c r="AQ36" s="36">
        <v>9232.0981483921842</v>
      </c>
      <c r="AR36" s="36">
        <v>8662.0425183965017</v>
      </c>
      <c r="AS36" s="36">
        <v>8127.3362127422424</v>
      </c>
      <c r="AT36" s="36">
        <v>7701.7515143751943</v>
      </c>
      <c r="AU36" s="36">
        <v>7385.1753441654091</v>
      </c>
      <c r="AV36" s="36">
        <v>7190.2497024518179</v>
      </c>
      <c r="AW36" s="36">
        <v>7074.7764792996231</v>
      </c>
    </row>
    <row r="37" spans="1:49" x14ac:dyDescent="0.35">
      <c r="A37" s="3"/>
      <c r="B37" s="75" t="s">
        <v>297</v>
      </c>
      <c r="C37" s="54"/>
      <c r="D37" s="36">
        <v>187.661</v>
      </c>
      <c r="E37" s="36">
        <v>200.001</v>
      </c>
      <c r="F37" s="36">
        <v>191.07300000000001</v>
      </c>
      <c r="G37" s="36">
        <v>201.578</v>
      </c>
      <c r="H37" s="36">
        <v>218.54499999999999</v>
      </c>
      <c r="I37" s="36">
        <v>222.47300000000001</v>
      </c>
      <c r="J37" s="36">
        <v>267.08999999999997</v>
      </c>
      <c r="K37" s="36">
        <v>278.99599999999998</v>
      </c>
      <c r="L37" s="36">
        <v>308.298</v>
      </c>
      <c r="M37" s="36">
        <v>323.50299999999999</v>
      </c>
      <c r="N37" s="36">
        <v>364.03500000000003</v>
      </c>
      <c r="O37" s="36">
        <v>392.66800000000001</v>
      </c>
      <c r="P37" s="36">
        <v>420.55799999999999</v>
      </c>
      <c r="Q37" s="36">
        <v>420</v>
      </c>
      <c r="R37" s="36">
        <v>450</v>
      </c>
      <c r="S37" s="36">
        <v>500</v>
      </c>
      <c r="T37" s="36">
        <v>520</v>
      </c>
      <c r="U37" s="36">
        <v>620</v>
      </c>
      <c r="V37" s="36">
        <v>760</v>
      </c>
      <c r="W37" s="36">
        <v>870</v>
      </c>
      <c r="X37" s="36">
        <v>1000</v>
      </c>
      <c r="Y37" s="36">
        <v>1040</v>
      </c>
      <c r="Z37" s="36">
        <v>1190</v>
      </c>
      <c r="AA37" s="36">
        <v>1240</v>
      </c>
      <c r="AB37" s="36">
        <v>1230</v>
      </c>
      <c r="AC37" s="36">
        <v>1230</v>
      </c>
      <c r="AD37" s="36">
        <v>1260</v>
      </c>
      <c r="AE37" s="36">
        <v>1190</v>
      </c>
      <c r="AF37" s="36">
        <v>1220</v>
      </c>
      <c r="AG37" s="36">
        <v>1260</v>
      </c>
      <c r="AH37" s="36">
        <v>1250</v>
      </c>
      <c r="AI37" s="36">
        <v>1410</v>
      </c>
      <c r="AJ37" s="36">
        <v>1410</v>
      </c>
      <c r="AK37" s="36">
        <v>1550</v>
      </c>
      <c r="AL37" s="36">
        <v>1630</v>
      </c>
      <c r="AM37" s="36">
        <v>1561.7391216207684</v>
      </c>
      <c r="AN37" s="36">
        <v>1553.3873286515511</v>
      </c>
      <c r="AO37" s="36">
        <v>1566.2695284973904</v>
      </c>
      <c r="AP37" s="36">
        <v>1574.6832668837615</v>
      </c>
      <c r="AQ37" s="36">
        <v>1585.6535783535912</v>
      </c>
      <c r="AR37" s="36">
        <v>1593.8140595547575</v>
      </c>
      <c r="AS37" s="36">
        <v>1602.8327452581009</v>
      </c>
      <c r="AT37" s="36">
        <v>1613.1330501224618</v>
      </c>
      <c r="AU37" s="36">
        <v>1626.6632514073415</v>
      </c>
      <c r="AV37" s="36">
        <v>1641.166489752188</v>
      </c>
      <c r="AW37" s="36">
        <v>1655.9511864803885</v>
      </c>
    </row>
    <row r="38" spans="1:49" x14ac:dyDescent="0.35">
      <c r="A38" s="3"/>
      <c r="B38" s="74" t="s">
        <v>228</v>
      </c>
      <c r="C38" s="54"/>
      <c r="D38" s="39">
        <v>875.27099999999996</v>
      </c>
      <c r="E38" s="39">
        <v>887.35299999999995</v>
      </c>
      <c r="F38" s="39">
        <v>885.17899999999997</v>
      </c>
      <c r="G38" s="39">
        <v>864.77099999999996</v>
      </c>
      <c r="H38" s="39">
        <v>969.62599999999998</v>
      </c>
      <c r="I38" s="39">
        <v>1020.335</v>
      </c>
      <c r="J38" s="39">
        <v>1204.5999999999999</v>
      </c>
      <c r="K38" s="39">
        <v>1238.2539999999999</v>
      </c>
      <c r="L38" s="39">
        <v>1192.9939999999999</v>
      </c>
      <c r="M38" s="39">
        <v>1134.098</v>
      </c>
      <c r="N38" s="39">
        <v>1277.4659999999999</v>
      </c>
      <c r="O38" s="39">
        <v>1324.4280000000001</v>
      </c>
      <c r="P38" s="39">
        <v>1321.71</v>
      </c>
      <c r="Q38" s="39">
        <v>1323.489</v>
      </c>
      <c r="R38" s="39">
        <v>1407.095</v>
      </c>
      <c r="S38" s="39">
        <v>1694.375</v>
      </c>
      <c r="T38" s="39">
        <v>1765.1690000000001</v>
      </c>
      <c r="U38" s="39">
        <v>2157.0680000000002</v>
      </c>
      <c r="V38" s="39">
        <v>2696.03</v>
      </c>
      <c r="W38" s="39">
        <v>2544.35</v>
      </c>
      <c r="X38" s="39">
        <v>2493.88</v>
      </c>
      <c r="Y38" s="39">
        <v>3183.931</v>
      </c>
      <c r="Z38" s="39">
        <v>3780.288</v>
      </c>
      <c r="AA38" s="39">
        <v>3528.451</v>
      </c>
      <c r="AB38" s="39">
        <v>3485.45</v>
      </c>
      <c r="AC38" s="39">
        <v>3016.5320000000002</v>
      </c>
      <c r="AD38" s="39">
        <v>3022.5039999999999</v>
      </c>
      <c r="AE38" s="39">
        <v>2990.2759999999998</v>
      </c>
      <c r="AF38" s="39">
        <v>3143.884</v>
      </c>
      <c r="AG38" s="39">
        <v>2933.5120000000002</v>
      </c>
      <c r="AH38" s="39">
        <v>2986.6219999999998</v>
      </c>
      <c r="AI38" s="39">
        <v>3916.364</v>
      </c>
      <c r="AJ38" s="39">
        <v>4644.2569999999996</v>
      </c>
      <c r="AK38" s="39">
        <v>4690.5540000000001</v>
      </c>
      <c r="AL38" s="39">
        <v>4294.5469999999996</v>
      </c>
      <c r="AM38" s="39">
        <v>4357.7296705027666</v>
      </c>
      <c r="AN38" s="39">
        <v>4689.0832042473603</v>
      </c>
      <c r="AO38" s="39">
        <v>4922.07552152873</v>
      </c>
      <c r="AP38" s="39">
        <v>4612.5844909248262</v>
      </c>
      <c r="AQ38" s="39">
        <v>4552.917770347256</v>
      </c>
      <c r="AR38" s="39">
        <v>4518.4616804700872</v>
      </c>
      <c r="AS38" s="39">
        <v>4499.0279597969966</v>
      </c>
      <c r="AT38" s="39">
        <v>4555.2615473793967</v>
      </c>
      <c r="AU38" s="39">
        <v>4652.4079889320255</v>
      </c>
      <c r="AV38" s="39">
        <v>4729.9435277864786</v>
      </c>
      <c r="AW38" s="39">
        <v>4768.4646319918611</v>
      </c>
    </row>
    <row r="39" spans="1:49" x14ac:dyDescent="0.35">
      <c r="A39" s="3"/>
      <c r="B39" s="75" t="s">
        <v>298</v>
      </c>
      <c r="C39" s="54"/>
      <c r="D39" s="36">
        <v>104.056</v>
      </c>
      <c r="E39" s="36">
        <v>104.105</v>
      </c>
      <c r="F39" s="36">
        <v>101.983</v>
      </c>
      <c r="G39" s="36">
        <v>101.66200000000001</v>
      </c>
      <c r="H39" s="36">
        <v>113.44</v>
      </c>
      <c r="I39" s="36">
        <v>100.696</v>
      </c>
      <c r="J39" s="36">
        <v>111.99</v>
      </c>
      <c r="K39" s="36">
        <v>117.191</v>
      </c>
      <c r="L39" s="36">
        <v>120.846</v>
      </c>
      <c r="M39" s="36">
        <v>104.21</v>
      </c>
      <c r="N39" s="36">
        <v>112.911</v>
      </c>
      <c r="O39" s="36">
        <v>140.66499999999999</v>
      </c>
      <c r="P39" s="36">
        <v>164.06200000000001</v>
      </c>
      <c r="Q39" s="36">
        <v>148.88200000000001</v>
      </c>
      <c r="R39" s="36">
        <v>134.59399999999999</v>
      </c>
      <c r="S39" s="36">
        <v>136.71100000000001</v>
      </c>
      <c r="T39" s="36">
        <v>159.11699999999999</v>
      </c>
      <c r="U39" s="36">
        <v>160.90299999999999</v>
      </c>
      <c r="V39" s="36">
        <v>194.291</v>
      </c>
      <c r="W39" s="36">
        <v>166.84700000000001</v>
      </c>
      <c r="X39" s="36">
        <v>190.75200000000001</v>
      </c>
      <c r="Y39" s="36">
        <v>232</v>
      </c>
      <c r="Z39" s="36">
        <v>312.315</v>
      </c>
      <c r="AA39" s="36">
        <v>281.77</v>
      </c>
      <c r="AB39" s="36">
        <v>294.40300000000002</v>
      </c>
      <c r="AC39" s="36">
        <v>246.86199999999999</v>
      </c>
      <c r="AD39" s="36">
        <v>275.60300000000001</v>
      </c>
      <c r="AE39" s="36">
        <v>291.27100000000002</v>
      </c>
      <c r="AF39" s="36">
        <v>266.96199999999999</v>
      </c>
      <c r="AG39" s="36">
        <v>221.756</v>
      </c>
      <c r="AH39" s="36">
        <v>254.99299999999999</v>
      </c>
      <c r="AI39" s="36">
        <v>281.99599999999998</v>
      </c>
      <c r="AJ39" s="36">
        <v>274.25400000000002</v>
      </c>
      <c r="AK39" s="36">
        <v>296.274</v>
      </c>
      <c r="AL39" s="36">
        <v>308.24400000000003</v>
      </c>
      <c r="AM39" s="36">
        <v>315.48652402240691</v>
      </c>
      <c r="AN39" s="36">
        <v>324.06535021189785</v>
      </c>
      <c r="AO39" s="36">
        <v>326.59364029319795</v>
      </c>
      <c r="AP39" s="36">
        <v>330.66510822854218</v>
      </c>
      <c r="AQ39" s="36">
        <v>335.41521045732128</v>
      </c>
      <c r="AR39" s="36">
        <v>338.55160300428196</v>
      </c>
      <c r="AS39" s="36">
        <v>341.6036784257667</v>
      </c>
      <c r="AT39" s="36">
        <v>346.97668484283724</v>
      </c>
      <c r="AU39" s="36">
        <v>350.87468402567936</v>
      </c>
      <c r="AV39" s="36">
        <v>351.34211972642174</v>
      </c>
      <c r="AW39" s="36">
        <v>349.30947034392739</v>
      </c>
    </row>
    <row r="40" spans="1:49" x14ac:dyDescent="0.35">
      <c r="A40" s="3"/>
      <c r="B40" s="75" t="s">
        <v>299</v>
      </c>
      <c r="C40" s="54"/>
      <c r="D40" s="36">
        <v>330.92200000000003</v>
      </c>
      <c r="E40" s="36">
        <v>331.65800000000002</v>
      </c>
      <c r="F40" s="36">
        <v>323.92200000000003</v>
      </c>
      <c r="G40" s="36">
        <v>313.976</v>
      </c>
      <c r="H40" s="36">
        <v>379.37200000000001</v>
      </c>
      <c r="I40" s="36">
        <v>404.358</v>
      </c>
      <c r="J40" s="36">
        <v>506.43099999999998</v>
      </c>
      <c r="K40" s="36">
        <v>499.50900000000001</v>
      </c>
      <c r="L40" s="36">
        <v>466.48399999999998</v>
      </c>
      <c r="M40" s="36">
        <v>439.14800000000002</v>
      </c>
      <c r="N40" s="36">
        <v>448.779</v>
      </c>
      <c r="O40" s="36">
        <v>464.15100000000001</v>
      </c>
      <c r="P40" s="36">
        <v>447.92599999999999</v>
      </c>
      <c r="Q40" s="36">
        <v>480</v>
      </c>
      <c r="R40" s="36">
        <v>550</v>
      </c>
      <c r="S40" s="36">
        <v>660</v>
      </c>
      <c r="T40" s="36">
        <v>660</v>
      </c>
      <c r="U40" s="36">
        <v>920</v>
      </c>
      <c r="V40" s="36">
        <v>1170</v>
      </c>
      <c r="W40" s="36">
        <v>1220</v>
      </c>
      <c r="X40" s="36">
        <v>1180</v>
      </c>
      <c r="Y40" s="36">
        <v>1570</v>
      </c>
      <c r="Z40" s="36">
        <v>1760</v>
      </c>
      <c r="AA40" s="36">
        <v>1620</v>
      </c>
      <c r="AB40" s="36">
        <v>1580</v>
      </c>
      <c r="AC40" s="36">
        <v>1430</v>
      </c>
      <c r="AD40" s="36">
        <v>1360</v>
      </c>
      <c r="AE40" s="36">
        <v>1270</v>
      </c>
      <c r="AF40" s="36">
        <v>1360</v>
      </c>
      <c r="AG40" s="36">
        <v>1300</v>
      </c>
      <c r="AH40" s="36">
        <v>1380</v>
      </c>
      <c r="AI40" s="36">
        <v>1820</v>
      </c>
      <c r="AJ40" s="36">
        <v>2270</v>
      </c>
      <c r="AK40" s="36">
        <v>2230</v>
      </c>
      <c r="AL40" s="36">
        <v>2050</v>
      </c>
      <c r="AM40" s="36">
        <v>2160.8444708013694</v>
      </c>
      <c r="AN40" s="36">
        <v>2250.2894178485467</v>
      </c>
      <c r="AO40" s="36">
        <v>2562.201257864961</v>
      </c>
      <c r="AP40" s="36">
        <v>2305.3694772456893</v>
      </c>
      <c r="AQ40" s="36">
        <v>2227.2559083817168</v>
      </c>
      <c r="AR40" s="36">
        <v>2152.8318365961968</v>
      </c>
      <c r="AS40" s="36">
        <v>2085.9368835975229</v>
      </c>
      <c r="AT40" s="36">
        <v>2092.8344395896975</v>
      </c>
      <c r="AU40" s="36">
        <v>2144.502111521093</v>
      </c>
      <c r="AV40" s="36">
        <v>2183.5854045376896</v>
      </c>
      <c r="AW40" s="36">
        <v>2198.5569070214351</v>
      </c>
    </row>
    <row r="41" spans="1:49" x14ac:dyDescent="0.35">
      <c r="A41" s="3"/>
      <c r="B41" s="75" t="s">
        <v>300</v>
      </c>
      <c r="C41" s="54"/>
      <c r="D41" s="36">
        <v>167.93700000000001</v>
      </c>
      <c r="E41" s="36">
        <v>194.98699999999999</v>
      </c>
      <c r="F41" s="36">
        <v>214.65299999999999</v>
      </c>
      <c r="G41" s="36">
        <v>215.99700000000001</v>
      </c>
      <c r="H41" s="36">
        <v>239.256</v>
      </c>
      <c r="I41" s="36">
        <v>266.28899999999999</v>
      </c>
      <c r="J41" s="36">
        <v>297.334</v>
      </c>
      <c r="K41" s="36">
        <v>322.74099999999999</v>
      </c>
      <c r="L41" s="36">
        <v>334.14</v>
      </c>
      <c r="M41" s="36">
        <v>325.43200000000002</v>
      </c>
      <c r="N41" s="36">
        <v>341.53</v>
      </c>
      <c r="O41" s="36">
        <v>354.572</v>
      </c>
      <c r="P41" s="36">
        <v>370.774</v>
      </c>
      <c r="Q41" s="36">
        <v>340</v>
      </c>
      <c r="R41" s="36">
        <v>330</v>
      </c>
      <c r="S41" s="36">
        <v>370</v>
      </c>
      <c r="T41" s="36">
        <v>370</v>
      </c>
      <c r="U41" s="36">
        <v>460</v>
      </c>
      <c r="V41" s="36">
        <v>570</v>
      </c>
      <c r="W41" s="36">
        <v>520</v>
      </c>
      <c r="X41" s="36">
        <v>500</v>
      </c>
      <c r="Y41" s="36">
        <v>580</v>
      </c>
      <c r="Z41" s="36">
        <v>760</v>
      </c>
      <c r="AA41" s="36">
        <v>770</v>
      </c>
      <c r="AB41" s="36">
        <v>760</v>
      </c>
      <c r="AC41" s="36">
        <v>770</v>
      </c>
      <c r="AD41" s="36">
        <v>790</v>
      </c>
      <c r="AE41" s="36">
        <v>830</v>
      </c>
      <c r="AF41" s="36">
        <v>870</v>
      </c>
      <c r="AG41" s="36">
        <v>870</v>
      </c>
      <c r="AH41" s="36">
        <v>860</v>
      </c>
      <c r="AI41" s="36">
        <v>1040</v>
      </c>
      <c r="AJ41" s="36">
        <v>1190</v>
      </c>
      <c r="AK41" s="36">
        <v>1300</v>
      </c>
      <c r="AL41" s="36">
        <v>1190</v>
      </c>
      <c r="AM41" s="36">
        <v>1164.411961429407</v>
      </c>
      <c r="AN41" s="36">
        <v>1211.5912249842515</v>
      </c>
      <c r="AO41" s="36">
        <v>1237.4937757029745</v>
      </c>
      <c r="AP41" s="36">
        <v>1259.569381103702</v>
      </c>
      <c r="AQ41" s="36">
        <v>1276.0392208954006</v>
      </c>
      <c r="AR41" s="36">
        <v>1287.2649011086398</v>
      </c>
      <c r="AS41" s="36">
        <v>1300.3412858947765</v>
      </c>
      <c r="AT41" s="36">
        <v>1313.9605734756444</v>
      </c>
      <c r="AU41" s="36">
        <v>1328.481329186626</v>
      </c>
      <c r="AV41" s="36">
        <v>1340.9614314908038</v>
      </c>
      <c r="AW41" s="36">
        <v>1352.0307705058797</v>
      </c>
    </row>
    <row r="42" spans="1:49" x14ac:dyDescent="0.35">
      <c r="A42" s="3"/>
      <c r="B42" s="75" t="s">
        <v>232</v>
      </c>
      <c r="C42" s="54"/>
      <c r="D42" s="36">
        <v>272.35599999999999</v>
      </c>
      <c r="E42" s="36">
        <v>256.60300000000001</v>
      </c>
      <c r="F42" s="36">
        <v>244.62100000000001</v>
      </c>
      <c r="G42" s="36">
        <v>233.136</v>
      </c>
      <c r="H42" s="36">
        <v>237.55799999999999</v>
      </c>
      <c r="I42" s="36">
        <v>248.99199999999999</v>
      </c>
      <c r="J42" s="36">
        <v>288.84500000000003</v>
      </c>
      <c r="K42" s="36">
        <v>298.81299999999999</v>
      </c>
      <c r="L42" s="36">
        <v>271.524</v>
      </c>
      <c r="M42" s="36">
        <v>265.30799999999999</v>
      </c>
      <c r="N42" s="36">
        <v>374.24599999999998</v>
      </c>
      <c r="O42" s="36">
        <v>365.04</v>
      </c>
      <c r="P42" s="36">
        <v>338.94799999999998</v>
      </c>
      <c r="Q42" s="36">
        <v>354.60700000000003</v>
      </c>
      <c r="R42" s="36">
        <v>392.50099999999998</v>
      </c>
      <c r="S42" s="36">
        <v>527.66399999999999</v>
      </c>
      <c r="T42" s="36">
        <v>576.05200000000002</v>
      </c>
      <c r="U42" s="36">
        <v>616.16499999999996</v>
      </c>
      <c r="V42" s="36">
        <v>761.73900000000003</v>
      </c>
      <c r="W42" s="36">
        <v>637.50300000000004</v>
      </c>
      <c r="X42" s="36">
        <v>623.12800000000004</v>
      </c>
      <c r="Y42" s="36">
        <v>801.93100000000004</v>
      </c>
      <c r="Z42" s="36">
        <v>947.97299999999996</v>
      </c>
      <c r="AA42" s="36">
        <v>856.68</v>
      </c>
      <c r="AB42" s="36">
        <v>851.04700000000003</v>
      </c>
      <c r="AC42" s="36">
        <v>569.66999999999996</v>
      </c>
      <c r="AD42" s="36">
        <v>596.90099999999995</v>
      </c>
      <c r="AE42" s="36">
        <v>599.005</v>
      </c>
      <c r="AF42" s="36">
        <v>646.92200000000003</v>
      </c>
      <c r="AG42" s="36">
        <v>541.75599999999997</v>
      </c>
      <c r="AH42" s="36">
        <v>491.62900000000002</v>
      </c>
      <c r="AI42" s="36">
        <v>774.36800000000005</v>
      </c>
      <c r="AJ42" s="36">
        <v>910.00199999999995</v>
      </c>
      <c r="AK42" s="36">
        <v>864.28</v>
      </c>
      <c r="AL42" s="36">
        <v>746.303</v>
      </c>
      <c r="AM42" s="36">
        <v>716.98671424958343</v>
      </c>
      <c r="AN42" s="36">
        <v>903.13721120266484</v>
      </c>
      <c r="AO42" s="36">
        <v>795.78684766759648</v>
      </c>
      <c r="AP42" s="36">
        <v>716.98052434689271</v>
      </c>
      <c r="AQ42" s="36">
        <v>714.20743061281735</v>
      </c>
      <c r="AR42" s="36">
        <v>739.81333976096937</v>
      </c>
      <c r="AS42" s="36">
        <v>771.1461118789299</v>
      </c>
      <c r="AT42" s="36">
        <v>801.48984947121789</v>
      </c>
      <c r="AU42" s="36">
        <v>828.54986419862792</v>
      </c>
      <c r="AV42" s="36">
        <v>854.05457203156436</v>
      </c>
      <c r="AW42" s="36">
        <v>868.56748412061938</v>
      </c>
    </row>
    <row r="43" spans="1:49" x14ac:dyDescent="0.35">
      <c r="A43" s="3"/>
      <c r="B43" s="74" t="s">
        <v>301</v>
      </c>
      <c r="C43" s="54"/>
      <c r="D43" s="39">
        <v>1172.1189999999999</v>
      </c>
      <c r="E43" s="39">
        <v>1231.509</v>
      </c>
      <c r="F43" s="39">
        <v>1105.4490000000001</v>
      </c>
      <c r="G43" s="39">
        <v>1242.6369999999999</v>
      </c>
      <c r="H43" s="39">
        <v>1286.059</v>
      </c>
      <c r="I43" s="39">
        <v>1423.829</v>
      </c>
      <c r="J43" s="39">
        <v>1430.5809999999999</v>
      </c>
      <c r="K43" s="39">
        <v>1560.1389999999999</v>
      </c>
      <c r="L43" s="39">
        <v>1675.2539999999999</v>
      </c>
      <c r="M43" s="39">
        <v>1733.752</v>
      </c>
      <c r="N43" s="39">
        <v>1685.9359999999999</v>
      </c>
      <c r="O43" s="39">
        <v>1828.846</v>
      </c>
      <c r="P43" s="39">
        <v>1701.7</v>
      </c>
      <c r="Q43" s="39">
        <v>1741.498</v>
      </c>
      <c r="R43" s="39">
        <v>1706.5709999999999</v>
      </c>
      <c r="S43" s="39">
        <v>1959.8340000000001</v>
      </c>
      <c r="T43" s="39">
        <v>2222.1860000000001</v>
      </c>
      <c r="U43" s="39">
        <v>2575.7199999999998</v>
      </c>
      <c r="V43" s="39">
        <v>2425.1750000000002</v>
      </c>
      <c r="W43" s="39">
        <v>2234.085</v>
      </c>
      <c r="X43" s="39">
        <v>2179.8969999999999</v>
      </c>
      <c r="Y43" s="39">
        <v>2332.857</v>
      </c>
      <c r="Z43" s="39">
        <v>2891.8510000000001</v>
      </c>
      <c r="AA43" s="39">
        <v>2884.1660000000002</v>
      </c>
      <c r="AB43" s="39">
        <v>2770.5529999999999</v>
      </c>
      <c r="AC43" s="39">
        <v>2818.607</v>
      </c>
      <c r="AD43" s="39">
        <v>2917.1410000000001</v>
      </c>
      <c r="AE43" s="39">
        <v>2870.0320000000002</v>
      </c>
      <c r="AF43" s="39">
        <v>2845.1129999999998</v>
      </c>
      <c r="AG43" s="39">
        <v>2662.3440000000001</v>
      </c>
      <c r="AH43" s="39">
        <v>3002.779</v>
      </c>
      <c r="AI43" s="39">
        <v>3101.2719999999999</v>
      </c>
      <c r="AJ43" s="39">
        <v>3669.6460000000002</v>
      </c>
      <c r="AK43" s="39">
        <v>3478.893</v>
      </c>
      <c r="AL43" s="39">
        <v>3697.9549999999999</v>
      </c>
      <c r="AM43" s="39">
        <v>3676.5864697920215</v>
      </c>
      <c r="AN43" s="39">
        <v>3675.7459008585265</v>
      </c>
      <c r="AO43" s="39">
        <v>3789.312465889594</v>
      </c>
      <c r="AP43" s="39">
        <v>3867.1185066064622</v>
      </c>
      <c r="AQ43" s="39">
        <v>3925.683994313385</v>
      </c>
      <c r="AR43" s="39">
        <v>3964.6701258939052</v>
      </c>
      <c r="AS43" s="39">
        <v>4003.3966459796538</v>
      </c>
      <c r="AT43" s="39">
        <v>4042.1025690082529</v>
      </c>
      <c r="AU43" s="39">
        <v>4082.2977096941786</v>
      </c>
      <c r="AV43" s="39">
        <v>4120.2529068242266</v>
      </c>
      <c r="AW43" s="39">
        <v>4153.5708616262064</v>
      </c>
    </row>
    <row r="44" spans="1:49" x14ac:dyDescent="0.35">
      <c r="A44" s="3"/>
      <c r="B44" s="75" t="s">
        <v>302</v>
      </c>
      <c r="C44" s="54"/>
      <c r="D44" s="36">
        <v>112.062</v>
      </c>
      <c r="E44" s="36">
        <v>109.63800000000001</v>
      </c>
      <c r="F44" s="36">
        <v>110.386</v>
      </c>
      <c r="G44" s="36">
        <v>135.321</v>
      </c>
      <c r="H44" s="36">
        <v>153.04400000000001</v>
      </c>
      <c r="I44" s="36">
        <v>163.624</v>
      </c>
      <c r="J44" s="36">
        <v>141.60599999999999</v>
      </c>
      <c r="K44" s="36">
        <v>143.619</v>
      </c>
      <c r="L44" s="36">
        <v>153.50800000000001</v>
      </c>
      <c r="M44" s="36">
        <v>162.59</v>
      </c>
      <c r="N44" s="36">
        <v>165.86199999999999</v>
      </c>
      <c r="O44" s="36">
        <v>150.88999999999999</v>
      </c>
      <c r="P44" s="36">
        <v>133.92099999999999</v>
      </c>
      <c r="Q44" s="36">
        <v>126.911</v>
      </c>
      <c r="R44" s="36">
        <v>160.47999999999999</v>
      </c>
      <c r="S44" s="36">
        <v>171.78899999999999</v>
      </c>
      <c r="T44" s="36">
        <v>178.54300000000001</v>
      </c>
      <c r="U44" s="36">
        <v>154.51900000000001</v>
      </c>
      <c r="V44" s="36">
        <v>189.22</v>
      </c>
      <c r="W44" s="36">
        <v>159.102</v>
      </c>
      <c r="X44" s="36">
        <v>220.85300000000001</v>
      </c>
      <c r="Y44" s="36">
        <v>213.768</v>
      </c>
      <c r="Z44" s="36">
        <v>298.23399999999998</v>
      </c>
      <c r="AA44" s="36">
        <v>269.70100000000002</v>
      </c>
      <c r="AB44" s="36">
        <v>225.34200000000001</v>
      </c>
      <c r="AC44" s="36">
        <v>236.227</v>
      </c>
      <c r="AD44" s="36">
        <v>255.09899999999999</v>
      </c>
      <c r="AE44" s="36">
        <v>220.441</v>
      </c>
      <c r="AF44" s="36">
        <v>204.79599999999999</v>
      </c>
      <c r="AG44" s="36">
        <v>305.94499999999999</v>
      </c>
      <c r="AH44" s="36">
        <v>318.35399999999998</v>
      </c>
      <c r="AI44" s="36">
        <v>304.65499999999997</v>
      </c>
      <c r="AJ44" s="36">
        <v>305.40300000000002</v>
      </c>
      <c r="AK44" s="36">
        <v>296.024</v>
      </c>
      <c r="AL44" s="36">
        <v>265.00900000000001</v>
      </c>
      <c r="AM44" s="36">
        <v>292.99289234471934</v>
      </c>
      <c r="AN44" s="36">
        <v>301.33487196231692</v>
      </c>
      <c r="AO44" s="36">
        <v>313.84349614035801</v>
      </c>
      <c r="AP44" s="36">
        <v>325.15039525636797</v>
      </c>
      <c r="AQ44" s="36">
        <v>334.53145311853751</v>
      </c>
      <c r="AR44" s="36">
        <v>341.36763244904643</v>
      </c>
      <c r="AS44" s="36">
        <v>348.66073446615218</v>
      </c>
      <c r="AT44" s="36">
        <v>356.40387225046624</v>
      </c>
      <c r="AU44" s="36">
        <v>364.68270484092812</v>
      </c>
      <c r="AV44" s="36">
        <v>372.78455153220028</v>
      </c>
      <c r="AW44" s="36">
        <v>381.46353903361086</v>
      </c>
    </row>
    <row r="45" spans="1:49" x14ac:dyDescent="0.35">
      <c r="A45" s="3"/>
      <c r="B45" s="75" t="s">
        <v>303</v>
      </c>
      <c r="C45" s="54"/>
      <c r="D45" s="36">
        <v>57.226999999999997</v>
      </c>
      <c r="E45" s="36">
        <v>74.869</v>
      </c>
      <c r="F45" s="36">
        <v>79.771000000000001</v>
      </c>
      <c r="G45" s="36">
        <v>81.814999999999998</v>
      </c>
      <c r="H45" s="36">
        <v>85.335999999999999</v>
      </c>
      <c r="I45" s="36">
        <v>101.98699999999999</v>
      </c>
      <c r="J45" s="36">
        <v>99.795000000000002</v>
      </c>
      <c r="K45" s="36">
        <v>111.551</v>
      </c>
      <c r="L45" s="36">
        <v>121.474</v>
      </c>
      <c r="M45" s="36">
        <v>135.61199999999999</v>
      </c>
      <c r="N45" s="36">
        <v>115.583</v>
      </c>
      <c r="O45" s="36">
        <v>162.10900000000001</v>
      </c>
      <c r="P45" s="36">
        <v>139.44399999999999</v>
      </c>
      <c r="Q45" s="36">
        <v>138.69200000000001</v>
      </c>
      <c r="R45" s="36">
        <v>132.25</v>
      </c>
      <c r="S45" s="36">
        <v>148.65700000000001</v>
      </c>
      <c r="T45" s="36">
        <v>165.47300000000001</v>
      </c>
      <c r="U45" s="36">
        <v>196.74299999999999</v>
      </c>
      <c r="V45" s="36">
        <v>191.18100000000001</v>
      </c>
      <c r="W45" s="36">
        <v>223.309</v>
      </c>
      <c r="X45" s="36">
        <v>215.10499999999999</v>
      </c>
      <c r="Y45" s="36">
        <v>210.833</v>
      </c>
      <c r="Z45" s="36">
        <v>190.68799999999999</v>
      </c>
      <c r="AA45" s="36">
        <v>160.14099999999999</v>
      </c>
      <c r="AB45" s="36">
        <v>226.25</v>
      </c>
      <c r="AC45" s="36">
        <v>253.99799999999999</v>
      </c>
      <c r="AD45" s="36">
        <v>269.78899999999999</v>
      </c>
      <c r="AE45" s="36">
        <v>223.624</v>
      </c>
      <c r="AF45" s="36">
        <v>395.10300000000001</v>
      </c>
      <c r="AG45" s="36">
        <v>266.14999999999998</v>
      </c>
      <c r="AH45" s="36">
        <v>194.059</v>
      </c>
      <c r="AI45" s="36">
        <v>287.93700000000001</v>
      </c>
      <c r="AJ45" s="36">
        <v>265.24900000000002</v>
      </c>
      <c r="AK45" s="36">
        <v>278.173</v>
      </c>
      <c r="AL45" s="36">
        <v>315.64999999999998</v>
      </c>
      <c r="AM45" s="36">
        <v>338.03097154772536</v>
      </c>
      <c r="AN45" s="36">
        <v>345.21316784172564</v>
      </c>
      <c r="AO45" s="36">
        <v>365.5785377760709</v>
      </c>
      <c r="AP45" s="36">
        <v>378.35230127877435</v>
      </c>
      <c r="AQ45" s="36">
        <v>386.2606506735558</v>
      </c>
      <c r="AR45" s="36">
        <v>394.13717050163154</v>
      </c>
      <c r="AS45" s="36">
        <v>399.21532623657674</v>
      </c>
      <c r="AT45" s="36">
        <v>402.00826461518102</v>
      </c>
      <c r="AU45" s="36">
        <v>403.27364914586281</v>
      </c>
      <c r="AV45" s="36">
        <v>404.41591551050533</v>
      </c>
      <c r="AW45" s="36">
        <v>403.39824271347402</v>
      </c>
    </row>
    <row r="46" spans="1:49" x14ac:dyDescent="0.35">
      <c r="A46" s="3"/>
      <c r="B46" s="75" t="s">
        <v>304</v>
      </c>
      <c r="C46" s="54"/>
      <c r="D46" s="36">
        <v>334.101</v>
      </c>
      <c r="E46" s="36">
        <v>329.21100000000001</v>
      </c>
      <c r="F46" s="36">
        <v>337.274</v>
      </c>
      <c r="G46" s="36">
        <v>384.596</v>
      </c>
      <c r="H46" s="36">
        <v>376.786</v>
      </c>
      <c r="I46" s="36">
        <v>378.47800000000001</v>
      </c>
      <c r="J46" s="36">
        <v>420.25900000000001</v>
      </c>
      <c r="K46" s="36">
        <v>435.887</v>
      </c>
      <c r="L46" s="36">
        <v>431.673</v>
      </c>
      <c r="M46" s="36">
        <v>418.13099999999997</v>
      </c>
      <c r="N46" s="36">
        <v>453.35700000000003</v>
      </c>
      <c r="O46" s="36">
        <v>457.392</v>
      </c>
      <c r="P46" s="36">
        <v>408.54500000000002</v>
      </c>
      <c r="Q46" s="36">
        <v>492.44299999999998</v>
      </c>
      <c r="R46" s="36">
        <v>475.673</v>
      </c>
      <c r="S46" s="36">
        <v>511.13799999999998</v>
      </c>
      <c r="T46" s="36">
        <v>565.00599999999997</v>
      </c>
      <c r="U46" s="36">
        <v>616.41300000000001</v>
      </c>
      <c r="V46" s="36">
        <v>653.10299999999995</v>
      </c>
      <c r="W46" s="36">
        <v>691.35599999999999</v>
      </c>
      <c r="X46" s="36">
        <v>736.78599999999994</v>
      </c>
      <c r="Y46" s="36">
        <v>744.572</v>
      </c>
      <c r="Z46" s="36">
        <v>883.81500000000005</v>
      </c>
      <c r="AA46" s="36">
        <v>884.61099999999999</v>
      </c>
      <c r="AB46" s="36">
        <v>862.63400000000001</v>
      </c>
      <c r="AC46" s="36">
        <v>785.06899999999996</v>
      </c>
      <c r="AD46" s="36">
        <v>818.33199999999999</v>
      </c>
      <c r="AE46" s="36">
        <v>791.33299999999997</v>
      </c>
      <c r="AF46" s="36">
        <v>761.16</v>
      </c>
      <c r="AG46" s="36">
        <v>735.51599999999996</v>
      </c>
      <c r="AH46" s="36">
        <v>888.06700000000001</v>
      </c>
      <c r="AI46" s="36">
        <v>911.46699999999998</v>
      </c>
      <c r="AJ46" s="36">
        <v>983.35500000000002</v>
      </c>
      <c r="AK46" s="36">
        <v>1073.325</v>
      </c>
      <c r="AL46" s="36">
        <v>1116.0309999999999</v>
      </c>
      <c r="AM46" s="36">
        <v>1136.7469377113232</v>
      </c>
      <c r="AN46" s="36">
        <v>1160.5649874964581</v>
      </c>
      <c r="AO46" s="36">
        <v>1200.8589577955422</v>
      </c>
      <c r="AP46" s="36">
        <v>1234.6636782114831</v>
      </c>
      <c r="AQ46" s="36">
        <v>1261.3353183560566</v>
      </c>
      <c r="AR46" s="36">
        <v>1283.4678293792833</v>
      </c>
      <c r="AS46" s="36">
        <v>1304.9909834516409</v>
      </c>
      <c r="AT46" s="36">
        <v>1327.5377833799332</v>
      </c>
      <c r="AU46" s="36">
        <v>1349.6593828583534</v>
      </c>
      <c r="AV46" s="36">
        <v>1372.7199009272276</v>
      </c>
      <c r="AW46" s="36">
        <v>1397.1222171736772</v>
      </c>
    </row>
    <row r="47" spans="1:49" x14ac:dyDescent="0.35">
      <c r="A47" s="3"/>
      <c r="B47" s="75" t="s">
        <v>305</v>
      </c>
      <c r="C47" s="54"/>
      <c r="D47" s="36">
        <v>668.72900000000004</v>
      </c>
      <c r="E47" s="36">
        <v>717.79100000000005</v>
      </c>
      <c r="F47" s="36">
        <v>578.01800000000003</v>
      </c>
      <c r="G47" s="36">
        <v>640.90499999999997</v>
      </c>
      <c r="H47" s="36">
        <v>670.89300000000003</v>
      </c>
      <c r="I47" s="36">
        <v>779.74</v>
      </c>
      <c r="J47" s="36">
        <v>768.92100000000005</v>
      </c>
      <c r="K47" s="36">
        <v>869.08199999999999</v>
      </c>
      <c r="L47" s="36">
        <v>968.59900000000005</v>
      </c>
      <c r="M47" s="36">
        <v>1017.419</v>
      </c>
      <c r="N47" s="36">
        <v>951.13400000000001</v>
      </c>
      <c r="O47" s="36">
        <v>1058.4549999999999</v>
      </c>
      <c r="P47" s="36">
        <v>1019.79</v>
      </c>
      <c r="Q47" s="36">
        <v>983.452</v>
      </c>
      <c r="R47" s="36">
        <v>938.16800000000001</v>
      </c>
      <c r="S47" s="36">
        <v>1128.25</v>
      </c>
      <c r="T47" s="36">
        <v>1313.164</v>
      </c>
      <c r="U47" s="36">
        <v>1608.0450000000001</v>
      </c>
      <c r="V47" s="36">
        <v>1391.672</v>
      </c>
      <c r="W47" s="36">
        <v>1160.317</v>
      </c>
      <c r="X47" s="36">
        <v>1007.153</v>
      </c>
      <c r="Y47" s="36">
        <v>1163.684</v>
      </c>
      <c r="Z47" s="36">
        <v>1519.114</v>
      </c>
      <c r="AA47" s="36">
        <v>1569.713</v>
      </c>
      <c r="AB47" s="36">
        <v>1456.328</v>
      </c>
      <c r="AC47" s="36">
        <v>1543.3130000000001</v>
      </c>
      <c r="AD47" s="36">
        <v>1573.921</v>
      </c>
      <c r="AE47" s="36">
        <v>1634.633</v>
      </c>
      <c r="AF47" s="36">
        <v>1484.0540000000001</v>
      </c>
      <c r="AG47" s="36">
        <v>1354.7339999999999</v>
      </c>
      <c r="AH47" s="36">
        <v>1602.299</v>
      </c>
      <c r="AI47" s="36">
        <v>1597.212</v>
      </c>
      <c r="AJ47" s="36">
        <v>2115.6390000000001</v>
      </c>
      <c r="AK47" s="36">
        <v>1831.3710000000001</v>
      </c>
      <c r="AL47" s="36">
        <v>2001.2650000000001</v>
      </c>
      <c r="AM47" s="36">
        <v>1908.8156681882538</v>
      </c>
      <c r="AN47" s="36">
        <v>1868.6328735580259</v>
      </c>
      <c r="AO47" s="36">
        <v>1909.0314741776226</v>
      </c>
      <c r="AP47" s="36">
        <v>1928.9521318598368</v>
      </c>
      <c r="AQ47" s="36">
        <v>1943.5565721652351</v>
      </c>
      <c r="AR47" s="36">
        <v>1945.6974935639439</v>
      </c>
      <c r="AS47" s="36">
        <v>1950.5296018252836</v>
      </c>
      <c r="AT47" s="36">
        <v>1956.1526487626725</v>
      </c>
      <c r="AU47" s="36">
        <v>1964.6819728490341</v>
      </c>
      <c r="AV47" s="36">
        <v>1970.3325388542937</v>
      </c>
      <c r="AW47" s="36">
        <v>1971.5868627054444</v>
      </c>
    </row>
    <row r="48" spans="1:49" x14ac:dyDescent="0.35">
      <c r="A48" s="3"/>
      <c r="B48" s="75" t="s">
        <v>306</v>
      </c>
      <c r="C48" s="54"/>
      <c r="D48" s="36">
        <v>139.05000000000001</v>
      </c>
      <c r="E48" s="36">
        <v>152.376</v>
      </c>
      <c r="F48" s="36">
        <v>154.98500000000001</v>
      </c>
      <c r="G48" s="36">
        <v>165.18700000000001</v>
      </c>
      <c r="H48" s="36">
        <v>199.72300000000001</v>
      </c>
      <c r="I48" s="36">
        <v>192.31800000000001</v>
      </c>
      <c r="J48" s="36">
        <v>218.07599999999999</v>
      </c>
      <c r="K48" s="36">
        <v>219.17400000000001</v>
      </c>
      <c r="L48" s="36">
        <v>236.089</v>
      </c>
      <c r="M48" s="36">
        <v>220.215</v>
      </c>
      <c r="N48" s="36">
        <v>258.47800000000001</v>
      </c>
      <c r="O48" s="36">
        <v>271.90699999999998</v>
      </c>
      <c r="P48" s="36">
        <v>267.245</v>
      </c>
      <c r="Q48" s="36">
        <v>256.90100000000001</v>
      </c>
      <c r="R48" s="36">
        <v>240.59800000000001</v>
      </c>
      <c r="S48" s="36">
        <v>266.80099999999999</v>
      </c>
      <c r="T48" s="36">
        <v>325.28199999999998</v>
      </c>
      <c r="U48" s="36">
        <v>379.82100000000003</v>
      </c>
      <c r="V48" s="36">
        <v>517.62800000000004</v>
      </c>
      <c r="W48" s="36">
        <v>423.072</v>
      </c>
      <c r="X48" s="36">
        <v>391.50400000000002</v>
      </c>
      <c r="Y48" s="36">
        <v>561.93700000000001</v>
      </c>
      <c r="Z48" s="36">
        <v>598.59699999999998</v>
      </c>
      <c r="AA48" s="36">
        <v>668.255</v>
      </c>
      <c r="AB48" s="36">
        <v>600.81799999999998</v>
      </c>
      <c r="AC48" s="36">
        <v>603.85500000000002</v>
      </c>
      <c r="AD48" s="36">
        <v>576.202</v>
      </c>
      <c r="AE48" s="36">
        <v>627.78800000000001</v>
      </c>
      <c r="AF48" s="36">
        <v>559.97699999999998</v>
      </c>
      <c r="AG48" s="36">
        <v>542.09100000000001</v>
      </c>
      <c r="AH48" s="36">
        <v>557.78700000000003</v>
      </c>
      <c r="AI48" s="36">
        <v>701.46299999999997</v>
      </c>
      <c r="AJ48" s="36">
        <v>900.90300000000002</v>
      </c>
      <c r="AK48" s="36">
        <v>879.46900000000005</v>
      </c>
      <c r="AL48" s="36">
        <v>940.38699999999994</v>
      </c>
      <c r="AM48" s="36">
        <v>723.593089111111</v>
      </c>
      <c r="AN48" s="36">
        <v>673.85383101883042</v>
      </c>
      <c r="AO48" s="36">
        <v>688.89248178853757</v>
      </c>
      <c r="AP48" s="36">
        <v>690.34820822624954</v>
      </c>
      <c r="AQ48" s="36">
        <v>691.56288831797576</v>
      </c>
      <c r="AR48" s="36">
        <v>681.05125954950825</v>
      </c>
      <c r="AS48" s="36">
        <v>676.74851466982432</v>
      </c>
      <c r="AT48" s="36">
        <v>675.65393071858148</v>
      </c>
      <c r="AU48" s="36">
        <v>678.99383388181161</v>
      </c>
      <c r="AV48" s="36">
        <v>679.5067038250603</v>
      </c>
      <c r="AW48" s="36">
        <v>674.98396388298238</v>
      </c>
    </row>
    <row r="49" spans="1:49" x14ac:dyDescent="0.35">
      <c r="A49" s="3"/>
      <c r="B49" s="75" t="s">
        <v>91</v>
      </c>
      <c r="C49" s="54"/>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x14ac:dyDescent="0.35">
      <c r="A50" s="3"/>
      <c r="B50" s="72" t="s">
        <v>240</v>
      </c>
      <c r="C50" s="54"/>
      <c r="D50" s="36">
        <v>12.455</v>
      </c>
      <c r="E50" s="36">
        <v>10.647</v>
      </c>
      <c r="F50" s="36">
        <v>8.327</v>
      </c>
      <c r="G50" s="36">
        <v>10.438000000000001</v>
      </c>
      <c r="H50" s="36">
        <v>6.2160000000000002</v>
      </c>
      <c r="I50" s="36">
        <v>12.047000000000001</v>
      </c>
      <c r="J50" s="36">
        <v>7.4279999999999999</v>
      </c>
      <c r="K50" s="36">
        <v>14.262</v>
      </c>
      <c r="L50" s="36">
        <v>11.186</v>
      </c>
      <c r="M50" s="36">
        <v>16.818999999999999</v>
      </c>
      <c r="N50" s="36">
        <v>19.641999999999999</v>
      </c>
      <c r="O50" s="36">
        <v>15.625999999999999</v>
      </c>
      <c r="P50" s="36">
        <v>15.119</v>
      </c>
      <c r="Q50" s="36">
        <v>30.861999999999998</v>
      </c>
      <c r="R50" s="36">
        <v>39.512</v>
      </c>
      <c r="S50" s="36">
        <v>27.116</v>
      </c>
      <c r="T50" s="36">
        <v>35.026000000000003</v>
      </c>
      <c r="U50" s="36">
        <v>35.046999999999997</v>
      </c>
      <c r="V50" s="36">
        <v>36.194000000000003</v>
      </c>
      <c r="W50" s="36">
        <v>41.734000000000002</v>
      </c>
      <c r="X50" s="36">
        <v>28.302</v>
      </c>
      <c r="Y50" s="36">
        <v>36.853000000000002</v>
      </c>
      <c r="Z50" s="36">
        <v>22.096</v>
      </c>
      <c r="AA50" s="36">
        <v>56.283999999999999</v>
      </c>
      <c r="AB50" s="36">
        <v>35.838999999999999</v>
      </c>
      <c r="AC50" s="36">
        <v>55.039000000000001</v>
      </c>
      <c r="AD50" s="36">
        <v>49.317999999999998</v>
      </c>
      <c r="AE50" s="36">
        <v>25.818999999999999</v>
      </c>
      <c r="AF50" s="36">
        <v>64.3</v>
      </c>
      <c r="AG50" s="36">
        <v>71.117999999999995</v>
      </c>
      <c r="AH50" s="36">
        <v>18.510999999999999</v>
      </c>
      <c r="AI50" s="36">
        <v>42.478000000000002</v>
      </c>
      <c r="AJ50" s="36">
        <v>56.206000000000003</v>
      </c>
      <c r="AK50" s="36">
        <v>64.39</v>
      </c>
      <c r="AL50" s="36">
        <v>30.309000000000001</v>
      </c>
      <c r="AM50" s="36">
        <v>48.133441121019771</v>
      </c>
      <c r="AN50" s="36">
        <v>54.89988168153247</v>
      </c>
      <c r="AO50" s="36">
        <v>58.483009041160315</v>
      </c>
      <c r="AP50" s="36">
        <v>61.156362067166626</v>
      </c>
      <c r="AQ50" s="36">
        <v>63.416992485665382</v>
      </c>
      <c r="AR50" s="36">
        <v>65.390315448679402</v>
      </c>
      <c r="AS50" s="36">
        <v>67.139513242752159</v>
      </c>
      <c r="AT50" s="36">
        <v>68.839086283303416</v>
      </c>
      <c r="AU50" s="36">
        <v>70.5121302672121</v>
      </c>
      <c r="AV50" s="36">
        <v>72.251864631618005</v>
      </c>
      <c r="AW50" s="36">
        <v>74.077233010685319</v>
      </c>
    </row>
    <row r="51" spans="1:49" x14ac:dyDescent="0.35">
      <c r="A51" s="3"/>
      <c r="B51" s="73" t="s">
        <v>91</v>
      </c>
      <c r="C51" s="54"/>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x14ac:dyDescent="0.35">
      <c r="A52" s="3"/>
      <c r="B52" s="72" t="s">
        <v>307</v>
      </c>
      <c r="C52" s="54"/>
      <c r="D52" s="36">
        <v>253.94300000000001</v>
      </c>
      <c r="E52" s="36">
        <v>116.97799999999999</v>
      </c>
      <c r="F52" s="36">
        <v>28.504999999999999</v>
      </c>
      <c r="G52" s="36">
        <v>411.44499999999999</v>
      </c>
      <c r="H52" s="36">
        <v>-59.527999999999999</v>
      </c>
      <c r="I52" s="36">
        <v>89.44</v>
      </c>
      <c r="J52" s="36">
        <v>-31.861000000000001</v>
      </c>
      <c r="K52" s="36">
        <v>23.155999999999999</v>
      </c>
      <c r="L52" s="36">
        <v>390.78899999999999</v>
      </c>
      <c r="M52" s="36">
        <v>996.87699999999995</v>
      </c>
      <c r="N52" s="36">
        <v>988.005</v>
      </c>
      <c r="O52" s="36">
        <v>876.16499999999996</v>
      </c>
      <c r="P52" s="36">
        <v>114.79300000000001</v>
      </c>
      <c r="Q52" s="36">
        <v>339.238</v>
      </c>
      <c r="R52" s="36">
        <v>342.48</v>
      </c>
      <c r="S52" s="36">
        <v>921.28899999999999</v>
      </c>
      <c r="T52" s="36">
        <v>204.99100000000001</v>
      </c>
      <c r="U52" s="36">
        <v>-209.614</v>
      </c>
      <c r="V52" s="36">
        <v>-183.626</v>
      </c>
      <c r="W52" s="36">
        <v>-322.58499999999998</v>
      </c>
      <c r="X52" s="36">
        <v>-290.52699999999999</v>
      </c>
      <c r="Y52" s="36">
        <v>-348.74799999999999</v>
      </c>
      <c r="Z52" s="36">
        <v>-329.58699999999999</v>
      </c>
      <c r="AA52" s="36">
        <v>-517.48699999999997</v>
      </c>
      <c r="AB52" s="36">
        <v>-408.041</v>
      </c>
      <c r="AC52" s="36">
        <v>-453.51900000000001</v>
      </c>
      <c r="AD52" s="36">
        <v>-299.77300000000002</v>
      </c>
      <c r="AE52" s="36">
        <v>-533.17200000000003</v>
      </c>
      <c r="AF52" s="36">
        <v>-555.91200000000003</v>
      </c>
      <c r="AG52" s="36">
        <v>-313.03899999999999</v>
      </c>
      <c r="AH52" s="36">
        <v>1002.9109999999999</v>
      </c>
      <c r="AI52" s="36">
        <v>80.45</v>
      </c>
      <c r="AJ52" s="36">
        <v>-775.59699999999998</v>
      </c>
      <c r="AK52" s="36">
        <v>-769.99199999999996</v>
      </c>
      <c r="AL52" s="36">
        <v>-972.05</v>
      </c>
      <c r="AM52" s="36">
        <v>220.67600805745792</v>
      </c>
      <c r="AN52" s="36">
        <v>1469.0444175950208</v>
      </c>
      <c r="AO52" s="36">
        <v>143.01721930049143</v>
      </c>
      <c r="AP52" s="36">
        <v>-195.97889423898982</v>
      </c>
      <c r="AQ52" s="36">
        <v>-732.99023574875673</v>
      </c>
      <c r="AR52" s="36">
        <v>-700.78007431493847</v>
      </c>
      <c r="AS52" s="36">
        <v>-629.05399101500757</v>
      </c>
      <c r="AT52" s="36">
        <v>-641.93810209911851</v>
      </c>
      <c r="AU52" s="36">
        <v>-675.12292271419551</v>
      </c>
      <c r="AV52" s="36">
        <v>-711.31033105132576</v>
      </c>
      <c r="AW52" s="36">
        <v>-733.39557391290316</v>
      </c>
    </row>
    <row r="53" spans="1:49" x14ac:dyDescent="0.35">
      <c r="A53" s="3"/>
      <c r="B53" s="73" t="s">
        <v>308</v>
      </c>
      <c r="C53" s="54"/>
      <c r="D53" s="36">
        <v>624.64599999999996</v>
      </c>
      <c r="E53" s="36">
        <v>490.65899999999999</v>
      </c>
      <c r="F53" s="36">
        <v>478.72899999999998</v>
      </c>
      <c r="G53" s="36">
        <v>806.27300000000002</v>
      </c>
      <c r="H53" s="36">
        <v>348.24599999999998</v>
      </c>
      <c r="I53" s="36">
        <v>507.30200000000002</v>
      </c>
      <c r="J53" s="36">
        <v>388.738</v>
      </c>
      <c r="K53" s="36">
        <v>454.54899999999998</v>
      </c>
      <c r="L53" s="36">
        <v>814.69</v>
      </c>
      <c r="M53" s="36">
        <v>1411.884</v>
      </c>
      <c r="N53" s="36">
        <v>1407.761</v>
      </c>
      <c r="O53" s="36">
        <v>1298.2049999999999</v>
      </c>
      <c r="P53" s="36">
        <v>539.279</v>
      </c>
      <c r="Q53" s="36">
        <v>725.86699999999996</v>
      </c>
      <c r="R53" s="36">
        <v>728.94100000000003</v>
      </c>
      <c r="S53" s="36">
        <v>1420.9849999999999</v>
      </c>
      <c r="T53" s="36">
        <v>812.14099999999996</v>
      </c>
      <c r="U53" s="36">
        <v>463.71800000000002</v>
      </c>
      <c r="V53" s="36">
        <v>518.495</v>
      </c>
      <c r="W53" s="36">
        <v>419.10500000000002</v>
      </c>
      <c r="X53" s="36">
        <v>509.38799999999998</v>
      </c>
      <c r="Y53" s="36">
        <v>470.34800000000001</v>
      </c>
      <c r="Z53" s="36">
        <v>480.334</v>
      </c>
      <c r="AA53" s="36">
        <v>599.73199999999997</v>
      </c>
      <c r="AB53" s="36">
        <v>697.63699999999994</v>
      </c>
      <c r="AC53" s="36">
        <v>795.19799999999998</v>
      </c>
      <c r="AD53" s="36">
        <v>854.25800000000004</v>
      </c>
      <c r="AE53" s="36">
        <v>803.44799999999998</v>
      </c>
      <c r="AF53" s="36">
        <v>686.69299999999998</v>
      </c>
      <c r="AG53" s="36">
        <v>1121.4749999999999</v>
      </c>
      <c r="AH53" s="36">
        <v>2461.299</v>
      </c>
      <c r="AI53" s="36">
        <v>1351.136</v>
      </c>
      <c r="AJ53" s="36">
        <v>558.75800000000004</v>
      </c>
      <c r="AK53" s="36">
        <v>623.92899999999997</v>
      </c>
      <c r="AL53" s="36">
        <v>499.34</v>
      </c>
      <c r="AM53" s="36">
        <v>1736.8534962015572</v>
      </c>
      <c r="AN53" s="36">
        <v>2972.1744612712819</v>
      </c>
      <c r="AO53" s="36">
        <v>1648.2494943448667</v>
      </c>
      <c r="AP53" s="36">
        <v>1296.6250934284385</v>
      </c>
      <c r="AQ53" s="36">
        <v>756.80444371929025</v>
      </c>
      <c r="AR53" s="36">
        <v>787.05691197356077</v>
      </c>
      <c r="AS53" s="36">
        <v>861.71106287779708</v>
      </c>
      <c r="AT53" s="36">
        <v>861.02988235378905</v>
      </c>
      <c r="AU53" s="36">
        <v>845.19702091384738</v>
      </c>
      <c r="AV53" s="36">
        <v>830.26879608969568</v>
      </c>
      <c r="AW53" s="36">
        <v>829.06384855580779</v>
      </c>
    </row>
    <row r="54" spans="1:49" x14ac:dyDescent="0.35">
      <c r="A54" s="3"/>
      <c r="B54" s="73" t="s">
        <v>309</v>
      </c>
      <c r="C54" s="54"/>
      <c r="D54" s="36">
        <v>370.70299999999997</v>
      </c>
      <c r="E54" s="36">
        <v>373.68099999999998</v>
      </c>
      <c r="F54" s="36">
        <v>450.22399999999999</v>
      </c>
      <c r="G54" s="36">
        <v>394.82799999999997</v>
      </c>
      <c r="H54" s="36">
        <v>407.774</v>
      </c>
      <c r="I54" s="36">
        <v>417.86200000000002</v>
      </c>
      <c r="J54" s="36">
        <v>420.59899999999999</v>
      </c>
      <c r="K54" s="36">
        <v>431.39299999999997</v>
      </c>
      <c r="L54" s="36">
        <v>423.90100000000001</v>
      </c>
      <c r="M54" s="36">
        <v>415.00700000000001</v>
      </c>
      <c r="N54" s="36">
        <v>419.75599999999997</v>
      </c>
      <c r="O54" s="36">
        <v>422.04</v>
      </c>
      <c r="P54" s="36">
        <v>424.48599999999999</v>
      </c>
      <c r="Q54" s="36">
        <v>386.62900000000002</v>
      </c>
      <c r="R54" s="36">
        <v>386.46100000000001</v>
      </c>
      <c r="S54" s="36">
        <v>499.69600000000003</v>
      </c>
      <c r="T54" s="36">
        <v>607.15</v>
      </c>
      <c r="U54" s="36">
        <v>673.33199999999999</v>
      </c>
      <c r="V54" s="36">
        <v>702.12099999999998</v>
      </c>
      <c r="W54" s="36">
        <v>741.69</v>
      </c>
      <c r="X54" s="36">
        <v>799.91499999999996</v>
      </c>
      <c r="Y54" s="36">
        <v>819.096</v>
      </c>
      <c r="Z54" s="36">
        <v>809.92100000000005</v>
      </c>
      <c r="AA54" s="36">
        <v>1117.2190000000001</v>
      </c>
      <c r="AB54" s="36">
        <v>1105.6780000000001</v>
      </c>
      <c r="AC54" s="36">
        <v>1248.7170000000001</v>
      </c>
      <c r="AD54" s="36">
        <v>1154.0309999999999</v>
      </c>
      <c r="AE54" s="36">
        <v>1336.62</v>
      </c>
      <c r="AF54" s="36">
        <v>1242.605</v>
      </c>
      <c r="AG54" s="36">
        <v>1434.5150000000001</v>
      </c>
      <c r="AH54" s="36">
        <v>1458.3879999999999</v>
      </c>
      <c r="AI54" s="36">
        <v>1270.6849999999999</v>
      </c>
      <c r="AJ54" s="36">
        <v>1334.354</v>
      </c>
      <c r="AK54" s="36">
        <v>1393.921</v>
      </c>
      <c r="AL54" s="36">
        <v>1471.3910000000001</v>
      </c>
      <c r="AM54" s="36">
        <v>1516.1774881440992</v>
      </c>
      <c r="AN54" s="36">
        <v>1503.130043676261</v>
      </c>
      <c r="AO54" s="36">
        <v>1505.2322750443752</v>
      </c>
      <c r="AP54" s="36">
        <v>1492.6039876674283</v>
      </c>
      <c r="AQ54" s="36">
        <v>1489.794679468047</v>
      </c>
      <c r="AR54" s="36">
        <v>1487.8369862884992</v>
      </c>
      <c r="AS54" s="36">
        <v>1490.7650538928046</v>
      </c>
      <c r="AT54" s="36">
        <v>1502.9679844529076</v>
      </c>
      <c r="AU54" s="36">
        <v>1520.3199436280429</v>
      </c>
      <c r="AV54" s="36">
        <v>1541.5791271410214</v>
      </c>
      <c r="AW54" s="36">
        <v>1562.459422468711</v>
      </c>
    </row>
    <row r="55" spans="1:49" x14ac:dyDescent="0.35">
      <c r="A55" s="3"/>
      <c r="B55" s="73" t="s">
        <v>91</v>
      </c>
      <c r="C55" s="54"/>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x14ac:dyDescent="0.35">
      <c r="A56" s="3"/>
      <c r="B56" s="72" t="s">
        <v>310</v>
      </c>
      <c r="C56" s="54"/>
      <c r="D56" s="36">
        <v>4459.0929999999998</v>
      </c>
      <c r="E56" s="36">
        <v>4131.8869999999997</v>
      </c>
      <c r="F56" s="36">
        <v>4304.5309999999999</v>
      </c>
      <c r="G56" s="36">
        <v>3868.0390000000002</v>
      </c>
      <c r="H56" s="36">
        <v>4214.817</v>
      </c>
      <c r="I56" s="36">
        <v>3766.8150000000001</v>
      </c>
      <c r="J56" s="36">
        <v>5790.1750000000002</v>
      </c>
      <c r="K56" s="36">
        <v>4444.5259999999998</v>
      </c>
      <c r="L56" s="36">
        <v>4126.2629999999999</v>
      </c>
      <c r="M56" s="36">
        <v>4013.1329999999998</v>
      </c>
      <c r="N56" s="36">
        <v>3873.4569999999999</v>
      </c>
      <c r="O56" s="36">
        <v>4340.3639999999996</v>
      </c>
      <c r="P56" s="36">
        <v>3149.1350000000002</v>
      </c>
      <c r="Q56" s="36">
        <v>5023.6620000000003</v>
      </c>
      <c r="R56" s="36">
        <v>5971.1859999999997</v>
      </c>
      <c r="S56" s="36">
        <v>5537.4629999999997</v>
      </c>
      <c r="T56" s="36">
        <v>4577.8900000000003</v>
      </c>
      <c r="U56" s="36">
        <v>5650.8729999999996</v>
      </c>
      <c r="V56" s="36">
        <v>6405.66</v>
      </c>
      <c r="W56" s="36">
        <v>5726.509</v>
      </c>
      <c r="X56" s="36">
        <v>6781.5429999999997</v>
      </c>
      <c r="Y56" s="36">
        <v>10727.59</v>
      </c>
      <c r="Z56" s="36">
        <v>9610.5640000000003</v>
      </c>
      <c r="AA56" s="36">
        <v>12101.233</v>
      </c>
      <c r="AB56" s="36">
        <v>10975.352999999999</v>
      </c>
      <c r="AC56" s="36">
        <v>9547.6260000000002</v>
      </c>
      <c r="AD56" s="36">
        <v>8896.0560000000005</v>
      </c>
      <c r="AE56" s="36">
        <v>6531.1229999999996</v>
      </c>
      <c r="AF56" s="36">
        <v>6732.6149999999998</v>
      </c>
      <c r="AG56" s="36">
        <v>7928.0959999999995</v>
      </c>
      <c r="AH56" s="36">
        <v>9210.8529999999992</v>
      </c>
      <c r="AI56" s="36">
        <v>12850.067999999999</v>
      </c>
      <c r="AJ56" s="36">
        <v>11422.949000000001</v>
      </c>
      <c r="AK56" s="36">
        <v>14152.591</v>
      </c>
      <c r="AL56" s="36">
        <v>10586.558999999999</v>
      </c>
      <c r="AM56" s="36">
        <v>13485.476297588846</v>
      </c>
      <c r="AN56" s="36">
        <v>14605.979716378351</v>
      </c>
      <c r="AO56" s="36">
        <v>13425.963855445978</v>
      </c>
      <c r="AP56" s="36">
        <v>13406.629622353714</v>
      </c>
      <c r="AQ56" s="36">
        <v>12803.796929565435</v>
      </c>
      <c r="AR56" s="36">
        <v>12570.290834559761</v>
      </c>
      <c r="AS56" s="36">
        <v>12351.055868295478</v>
      </c>
      <c r="AT56" s="36">
        <v>12014.325262633616</v>
      </c>
      <c r="AU56" s="36">
        <v>11743.160535960022</v>
      </c>
      <c r="AV56" s="36">
        <v>11525.68510931757</v>
      </c>
      <c r="AW56" s="36">
        <v>11407.095370385554</v>
      </c>
    </row>
    <row r="57" spans="1:49" x14ac:dyDescent="0.35">
      <c r="A57" s="3"/>
      <c r="B57" s="73" t="s">
        <v>251</v>
      </c>
      <c r="C57" s="54"/>
      <c r="D57" s="36">
        <v>628.125</v>
      </c>
      <c r="E57" s="36">
        <v>625.26599999999996</v>
      </c>
      <c r="F57" s="36">
        <v>620.5</v>
      </c>
      <c r="G57" s="36">
        <v>599.80499999999995</v>
      </c>
      <c r="H57" s="36">
        <v>612.41999999999996</v>
      </c>
      <c r="I57" s="36">
        <v>629.04100000000005</v>
      </c>
      <c r="J57" s="36">
        <v>633.80100000000004</v>
      </c>
      <c r="K57" s="36">
        <v>634.70699999999999</v>
      </c>
      <c r="L57" s="36">
        <v>643.31399999999996</v>
      </c>
      <c r="M57" s="36">
        <v>643.82399999999996</v>
      </c>
      <c r="N57" s="36">
        <v>641.53499999999997</v>
      </c>
      <c r="O57" s="36">
        <v>646.34100000000001</v>
      </c>
      <c r="P57" s="36">
        <v>654.15599999999995</v>
      </c>
      <c r="Q57" s="36">
        <v>661.572</v>
      </c>
      <c r="R57" s="36">
        <v>705.63900000000001</v>
      </c>
      <c r="S57" s="36">
        <v>754.51199999999994</v>
      </c>
      <c r="T57" s="36">
        <v>786.82600000000002</v>
      </c>
      <c r="U57" s="36">
        <v>795.577</v>
      </c>
      <c r="V57" s="36">
        <v>623.42600000000004</v>
      </c>
      <c r="W57" s="36">
        <v>616.25800000000004</v>
      </c>
      <c r="X57" s="36">
        <v>615.51099999999997</v>
      </c>
      <c r="Y57" s="36">
        <v>653.73299999999995</v>
      </c>
      <c r="Z57" s="36">
        <v>1574.0229999999999</v>
      </c>
      <c r="AA57" s="36">
        <v>1749.5719999999999</v>
      </c>
      <c r="AB57" s="36">
        <v>2340.0430000000001</v>
      </c>
      <c r="AC57" s="36">
        <v>1929.1590000000001</v>
      </c>
      <c r="AD57" s="36">
        <v>2065.8420000000001</v>
      </c>
      <c r="AE57" s="36">
        <v>1618.114</v>
      </c>
      <c r="AF57" s="36">
        <v>1325.0170000000001</v>
      </c>
      <c r="AG57" s="36">
        <v>1273.059</v>
      </c>
      <c r="AH57" s="36">
        <v>1311.877</v>
      </c>
      <c r="AI57" s="36">
        <v>1116.183</v>
      </c>
      <c r="AJ57" s="36">
        <v>1428.3579999999999</v>
      </c>
      <c r="AK57" s="36">
        <v>1467.29</v>
      </c>
      <c r="AL57" s="36">
        <v>1035.4659999999999</v>
      </c>
      <c r="AM57" s="36">
        <v>1082.5901903467582</v>
      </c>
      <c r="AN57" s="36">
        <v>1139.565447476424</v>
      </c>
      <c r="AO57" s="36">
        <v>1168.5534156744563</v>
      </c>
      <c r="AP57" s="36">
        <v>1166.8151821573836</v>
      </c>
      <c r="AQ57" s="36">
        <v>1174.8236422201708</v>
      </c>
      <c r="AR57" s="36">
        <v>1178.4173742336095</v>
      </c>
      <c r="AS57" s="36">
        <v>1183.2465229091383</v>
      </c>
      <c r="AT57" s="36">
        <v>1192.6371422252794</v>
      </c>
      <c r="AU57" s="36">
        <v>1213.3048293915374</v>
      </c>
      <c r="AV57" s="36">
        <v>1240.4572192846024</v>
      </c>
      <c r="AW57" s="36">
        <v>1271.7470511279196</v>
      </c>
    </row>
    <row r="58" spans="1:49" x14ac:dyDescent="0.35">
      <c r="A58" s="3"/>
      <c r="B58" s="73" t="s">
        <v>311</v>
      </c>
      <c r="C58" s="54"/>
      <c r="D58" s="36">
        <v>3830.9679999999998</v>
      </c>
      <c r="E58" s="36">
        <v>3506.6210000000001</v>
      </c>
      <c r="F58" s="36">
        <v>3684.0309999999999</v>
      </c>
      <c r="G58" s="36">
        <v>3268.2339999999999</v>
      </c>
      <c r="H58" s="36">
        <v>3602.3969999999999</v>
      </c>
      <c r="I58" s="36">
        <v>3137.7739999999999</v>
      </c>
      <c r="J58" s="36">
        <v>5156.3739999999998</v>
      </c>
      <c r="K58" s="36">
        <v>3809.819</v>
      </c>
      <c r="L58" s="36">
        <v>3482.9490000000001</v>
      </c>
      <c r="M58" s="36">
        <v>3369.3090000000002</v>
      </c>
      <c r="N58" s="36">
        <v>3231.922</v>
      </c>
      <c r="O58" s="36">
        <v>3694.0230000000001</v>
      </c>
      <c r="P58" s="36">
        <v>2494.9789999999998</v>
      </c>
      <c r="Q58" s="36">
        <v>4362.09</v>
      </c>
      <c r="R58" s="36">
        <v>5265.5469999999996</v>
      </c>
      <c r="S58" s="36">
        <v>4782.951</v>
      </c>
      <c r="T58" s="36">
        <v>3791.0639999999999</v>
      </c>
      <c r="U58" s="36">
        <v>4855.2960000000003</v>
      </c>
      <c r="V58" s="36">
        <v>5782.2330000000002</v>
      </c>
      <c r="W58" s="36">
        <v>5110.25</v>
      </c>
      <c r="X58" s="36">
        <v>6166.0320000000002</v>
      </c>
      <c r="Y58" s="36">
        <v>10073.857</v>
      </c>
      <c r="Z58" s="36">
        <v>8036.5410000000002</v>
      </c>
      <c r="AA58" s="36">
        <v>10351.661</v>
      </c>
      <c r="AB58" s="36">
        <v>8635.31</v>
      </c>
      <c r="AC58" s="36">
        <v>7618.4669999999996</v>
      </c>
      <c r="AD58" s="36">
        <v>6830.2150000000001</v>
      </c>
      <c r="AE58" s="36">
        <v>4913.009</v>
      </c>
      <c r="AF58" s="36">
        <v>5407.598</v>
      </c>
      <c r="AG58" s="36">
        <v>6655.0370000000003</v>
      </c>
      <c r="AH58" s="36">
        <v>7898.9750000000004</v>
      </c>
      <c r="AI58" s="36">
        <v>11733.885</v>
      </c>
      <c r="AJ58" s="36">
        <v>9994.5910000000003</v>
      </c>
      <c r="AK58" s="36">
        <v>12685.300999999999</v>
      </c>
      <c r="AL58" s="36">
        <v>9551.0939999999991</v>
      </c>
      <c r="AM58" s="36">
        <v>12402.886107242088</v>
      </c>
      <c r="AN58" s="36">
        <v>13466.414268901928</v>
      </c>
      <c r="AO58" s="36">
        <v>12257.410439771522</v>
      </c>
      <c r="AP58" s="36">
        <v>12239.814440196331</v>
      </c>
      <c r="AQ58" s="36">
        <v>11628.973287345263</v>
      </c>
      <c r="AR58" s="36">
        <v>11391.873460326151</v>
      </c>
      <c r="AS58" s="36">
        <v>11167.80934538634</v>
      </c>
      <c r="AT58" s="36">
        <v>10821.688120408337</v>
      </c>
      <c r="AU58" s="36">
        <v>10529.855706568484</v>
      </c>
      <c r="AV58" s="36">
        <v>10285.227890032967</v>
      </c>
      <c r="AW58" s="36">
        <v>10135.348319257635</v>
      </c>
    </row>
    <row r="59" spans="1:49" x14ac:dyDescent="0.35">
      <c r="A59" s="3"/>
      <c r="B59" s="73" t="s">
        <v>91</v>
      </c>
      <c r="C59" s="54"/>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x14ac:dyDescent="0.35">
      <c r="A60" s="3"/>
      <c r="B60" s="72" t="s">
        <v>312</v>
      </c>
      <c r="C60" s="54"/>
      <c r="D60" s="36">
        <v>1321.452</v>
      </c>
      <c r="E60" s="36">
        <v>1232.3869999999999</v>
      </c>
      <c r="F60" s="36">
        <v>1173.5350000000001</v>
      </c>
      <c r="G60" s="36">
        <v>1259.711</v>
      </c>
      <c r="H60" s="36">
        <v>1359.5640000000001</v>
      </c>
      <c r="I60" s="36">
        <v>1476.194</v>
      </c>
      <c r="J60" s="36">
        <v>1689.885</v>
      </c>
      <c r="K60" s="36">
        <v>1786.7639999999999</v>
      </c>
      <c r="L60" s="36">
        <v>1667.3340000000001</v>
      </c>
      <c r="M60" s="36">
        <v>1662.4390000000001</v>
      </c>
      <c r="N60" s="36">
        <v>1778.8330000000001</v>
      </c>
      <c r="O60" s="36">
        <v>1779.895</v>
      </c>
      <c r="P60" s="36">
        <v>1628.3330000000001</v>
      </c>
      <c r="Q60" s="36">
        <v>1604.1220000000001</v>
      </c>
      <c r="R60" s="36">
        <v>1681.874</v>
      </c>
      <c r="S60" s="36">
        <v>1811.348</v>
      </c>
      <c r="T60" s="36">
        <v>1783.4290000000001</v>
      </c>
      <c r="U60" s="36">
        <v>1910.5450000000001</v>
      </c>
      <c r="V60" s="36">
        <v>2301.4459999999999</v>
      </c>
      <c r="W60" s="36">
        <v>2362.29</v>
      </c>
      <c r="X60" s="36">
        <v>2483.5819999999999</v>
      </c>
      <c r="Y60" s="36">
        <v>2582.1280000000002</v>
      </c>
      <c r="Z60" s="36">
        <v>3144.73</v>
      </c>
      <c r="AA60" s="36">
        <v>2922.45</v>
      </c>
      <c r="AB60" s="36">
        <v>2890.8519999999999</v>
      </c>
      <c r="AC60" s="36">
        <v>2788.62</v>
      </c>
      <c r="AD60" s="36">
        <v>2966.7469999999998</v>
      </c>
      <c r="AE60" s="36">
        <v>2701.8470000000002</v>
      </c>
      <c r="AF60" s="36">
        <v>2801.71</v>
      </c>
      <c r="AG60" s="36">
        <v>2593.0140000000001</v>
      </c>
      <c r="AH60" s="36">
        <v>2557.192</v>
      </c>
      <c r="AI60" s="36">
        <v>3461.2910000000002</v>
      </c>
      <c r="AJ60" s="36">
        <v>3388.2040000000002</v>
      </c>
      <c r="AK60" s="36">
        <v>3353.8040000000001</v>
      </c>
      <c r="AL60" s="36">
        <v>3592.6660000000002</v>
      </c>
      <c r="AM60" s="36">
        <v>3546.2312326539623</v>
      </c>
      <c r="AN60" s="36">
        <v>3506.3002864303307</v>
      </c>
      <c r="AO60" s="36">
        <v>3515.937543764438</v>
      </c>
      <c r="AP60" s="36">
        <v>3542.8425006018006</v>
      </c>
      <c r="AQ60" s="36">
        <v>3562.0390980092152</v>
      </c>
      <c r="AR60" s="36">
        <v>3577.3571062064298</v>
      </c>
      <c r="AS60" s="36">
        <v>3594.5574033113026</v>
      </c>
      <c r="AT60" s="36">
        <v>3617.9306755892289</v>
      </c>
      <c r="AU60" s="36">
        <v>3644.8105843674703</v>
      </c>
      <c r="AV60" s="36">
        <v>3673.052703467104</v>
      </c>
      <c r="AW60" s="36">
        <v>3702.2194389979722</v>
      </c>
    </row>
    <row r="61" spans="1:49" x14ac:dyDescent="0.35">
      <c r="A61" s="3"/>
      <c r="B61" s="73" t="s">
        <v>313</v>
      </c>
      <c r="C61" s="54"/>
      <c r="D61" s="36">
        <v>217.53200000000001</v>
      </c>
      <c r="E61" s="36">
        <v>188.262</v>
      </c>
      <c r="F61" s="36">
        <v>196.65199999999999</v>
      </c>
      <c r="G61" s="36">
        <v>207.83099999999999</v>
      </c>
      <c r="H61" s="36">
        <v>239.48099999999999</v>
      </c>
      <c r="I61" s="36">
        <v>234.64</v>
      </c>
      <c r="J61" s="36">
        <v>255.29499999999999</v>
      </c>
      <c r="K61" s="36">
        <v>266.976</v>
      </c>
      <c r="L61" s="36">
        <v>317.601</v>
      </c>
      <c r="M61" s="36">
        <v>296.553</v>
      </c>
      <c r="N61" s="36">
        <v>329.83600000000001</v>
      </c>
      <c r="O61" s="36">
        <v>382.55599999999998</v>
      </c>
      <c r="P61" s="36">
        <v>366.22500000000002</v>
      </c>
      <c r="Q61" s="36">
        <v>390.94299999999998</v>
      </c>
      <c r="R61" s="36">
        <v>399.11700000000002</v>
      </c>
      <c r="S61" s="36">
        <v>431.649</v>
      </c>
      <c r="T61" s="36">
        <v>432.89600000000002</v>
      </c>
      <c r="U61" s="36">
        <v>522.58500000000004</v>
      </c>
      <c r="V61" s="36">
        <v>573.80600000000004</v>
      </c>
      <c r="W61" s="36">
        <v>568.26599999999996</v>
      </c>
      <c r="X61" s="36">
        <v>501.69799999999998</v>
      </c>
      <c r="Y61" s="36">
        <v>563.14700000000005</v>
      </c>
      <c r="Z61" s="36">
        <v>577.904</v>
      </c>
      <c r="AA61" s="36">
        <v>563.71600000000001</v>
      </c>
      <c r="AB61" s="36">
        <v>594.16099999999994</v>
      </c>
      <c r="AC61" s="36">
        <v>654.96100000000001</v>
      </c>
      <c r="AD61" s="36">
        <v>650.68200000000002</v>
      </c>
      <c r="AE61" s="36">
        <v>744.18100000000004</v>
      </c>
      <c r="AF61" s="36">
        <v>715.7</v>
      </c>
      <c r="AG61" s="36">
        <v>718.88199999999995</v>
      </c>
      <c r="AH61" s="36">
        <v>531.48900000000003</v>
      </c>
      <c r="AI61" s="36">
        <v>707.52200000000005</v>
      </c>
      <c r="AJ61" s="36">
        <v>793.79399999999998</v>
      </c>
      <c r="AK61" s="36">
        <v>775.61</v>
      </c>
      <c r="AL61" s="36">
        <v>909.69100000000003</v>
      </c>
      <c r="AM61" s="36">
        <v>908.34082505035781</v>
      </c>
      <c r="AN61" s="36">
        <v>929.5425272533962</v>
      </c>
      <c r="AO61" s="36">
        <v>958.46216367712134</v>
      </c>
      <c r="AP61" s="36">
        <v>982.08817136070491</v>
      </c>
      <c r="AQ61" s="36">
        <v>999.69113264794601</v>
      </c>
      <c r="AR61" s="36">
        <v>1013.3634087398661</v>
      </c>
      <c r="AS61" s="36">
        <v>1026.0837638638384</v>
      </c>
      <c r="AT61" s="36">
        <v>1039.3918765840192</v>
      </c>
      <c r="AU61" s="36">
        <v>1052.0863890771009</v>
      </c>
      <c r="AV61" s="36">
        <v>1065.4025716707376</v>
      </c>
      <c r="AW61" s="36">
        <v>1080.280915994414</v>
      </c>
    </row>
    <row r="62" spans="1:49" x14ac:dyDescent="0.35">
      <c r="A62" s="3"/>
      <c r="B62" s="73" t="s">
        <v>314</v>
      </c>
      <c r="C62" s="54"/>
      <c r="D62" s="36">
        <v>0</v>
      </c>
      <c r="E62" s="36">
        <v>0</v>
      </c>
      <c r="F62" s="36">
        <v>0</v>
      </c>
      <c r="G62" s="36">
        <v>0</v>
      </c>
      <c r="H62" s="36">
        <v>0</v>
      </c>
      <c r="I62" s="36">
        <v>0</v>
      </c>
      <c r="J62" s="36">
        <v>0</v>
      </c>
      <c r="K62" s="36">
        <v>0</v>
      </c>
      <c r="L62" s="36">
        <v>0</v>
      </c>
      <c r="M62" s="36">
        <v>0</v>
      </c>
      <c r="N62" s="36">
        <v>0</v>
      </c>
      <c r="O62" s="36">
        <v>0</v>
      </c>
      <c r="P62" s="36">
        <v>0</v>
      </c>
      <c r="Q62" s="36">
        <v>0</v>
      </c>
      <c r="R62" s="36">
        <v>0</v>
      </c>
      <c r="S62" s="36">
        <v>0</v>
      </c>
      <c r="T62" s="36">
        <v>0</v>
      </c>
      <c r="U62" s="36">
        <v>0</v>
      </c>
      <c r="V62" s="36">
        <v>95.825999999999993</v>
      </c>
      <c r="W62" s="36">
        <v>98.798000000000002</v>
      </c>
      <c r="X62" s="36">
        <v>124.348</v>
      </c>
      <c r="Y62" s="36">
        <v>134.298</v>
      </c>
      <c r="Z62" s="36">
        <v>190.154</v>
      </c>
      <c r="AA62" s="36">
        <v>176.06</v>
      </c>
      <c r="AB62" s="36">
        <v>262.69600000000003</v>
      </c>
      <c r="AC62" s="36">
        <v>228.12799999999999</v>
      </c>
      <c r="AD62" s="36">
        <v>252.25399999999999</v>
      </c>
      <c r="AE62" s="36">
        <v>163.91200000000001</v>
      </c>
      <c r="AF62" s="36">
        <v>166.77500000000001</v>
      </c>
      <c r="AG62" s="36">
        <v>130.25800000000001</v>
      </c>
      <c r="AH62" s="36">
        <v>169.96799999999999</v>
      </c>
      <c r="AI62" s="36">
        <v>296.64</v>
      </c>
      <c r="AJ62" s="36">
        <v>244.38300000000001</v>
      </c>
      <c r="AK62" s="36">
        <v>204.654</v>
      </c>
      <c r="AL62" s="36">
        <v>197.53899999999999</v>
      </c>
      <c r="AM62" s="36">
        <v>192.46521728088055</v>
      </c>
      <c r="AN62" s="36">
        <v>197.71707816243361</v>
      </c>
      <c r="AO62" s="36">
        <v>201.85231996690254</v>
      </c>
      <c r="AP62" s="36">
        <v>204.40250632755152</v>
      </c>
      <c r="AQ62" s="36">
        <v>205.52727321302837</v>
      </c>
      <c r="AR62" s="36">
        <v>206.21607387955032</v>
      </c>
      <c r="AS62" s="36">
        <v>207.18761141452768</v>
      </c>
      <c r="AT62" s="36">
        <v>208.5398128459143</v>
      </c>
      <c r="AU62" s="36">
        <v>210.18005030658662</v>
      </c>
      <c r="AV62" s="36">
        <v>211.70348122110676</v>
      </c>
      <c r="AW62" s="36">
        <v>212.88595676808234</v>
      </c>
    </row>
    <row r="63" spans="1:49" x14ac:dyDescent="0.35">
      <c r="A63" s="3"/>
      <c r="B63" s="73" t="s">
        <v>315</v>
      </c>
      <c r="C63" s="54"/>
      <c r="D63" s="36">
        <v>489.57100000000003</v>
      </c>
      <c r="E63" s="36">
        <v>489.50099999999998</v>
      </c>
      <c r="F63" s="36">
        <v>439.767</v>
      </c>
      <c r="G63" s="36">
        <v>494.33199999999999</v>
      </c>
      <c r="H63" s="36">
        <v>512.75300000000004</v>
      </c>
      <c r="I63" s="36">
        <v>562.81200000000001</v>
      </c>
      <c r="J63" s="36">
        <v>740.48800000000006</v>
      </c>
      <c r="K63" s="36">
        <v>816.16800000000001</v>
      </c>
      <c r="L63" s="36">
        <v>637.75400000000002</v>
      </c>
      <c r="M63" s="36">
        <v>633.76800000000003</v>
      </c>
      <c r="N63" s="36">
        <v>691.78099999999995</v>
      </c>
      <c r="O63" s="36">
        <v>709.51700000000005</v>
      </c>
      <c r="P63" s="36">
        <v>620.59799999999996</v>
      </c>
      <c r="Q63" s="36">
        <v>660.38499999999999</v>
      </c>
      <c r="R63" s="36">
        <v>741.33500000000004</v>
      </c>
      <c r="S63" s="36">
        <v>738.19100000000003</v>
      </c>
      <c r="T63" s="36">
        <v>619.33100000000002</v>
      </c>
      <c r="U63" s="36">
        <v>613.58199999999999</v>
      </c>
      <c r="V63" s="36">
        <v>783.875</v>
      </c>
      <c r="W63" s="36">
        <v>808.18600000000004</v>
      </c>
      <c r="X63" s="36">
        <v>1017.194</v>
      </c>
      <c r="Y63" s="36">
        <v>1098.5899999999999</v>
      </c>
      <c r="Z63" s="36">
        <v>1555.5060000000001</v>
      </c>
      <c r="AA63" s="36">
        <v>1440.211</v>
      </c>
      <c r="AB63" s="36">
        <v>1248.7539999999999</v>
      </c>
      <c r="AC63" s="36">
        <v>1084.4280000000001</v>
      </c>
      <c r="AD63" s="36">
        <v>1199.117</v>
      </c>
      <c r="AE63" s="36">
        <v>779.17100000000005</v>
      </c>
      <c r="AF63" s="36">
        <v>792.78</v>
      </c>
      <c r="AG63" s="36">
        <v>619.19299999999998</v>
      </c>
      <c r="AH63" s="36">
        <v>807.96100000000001</v>
      </c>
      <c r="AI63" s="36">
        <v>1410.1079999999999</v>
      </c>
      <c r="AJ63" s="36">
        <v>1161.701</v>
      </c>
      <c r="AK63" s="36">
        <v>972.846</v>
      </c>
      <c r="AL63" s="36">
        <v>939.02099999999996</v>
      </c>
      <c r="AM63" s="36">
        <v>914.90004138198117</v>
      </c>
      <c r="AN63" s="36">
        <v>922.32772436601465</v>
      </c>
      <c r="AO63" s="36">
        <v>929.60912783601771</v>
      </c>
      <c r="AP63" s="36">
        <v>933.05283842250572</v>
      </c>
      <c r="AQ63" s="36">
        <v>932.4174172080327</v>
      </c>
      <c r="AR63" s="36">
        <v>931.52228456747525</v>
      </c>
      <c r="AS63" s="36">
        <v>933.10593681542832</v>
      </c>
      <c r="AT63" s="36">
        <v>937.23464087987361</v>
      </c>
      <c r="AU63" s="36">
        <v>943.23128967825676</v>
      </c>
      <c r="AV63" s="36">
        <v>949.10076720942322</v>
      </c>
      <c r="AW63" s="36">
        <v>953.71950036633598</v>
      </c>
    </row>
    <row r="64" spans="1:49" x14ac:dyDescent="0.35">
      <c r="A64" s="3"/>
      <c r="B64" s="73" t="s">
        <v>316</v>
      </c>
      <c r="C64" s="54"/>
      <c r="D64" s="36">
        <v>614.34900000000005</v>
      </c>
      <c r="E64" s="36">
        <v>554.62400000000002</v>
      </c>
      <c r="F64" s="36">
        <v>537.11599999999999</v>
      </c>
      <c r="G64" s="36">
        <v>557.548</v>
      </c>
      <c r="H64" s="36">
        <v>607.33000000000004</v>
      </c>
      <c r="I64" s="36">
        <v>678.74199999999996</v>
      </c>
      <c r="J64" s="36">
        <v>694.10199999999998</v>
      </c>
      <c r="K64" s="36">
        <v>703.62</v>
      </c>
      <c r="L64" s="36">
        <v>711.97900000000004</v>
      </c>
      <c r="M64" s="36">
        <v>732.11800000000005</v>
      </c>
      <c r="N64" s="36">
        <v>757.21600000000001</v>
      </c>
      <c r="O64" s="36">
        <v>687.822</v>
      </c>
      <c r="P64" s="36">
        <v>641.51</v>
      </c>
      <c r="Q64" s="36">
        <v>552.79399999999998</v>
      </c>
      <c r="R64" s="36">
        <v>541.42200000000003</v>
      </c>
      <c r="S64" s="36">
        <v>641.50800000000004</v>
      </c>
      <c r="T64" s="36">
        <v>731.202</v>
      </c>
      <c r="U64" s="36">
        <v>774.37800000000004</v>
      </c>
      <c r="V64" s="36">
        <v>847.94</v>
      </c>
      <c r="W64" s="36">
        <v>887.04</v>
      </c>
      <c r="X64" s="36">
        <v>840.34199999999998</v>
      </c>
      <c r="Y64" s="36">
        <v>786.09299999999996</v>
      </c>
      <c r="Z64" s="36">
        <v>821.16600000000005</v>
      </c>
      <c r="AA64" s="36">
        <v>742.46299999999997</v>
      </c>
      <c r="AB64" s="36">
        <v>785.24</v>
      </c>
      <c r="AC64" s="36">
        <v>821.10299999999995</v>
      </c>
      <c r="AD64" s="36">
        <v>864.69399999999996</v>
      </c>
      <c r="AE64" s="36">
        <v>1014.5839999999999</v>
      </c>
      <c r="AF64" s="36">
        <v>1126.4559999999999</v>
      </c>
      <c r="AG64" s="36">
        <v>1124.681</v>
      </c>
      <c r="AH64" s="36">
        <v>1047.7750000000001</v>
      </c>
      <c r="AI64" s="36">
        <v>1047.0219999999999</v>
      </c>
      <c r="AJ64" s="36">
        <v>1188.325</v>
      </c>
      <c r="AK64" s="36">
        <v>1400.694</v>
      </c>
      <c r="AL64" s="36">
        <v>1546.4159999999999</v>
      </c>
      <c r="AM64" s="36">
        <v>1530.5251489407426</v>
      </c>
      <c r="AN64" s="36">
        <v>1456.7129566484864</v>
      </c>
      <c r="AO64" s="36">
        <v>1426.0139322843966</v>
      </c>
      <c r="AP64" s="36">
        <v>1423.2989844910385</v>
      </c>
      <c r="AQ64" s="36">
        <v>1424.4032749402081</v>
      </c>
      <c r="AR64" s="36">
        <v>1426.255339019538</v>
      </c>
      <c r="AS64" s="36">
        <v>1428.1800912175083</v>
      </c>
      <c r="AT64" s="36">
        <v>1432.7643452794218</v>
      </c>
      <c r="AU64" s="36">
        <v>1439.3128553055258</v>
      </c>
      <c r="AV64" s="36">
        <v>1446.8458833658365</v>
      </c>
      <c r="AW64" s="36">
        <v>1455.33306586914</v>
      </c>
    </row>
    <row r="65" spans="1:49" x14ac:dyDescent="0.35">
      <c r="A65" s="3"/>
      <c r="B65" s="73" t="s">
        <v>91</v>
      </c>
      <c r="C65" s="54"/>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x14ac:dyDescent="0.35">
      <c r="A66" s="3"/>
      <c r="B66" s="72" t="s">
        <v>270</v>
      </c>
      <c r="C66" s="54"/>
      <c r="D66" s="36">
        <v>2509.5160000000001</v>
      </c>
      <c r="E66" s="36">
        <v>2274.2339999999999</v>
      </c>
      <c r="F66" s="36">
        <v>2510.4960000000001</v>
      </c>
      <c r="G66" s="36">
        <v>2008.5229999999999</v>
      </c>
      <c r="H66" s="36">
        <v>2242.8330000000001</v>
      </c>
      <c r="I66" s="36">
        <v>1661.58</v>
      </c>
      <c r="J66" s="36">
        <v>3466.489</v>
      </c>
      <c r="K66" s="36">
        <v>2023.0550000000001</v>
      </c>
      <c r="L66" s="36">
        <v>1815.615</v>
      </c>
      <c r="M66" s="36">
        <v>1706.87</v>
      </c>
      <c r="N66" s="36">
        <v>1453.0889999999999</v>
      </c>
      <c r="O66" s="36">
        <v>1914.1279999999999</v>
      </c>
      <c r="P66" s="36">
        <v>866.64599999999996</v>
      </c>
      <c r="Q66" s="36">
        <v>2757.9679999999998</v>
      </c>
      <c r="R66" s="36">
        <v>3583.6729999999998</v>
      </c>
      <c r="S66" s="36">
        <v>2971.6030000000001</v>
      </c>
      <c r="T66" s="36">
        <v>2007.635</v>
      </c>
      <c r="U66" s="36">
        <v>2944.7510000000002</v>
      </c>
      <c r="V66" s="36">
        <v>3480.7869999999998</v>
      </c>
      <c r="W66" s="36">
        <v>2747.9609999999998</v>
      </c>
      <c r="X66" s="36">
        <v>3682.45</v>
      </c>
      <c r="Y66" s="36">
        <v>7491.7290000000003</v>
      </c>
      <c r="Z66" s="36">
        <v>4891.8109999999997</v>
      </c>
      <c r="AA66" s="36">
        <v>7429.2110000000002</v>
      </c>
      <c r="AB66" s="36">
        <v>5744.4579999999996</v>
      </c>
      <c r="AC66" s="36">
        <v>4829.8469999999998</v>
      </c>
      <c r="AD66" s="36">
        <v>3863.4679999999998</v>
      </c>
      <c r="AE66" s="36">
        <v>2211.1619999999998</v>
      </c>
      <c r="AF66" s="36">
        <v>2605.8879999999999</v>
      </c>
      <c r="AG66" s="36">
        <v>4062.0230000000001</v>
      </c>
      <c r="AH66" s="36">
        <v>5341.7830000000004</v>
      </c>
      <c r="AI66" s="36">
        <v>8272.5939999999991</v>
      </c>
      <c r="AJ66" s="36">
        <v>6606.3869999999997</v>
      </c>
      <c r="AK66" s="36">
        <v>9331.4979999999996</v>
      </c>
      <c r="AL66" s="36">
        <v>5958.4269999999997</v>
      </c>
      <c r="AM66" s="36">
        <v>8856.6548745881264</v>
      </c>
      <c r="AN66" s="36">
        <v>9960.113982471601</v>
      </c>
      <c r="AO66" s="36">
        <v>8741.4728960070825</v>
      </c>
      <c r="AP66" s="36">
        <v>8696.9719395945431</v>
      </c>
      <c r="AQ66" s="36">
        <v>8066.9341893360506</v>
      </c>
      <c r="AR66" s="36">
        <v>7814.5163541197217</v>
      </c>
      <c r="AS66" s="36">
        <v>7573.251942075025</v>
      </c>
      <c r="AT66" s="36">
        <v>7203.7574448191153</v>
      </c>
      <c r="AU66" s="36">
        <v>6885.0451222010197</v>
      </c>
      <c r="AV66" s="36">
        <v>6612.1751865658553</v>
      </c>
      <c r="AW66" s="36">
        <v>6433.1288802596646</v>
      </c>
    </row>
    <row r="67" spans="1:49" ht="15" thickBot="1" x14ac:dyDescent="0.4">
      <c r="A67" s="3"/>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x14ac:dyDescent="0.35">
      <c r="A68" s="3"/>
      <c r="B68" s="3" t="s">
        <v>317</v>
      </c>
      <c r="C68" s="25"/>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6"/>
      <c r="AK68" s="3"/>
      <c r="AL68" s="3"/>
      <c r="AM68" s="3"/>
      <c r="AN68" s="3"/>
      <c r="AO68" s="3"/>
      <c r="AP68" s="3"/>
      <c r="AQ68" s="3"/>
      <c r="AR68" s="3"/>
      <c r="AS68" s="3"/>
      <c r="AT68" s="3"/>
      <c r="AU68" s="3"/>
      <c r="AV68" s="3"/>
      <c r="AW68" s="3"/>
    </row>
  </sheetData>
  <sheetProtection algorithmName="SHA-512" hashValue="YEqSpbAfzpmgGH7fIdnS5iZAYNsP89JFZ68za37w6H5FU0PcobXHxOI94vDKeEyPa7F/T+L+ZUzVP4yqkR6BeA==" saltValue="/cWMCHCxc9VWAROFozSEiA==" spinCount="100000" sheet="1" objects="1" scenarios="1"/>
  <hyperlinks>
    <hyperlink ref="A1" location="TOC!A1" display="TOC" xr:uid="{5604782B-C504-4289-AB2C-59A89F0D08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B1B99-C757-486D-837B-637480194315}">
  <sheetPr codeName="Sheet2"/>
  <dimension ref="A1:AW82"/>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A2" s="3"/>
      <c r="B2" s="18" t="s">
        <v>341</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x14ac:dyDescent="0.35">
      <c r="A3" s="3"/>
      <c r="B3" s="21"/>
      <c r="C3" s="22"/>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row>
    <row r="4" spans="1:49" x14ac:dyDescent="0.3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35">
      <c r="A5" s="3"/>
      <c r="B5" s="18" t="s">
        <v>1</v>
      </c>
      <c r="C5" s="20"/>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ht="15" thickBot="1" x14ac:dyDescent="0.4">
      <c r="A6" s="3"/>
      <c r="B6" s="23"/>
      <c r="C6" s="24" t="s">
        <v>0</v>
      </c>
      <c r="D6" s="23">
        <v>1990</v>
      </c>
      <c r="E6" s="23">
        <v>1991</v>
      </c>
      <c r="F6" s="23">
        <v>1992</v>
      </c>
      <c r="G6" s="23">
        <v>1993</v>
      </c>
      <c r="H6" s="23">
        <v>1994</v>
      </c>
      <c r="I6" s="23">
        <v>1995</v>
      </c>
      <c r="J6" s="23">
        <v>1996</v>
      </c>
      <c r="K6" s="23">
        <v>1997</v>
      </c>
      <c r="L6" s="23">
        <v>1998</v>
      </c>
      <c r="M6" s="23">
        <v>1999</v>
      </c>
      <c r="N6" s="23">
        <v>2000</v>
      </c>
      <c r="O6" s="23">
        <v>2001</v>
      </c>
      <c r="P6" s="23">
        <v>2002</v>
      </c>
      <c r="Q6" s="23">
        <v>2003</v>
      </c>
      <c r="R6" s="23">
        <v>2004</v>
      </c>
      <c r="S6" s="23">
        <v>2005</v>
      </c>
      <c r="T6" s="23">
        <v>2006</v>
      </c>
      <c r="U6" s="23">
        <v>2007</v>
      </c>
      <c r="V6" s="23">
        <v>2008</v>
      </c>
      <c r="W6" s="23">
        <v>2009</v>
      </c>
      <c r="X6" s="23">
        <v>2010</v>
      </c>
      <c r="Y6" s="23">
        <v>2011</v>
      </c>
      <c r="Z6" s="23">
        <v>2012</v>
      </c>
      <c r="AA6" s="23">
        <v>2013</v>
      </c>
      <c r="AB6" s="23">
        <v>2014</v>
      </c>
      <c r="AC6" s="23">
        <v>2015</v>
      </c>
      <c r="AD6" s="23">
        <v>2016</v>
      </c>
      <c r="AE6" s="23">
        <v>2017</v>
      </c>
      <c r="AF6" s="23">
        <v>2018</v>
      </c>
      <c r="AG6" s="23">
        <v>2019</v>
      </c>
      <c r="AH6" s="23">
        <v>2020</v>
      </c>
      <c r="AI6" s="23">
        <v>2021</v>
      </c>
      <c r="AJ6" s="23">
        <v>2022</v>
      </c>
      <c r="AK6" s="23">
        <v>2023</v>
      </c>
      <c r="AL6" s="23">
        <v>2024</v>
      </c>
      <c r="AM6" s="23">
        <v>2025</v>
      </c>
      <c r="AN6" s="23">
        <v>2026</v>
      </c>
      <c r="AO6" s="23">
        <v>2027</v>
      </c>
      <c r="AP6" s="23">
        <v>2028</v>
      </c>
      <c r="AQ6" s="23">
        <v>2029</v>
      </c>
      <c r="AR6" s="23">
        <v>2030</v>
      </c>
      <c r="AS6" s="23">
        <v>2031</v>
      </c>
      <c r="AT6" s="23">
        <v>2032</v>
      </c>
      <c r="AU6" s="23">
        <v>2033</v>
      </c>
      <c r="AV6" s="23">
        <v>2034</v>
      </c>
      <c r="AW6" s="23">
        <v>2035</v>
      </c>
    </row>
    <row r="7" spans="1:49" x14ac:dyDescent="0.35">
      <c r="A7" s="3"/>
      <c r="B7" s="3"/>
      <c r="C7" s="2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x14ac:dyDescent="0.35">
      <c r="A8" s="3"/>
      <c r="B8" s="26" t="s">
        <v>2</v>
      </c>
      <c r="C8" s="25"/>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x14ac:dyDescent="0.35">
      <c r="A9" s="3"/>
      <c r="B9" s="27" t="s">
        <v>3</v>
      </c>
      <c r="C9" s="25" t="s">
        <v>4</v>
      </c>
      <c r="D9" s="28">
        <v>7700</v>
      </c>
      <c r="E9" s="28">
        <v>8200</v>
      </c>
      <c r="F9" s="28">
        <v>8300</v>
      </c>
      <c r="G9" s="28">
        <v>8000</v>
      </c>
      <c r="H9" s="28">
        <v>8600</v>
      </c>
      <c r="I9" s="28">
        <v>8000</v>
      </c>
      <c r="J9" s="28">
        <v>8500</v>
      </c>
      <c r="K9" s="28">
        <v>8900</v>
      </c>
      <c r="L9" s="28">
        <v>8800</v>
      </c>
      <c r="M9" s="28">
        <v>8600</v>
      </c>
      <c r="N9" s="28">
        <v>8500</v>
      </c>
      <c r="O9" s="28">
        <v>8100</v>
      </c>
      <c r="P9" s="28">
        <v>8400</v>
      </c>
      <c r="Q9" s="28">
        <v>8100</v>
      </c>
      <c r="R9" s="28">
        <v>8250</v>
      </c>
      <c r="S9" s="28">
        <v>8500</v>
      </c>
      <c r="T9" s="28">
        <v>8100</v>
      </c>
      <c r="U9" s="28">
        <v>9400</v>
      </c>
      <c r="V9" s="28">
        <v>8800</v>
      </c>
      <c r="W9" s="28">
        <v>9150</v>
      </c>
      <c r="X9" s="28">
        <v>9150</v>
      </c>
      <c r="Y9" s="28">
        <v>9850</v>
      </c>
      <c r="Z9" s="28">
        <v>10000</v>
      </c>
      <c r="AA9" s="28">
        <v>9950</v>
      </c>
      <c r="AB9" s="28">
        <v>9300</v>
      </c>
      <c r="AC9" s="28">
        <v>9400</v>
      </c>
      <c r="AD9" s="28">
        <v>9850</v>
      </c>
      <c r="AE9" s="28">
        <v>9550</v>
      </c>
      <c r="AF9" s="28">
        <v>9600</v>
      </c>
      <c r="AG9" s="28">
        <v>10100</v>
      </c>
      <c r="AH9" s="28">
        <v>10200</v>
      </c>
      <c r="AI9" s="28">
        <v>9900</v>
      </c>
      <c r="AJ9" s="28">
        <v>9600</v>
      </c>
      <c r="AK9" s="28">
        <v>9950</v>
      </c>
      <c r="AL9" s="28">
        <v>10050</v>
      </c>
      <c r="AM9" s="28">
        <v>10750</v>
      </c>
      <c r="AN9" s="28">
        <v>10432.013043987739</v>
      </c>
      <c r="AO9" s="28">
        <v>10379.722215012036</v>
      </c>
      <c r="AP9" s="28">
        <v>10335.11032325793</v>
      </c>
      <c r="AQ9" s="28">
        <v>10310.605821940828</v>
      </c>
      <c r="AR9" s="28">
        <v>10271.032613475383</v>
      </c>
      <c r="AS9" s="28">
        <v>10235.623206937868</v>
      </c>
      <c r="AT9" s="28">
        <v>10188.555241107708</v>
      </c>
      <c r="AU9" s="28">
        <v>10141.347336043556</v>
      </c>
      <c r="AV9" s="28">
        <v>10085.602393005334</v>
      </c>
      <c r="AW9" s="28">
        <v>10027.232238996796</v>
      </c>
    </row>
    <row r="10" spans="1:49" x14ac:dyDescent="0.35">
      <c r="A10" s="3"/>
      <c r="B10" s="27" t="s">
        <v>5</v>
      </c>
      <c r="C10" s="25" t="s">
        <v>4</v>
      </c>
      <c r="D10" s="28">
        <v>7300</v>
      </c>
      <c r="E10" s="28">
        <v>7800</v>
      </c>
      <c r="F10" s="28">
        <v>7900</v>
      </c>
      <c r="G10" s="28">
        <v>7550</v>
      </c>
      <c r="H10" s="28">
        <v>8250</v>
      </c>
      <c r="I10" s="28">
        <v>7700</v>
      </c>
      <c r="J10" s="28">
        <v>8250</v>
      </c>
      <c r="K10" s="28">
        <v>8600</v>
      </c>
      <c r="L10" s="28">
        <v>8550</v>
      </c>
      <c r="M10" s="28">
        <v>8300</v>
      </c>
      <c r="N10" s="28">
        <v>8050</v>
      </c>
      <c r="O10" s="28">
        <v>7750</v>
      </c>
      <c r="P10" s="28">
        <v>7350</v>
      </c>
      <c r="Q10" s="28">
        <v>7700</v>
      </c>
      <c r="R10" s="28">
        <v>7950</v>
      </c>
      <c r="S10" s="28">
        <v>8250</v>
      </c>
      <c r="T10" s="28">
        <v>7750</v>
      </c>
      <c r="U10" s="28">
        <v>9200</v>
      </c>
      <c r="V10" s="28">
        <v>8550</v>
      </c>
      <c r="W10" s="28">
        <v>8850</v>
      </c>
      <c r="X10" s="28">
        <v>8850</v>
      </c>
      <c r="Y10" s="28">
        <v>9600</v>
      </c>
      <c r="Z10" s="28">
        <v>9100</v>
      </c>
      <c r="AA10" s="28">
        <v>9550</v>
      </c>
      <c r="AB10" s="28">
        <v>8950</v>
      </c>
      <c r="AC10" s="28">
        <v>9150</v>
      </c>
      <c r="AD10" s="28">
        <v>9550</v>
      </c>
      <c r="AE10" s="28">
        <v>9300</v>
      </c>
      <c r="AF10" s="28">
        <v>9300</v>
      </c>
      <c r="AG10" s="28">
        <v>9810</v>
      </c>
      <c r="AH10" s="28">
        <v>9840</v>
      </c>
      <c r="AI10" s="28">
        <v>9560</v>
      </c>
      <c r="AJ10" s="28">
        <v>8820</v>
      </c>
      <c r="AK10" s="28">
        <v>9500</v>
      </c>
      <c r="AL10" s="28">
        <v>9590</v>
      </c>
      <c r="AM10" s="28">
        <v>10450</v>
      </c>
      <c r="AN10" s="28">
        <v>10082.013043982099</v>
      </c>
      <c r="AO10" s="28">
        <v>10029.722214981255</v>
      </c>
      <c r="AP10" s="28">
        <v>9985.1103232237056</v>
      </c>
      <c r="AQ10" s="28">
        <v>9960.6058219066745</v>
      </c>
      <c r="AR10" s="28">
        <v>9921.0326134187926</v>
      </c>
      <c r="AS10" s="28">
        <v>9885.6232068935115</v>
      </c>
      <c r="AT10" s="28">
        <v>9838.5552409486718</v>
      </c>
      <c r="AU10" s="28">
        <v>9791.3473358455867</v>
      </c>
      <c r="AV10" s="28">
        <v>9735.6023929691182</v>
      </c>
      <c r="AW10" s="28">
        <v>9677.232238991799</v>
      </c>
    </row>
    <row r="11" spans="1:49" x14ac:dyDescent="0.35">
      <c r="A11" s="3"/>
      <c r="B11" s="27" t="s">
        <v>6</v>
      </c>
      <c r="C11" s="25" t="s">
        <v>7</v>
      </c>
      <c r="D11" s="28">
        <v>128</v>
      </c>
      <c r="E11" s="28">
        <v>127</v>
      </c>
      <c r="F11" s="28">
        <v>135</v>
      </c>
      <c r="G11" s="28">
        <v>104</v>
      </c>
      <c r="H11" s="28">
        <v>139</v>
      </c>
      <c r="I11" s="28">
        <v>111</v>
      </c>
      <c r="J11" s="28">
        <v>143</v>
      </c>
      <c r="K11" s="28">
        <v>132</v>
      </c>
      <c r="L11" s="28">
        <v>145</v>
      </c>
      <c r="M11" s="28">
        <v>139</v>
      </c>
      <c r="N11" s="28">
        <v>126</v>
      </c>
      <c r="O11" s="28">
        <v>147</v>
      </c>
      <c r="P11" s="28">
        <v>128</v>
      </c>
      <c r="Q11" s="28">
        <v>146</v>
      </c>
      <c r="R11" s="28">
        <v>166</v>
      </c>
      <c r="S11" s="28">
        <v>154</v>
      </c>
      <c r="T11" s="28">
        <v>152</v>
      </c>
      <c r="U11" s="28">
        <v>160</v>
      </c>
      <c r="V11" s="28">
        <v>163</v>
      </c>
      <c r="W11" s="28">
        <v>179</v>
      </c>
      <c r="X11" s="28">
        <v>166</v>
      </c>
      <c r="Y11" s="28">
        <v>160</v>
      </c>
      <c r="Z11" s="28">
        <v>142</v>
      </c>
      <c r="AA11" s="28">
        <v>169</v>
      </c>
      <c r="AB11" s="28">
        <v>179</v>
      </c>
      <c r="AC11" s="28">
        <v>185</v>
      </c>
      <c r="AD11" s="28">
        <v>178</v>
      </c>
      <c r="AE11" s="28">
        <v>181</v>
      </c>
      <c r="AF11" s="28">
        <v>192</v>
      </c>
      <c r="AG11" s="28">
        <v>182</v>
      </c>
      <c r="AH11" s="28">
        <v>180</v>
      </c>
      <c r="AI11" s="28">
        <v>194</v>
      </c>
      <c r="AJ11" s="28">
        <v>165</v>
      </c>
      <c r="AK11" s="28">
        <v>182</v>
      </c>
      <c r="AL11" s="28">
        <v>188</v>
      </c>
      <c r="AM11" s="28">
        <v>194</v>
      </c>
      <c r="AN11" s="28">
        <v>195.84073385009503</v>
      </c>
      <c r="AO11" s="28">
        <v>197.93612979521276</v>
      </c>
      <c r="AP11" s="28">
        <v>200.02011475610465</v>
      </c>
      <c r="AQ11" s="28">
        <v>202.00744328653741</v>
      </c>
      <c r="AR11" s="28">
        <v>204.06338522182403</v>
      </c>
      <c r="AS11" s="28">
        <v>205.83894156434997</v>
      </c>
      <c r="AT11" s="28">
        <v>207.23469075470291</v>
      </c>
      <c r="AU11" s="28">
        <v>209.13133300899256</v>
      </c>
      <c r="AV11" s="28">
        <v>211.20742770557203</v>
      </c>
      <c r="AW11" s="28">
        <v>213.22672818005208</v>
      </c>
    </row>
    <row r="12" spans="1:49" x14ac:dyDescent="0.35">
      <c r="A12" s="3"/>
      <c r="B12" s="27" t="s">
        <v>8</v>
      </c>
      <c r="C12" s="25" t="s">
        <v>9</v>
      </c>
      <c r="D12" s="28">
        <v>934400</v>
      </c>
      <c r="E12" s="28">
        <v>990600</v>
      </c>
      <c r="F12" s="28">
        <v>1066500</v>
      </c>
      <c r="G12" s="28">
        <v>785200</v>
      </c>
      <c r="H12" s="28">
        <v>1146750</v>
      </c>
      <c r="I12" s="28">
        <v>854700</v>
      </c>
      <c r="J12" s="28">
        <v>1179750</v>
      </c>
      <c r="K12" s="28">
        <v>1135200</v>
      </c>
      <c r="L12" s="28">
        <v>1239750</v>
      </c>
      <c r="M12" s="28">
        <v>1153700</v>
      </c>
      <c r="N12" s="28">
        <v>1014300</v>
      </c>
      <c r="O12" s="28">
        <v>1139250</v>
      </c>
      <c r="P12" s="28">
        <v>940800</v>
      </c>
      <c r="Q12" s="28">
        <v>1124200</v>
      </c>
      <c r="R12" s="28">
        <v>1319700</v>
      </c>
      <c r="S12" s="28">
        <v>1270500</v>
      </c>
      <c r="T12" s="28">
        <v>1178000</v>
      </c>
      <c r="U12" s="28">
        <v>1472000</v>
      </c>
      <c r="V12" s="28">
        <v>1393650</v>
      </c>
      <c r="W12" s="28">
        <v>1584150</v>
      </c>
      <c r="X12" s="28">
        <v>1469100</v>
      </c>
      <c r="Y12" s="28">
        <v>1536000</v>
      </c>
      <c r="Z12" s="28">
        <v>1292200</v>
      </c>
      <c r="AA12" s="28">
        <v>1613950</v>
      </c>
      <c r="AB12" s="28">
        <v>1602050</v>
      </c>
      <c r="AC12" s="28">
        <v>1692750</v>
      </c>
      <c r="AD12" s="28">
        <v>1699900</v>
      </c>
      <c r="AE12" s="28">
        <v>1683300</v>
      </c>
      <c r="AF12" s="28">
        <v>1785600</v>
      </c>
      <c r="AG12" s="28">
        <v>1785420</v>
      </c>
      <c r="AH12" s="28">
        <v>1771200</v>
      </c>
      <c r="AI12" s="28">
        <v>1854640</v>
      </c>
      <c r="AJ12" s="28">
        <v>1455300</v>
      </c>
      <c r="AK12" s="28">
        <v>1729000</v>
      </c>
      <c r="AL12" s="28">
        <v>1802920</v>
      </c>
      <c r="AM12" s="28">
        <v>2027300</v>
      </c>
      <c r="AN12" s="28">
        <v>1974468.8332197065</v>
      </c>
      <c r="AO12" s="28">
        <v>1985244.3981542108</v>
      </c>
      <c r="AP12" s="28">
        <v>1997222.9127033204</v>
      </c>
      <c r="AQ12" s="28">
        <v>2012116.5156679961</v>
      </c>
      <c r="AR12" s="28">
        <v>2024519.4999899296</v>
      </c>
      <c r="AS12" s="28">
        <v>2034846.2176098989</v>
      </c>
      <c r="AT12" s="28">
        <v>2038889.9528291593</v>
      </c>
      <c r="AU12" s="28">
        <v>2047677.5202970924</v>
      </c>
      <c r="AV12" s="28">
        <v>2056231.5385807927</v>
      </c>
      <c r="AW12" s="28">
        <v>2063444.5681562051</v>
      </c>
    </row>
    <row r="13" spans="1:49" x14ac:dyDescent="0.35">
      <c r="A13" s="3"/>
      <c r="B13" s="27" t="s">
        <v>10</v>
      </c>
      <c r="C13" s="25" t="s">
        <v>11</v>
      </c>
      <c r="D13" s="29">
        <v>2.2799999999999998</v>
      </c>
      <c r="E13" s="29">
        <v>2.34</v>
      </c>
      <c r="F13" s="29">
        <v>2.09</v>
      </c>
      <c r="G13" s="29">
        <v>2.52</v>
      </c>
      <c r="H13" s="29">
        <v>2.33</v>
      </c>
      <c r="I13" s="29">
        <v>3.22</v>
      </c>
      <c r="J13" s="29">
        <v>2.64</v>
      </c>
      <c r="K13" s="29">
        <v>2.3199999999999998</v>
      </c>
      <c r="L13" s="29">
        <v>1.88</v>
      </c>
      <c r="M13" s="29">
        <v>1.75</v>
      </c>
      <c r="N13" s="29">
        <v>1.9</v>
      </c>
      <c r="O13" s="29">
        <v>1.94</v>
      </c>
      <c r="P13" s="29">
        <v>2.3199999999999998</v>
      </c>
      <c r="Q13" s="29">
        <v>2.39</v>
      </c>
      <c r="R13" s="29">
        <v>2.02</v>
      </c>
      <c r="S13" s="29">
        <v>1.92</v>
      </c>
      <c r="T13" s="29">
        <v>3</v>
      </c>
      <c r="U13" s="29">
        <v>4.1399999999999997</v>
      </c>
      <c r="V13" s="29">
        <v>4.05</v>
      </c>
      <c r="W13" s="29">
        <v>3.58</v>
      </c>
      <c r="X13" s="29">
        <v>5.09</v>
      </c>
      <c r="Y13" s="29">
        <v>6.11</v>
      </c>
      <c r="Z13" s="29">
        <v>6.85</v>
      </c>
      <c r="AA13" s="29">
        <v>4.47</v>
      </c>
      <c r="AB13" s="29">
        <v>3.77</v>
      </c>
      <c r="AC13" s="29">
        <v>3.57</v>
      </c>
      <c r="AD13" s="29">
        <v>3.32</v>
      </c>
      <c r="AE13" s="29">
        <v>3.35</v>
      </c>
      <c r="AF13" s="29">
        <v>3.58</v>
      </c>
      <c r="AG13" s="29">
        <v>3.52</v>
      </c>
      <c r="AH13" s="29">
        <v>4.47</v>
      </c>
      <c r="AI13" s="29">
        <v>5.96</v>
      </c>
      <c r="AJ13" s="29">
        <v>6.77</v>
      </c>
      <c r="AK13" s="29">
        <v>4.68</v>
      </c>
      <c r="AL13" s="29">
        <v>4.33</v>
      </c>
      <c r="AM13" s="29">
        <v>4.2175626728151538</v>
      </c>
      <c r="AN13" s="29">
        <v>4.3274849088464906</v>
      </c>
      <c r="AO13" s="29">
        <v>4.3479328771308445</v>
      </c>
      <c r="AP13" s="29">
        <v>4.3732185138580162</v>
      </c>
      <c r="AQ13" s="29">
        <v>4.3093821784608508</v>
      </c>
      <c r="AR13" s="29">
        <v>4.291360357161663</v>
      </c>
      <c r="AS13" s="29">
        <v>4.2975827594885851</v>
      </c>
      <c r="AT13" s="29">
        <v>4.3476036194458372</v>
      </c>
      <c r="AU13" s="29">
        <v>4.3718396586494954</v>
      </c>
      <c r="AV13" s="29">
        <v>4.3493082973594941</v>
      </c>
      <c r="AW13" s="29">
        <v>4.3333110411156763</v>
      </c>
    </row>
    <row r="14" spans="1:49" x14ac:dyDescent="0.35">
      <c r="A14" s="3"/>
      <c r="B14" s="27"/>
      <c r="C14" s="2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49" x14ac:dyDescent="0.35">
      <c r="A15" s="3"/>
      <c r="B15" s="26" t="s">
        <v>12</v>
      </c>
      <c r="C15" s="25"/>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49" x14ac:dyDescent="0.35">
      <c r="A16" s="3"/>
      <c r="B16" s="27" t="s">
        <v>13</v>
      </c>
      <c r="C16" s="25" t="s">
        <v>4</v>
      </c>
      <c r="D16" s="28">
        <v>3650</v>
      </c>
      <c r="E16" s="28">
        <v>3600</v>
      </c>
      <c r="F16" s="28">
        <v>3450</v>
      </c>
      <c r="G16" s="28">
        <v>3450</v>
      </c>
      <c r="H16" s="28">
        <v>3300</v>
      </c>
      <c r="I16" s="28">
        <v>3150</v>
      </c>
      <c r="J16" s="28">
        <v>3150</v>
      </c>
      <c r="K16" s="28">
        <v>3200</v>
      </c>
      <c r="L16" s="28">
        <v>3200</v>
      </c>
      <c r="M16" s="28">
        <v>3200</v>
      </c>
      <c r="N16" s="28">
        <v>2950</v>
      </c>
      <c r="O16" s="28">
        <v>3200</v>
      </c>
      <c r="P16" s="28">
        <v>3050</v>
      </c>
      <c r="Q16" s="28">
        <v>3150</v>
      </c>
      <c r="R16" s="28">
        <v>2800</v>
      </c>
      <c r="S16" s="28">
        <v>2850</v>
      </c>
      <c r="T16" s="28">
        <v>2750</v>
      </c>
      <c r="U16" s="28">
        <v>2650</v>
      </c>
      <c r="V16" s="28">
        <v>2570</v>
      </c>
      <c r="W16" s="28">
        <v>2700</v>
      </c>
      <c r="X16" s="28">
        <v>2690</v>
      </c>
      <c r="Y16" s="28">
        <v>2480</v>
      </c>
      <c r="Z16" s="28">
        <v>2570</v>
      </c>
      <c r="AA16" s="28">
        <v>2500</v>
      </c>
      <c r="AB16" s="28">
        <v>2580</v>
      </c>
      <c r="AC16" s="28">
        <v>2700</v>
      </c>
      <c r="AD16" s="28">
        <v>2380</v>
      </c>
      <c r="AE16" s="28">
        <v>2510</v>
      </c>
      <c r="AF16" s="28">
        <v>2650</v>
      </c>
      <c r="AG16" s="28">
        <v>2480</v>
      </c>
      <c r="AH16" s="28">
        <v>2740</v>
      </c>
      <c r="AI16" s="28">
        <v>2580</v>
      </c>
      <c r="AJ16" s="28">
        <v>2110</v>
      </c>
      <c r="AK16" s="28">
        <v>2285</v>
      </c>
      <c r="AL16" s="28">
        <v>2370</v>
      </c>
      <c r="AM16" s="28">
        <v>2300</v>
      </c>
      <c r="AN16" s="28">
        <v>2304.8423512699956</v>
      </c>
      <c r="AO16" s="28">
        <v>2297.7664558920496</v>
      </c>
      <c r="AP16" s="28">
        <v>2294.4394383154531</v>
      </c>
      <c r="AQ16" s="28">
        <v>2304.9963210463993</v>
      </c>
      <c r="AR16" s="28">
        <v>2312.2468634300358</v>
      </c>
      <c r="AS16" s="28">
        <v>2320.0569276922288</v>
      </c>
      <c r="AT16" s="28">
        <v>2322.5436066697644</v>
      </c>
      <c r="AU16" s="28">
        <v>2322.7998212120556</v>
      </c>
      <c r="AV16" s="28">
        <v>2323.5729286507162</v>
      </c>
      <c r="AW16" s="28">
        <v>2323.2645290837513</v>
      </c>
    </row>
    <row r="17" spans="1:49" x14ac:dyDescent="0.35">
      <c r="A17" s="3"/>
      <c r="B17" s="27" t="s">
        <v>14</v>
      </c>
      <c r="C17" s="25" t="s">
        <v>15</v>
      </c>
      <c r="D17" s="28">
        <v>1.973972602739726</v>
      </c>
      <c r="E17" s="28">
        <v>2.0758333333333332</v>
      </c>
      <c r="F17" s="28">
        <v>2.258840579710145</v>
      </c>
      <c r="G17" s="28">
        <v>2.1226086956521737</v>
      </c>
      <c r="H17" s="28">
        <v>2.2469696969696971</v>
      </c>
      <c r="I17" s="28">
        <v>2.2857142857142856</v>
      </c>
      <c r="J17" s="28">
        <v>2.3666666666666667</v>
      </c>
      <c r="K17" s="28">
        <v>2.1218750000000002</v>
      </c>
      <c r="L17" s="28">
        <v>2.4</v>
      </c>
      <c r="M17" s="28">
        <v>2.40625</v>
      </c>
      <c r="N17" s="28">
        <v>2.0152542372881355</v>
      </c>
      <c r="O17" s="28">
        <v>2.3125</v>
      </c>
      <c r="P17" s="28">
        <v>1.8852459016393444</v>
      </c>
      <c r="Q17" s="28">
        <v>2.4126984126984126</v>
      </c>
      <c r="R17" s="28">
        <v>2.2939285714285713</v>
      </c>
      <c r="S17" s="28">
        <v>2.4368421052631577</v>
      </c>
      <c r="T17" s="28">
        <v>2.032</v>
      </c>
      <c r="U17" s="28">
        <v>2.3339622641509434</v>
      </c>
      <c r="V17" s="28">
        <v>2.4249027237354084</v>
      </c>
      <c r="W17" s="28">
        <v>2.3092592592592593</v>
      </c>
      <c r="X17" s="28">
        <v>2.3602230483271374</v>
      </c>
      <c r="Y17" s="28">
        <v>2.2677419354838708</v>
      </c>
      <c r="Z17" s="28">
        <v>1.7342412451361868</v>
      </c>
      <c r="AA17" s="28">
        <v>1.974</v>
      </c>
      <c r="AB17" s="28">
        <v>2.3364341085271318</v>
      </c>
      <c r="AC17" s="28">
        <v>2.3555555555555556</v>
      </c>
      <c r="AD17" s="28">
        <v>2.4021008403361344</v>
      </c>
      <c r="AE17" s="28">
        <v>2.3725099601593627</v>
      </c>
      <c r="AF17" s="28">
        <v>2.6018867924528304</v>
      </c>
      <c r="AG17" s="28">
        <v>2.4995967741935483</v>
      </c>
      <c r="AH17" s="28">
        <v>2.3248175182481754</v>
      </c>
      <c r="AI17" s="28">
        <v>2.4693798449612405</v>
      </c>
      <c r="AJ17" s="28">
        <v>2.0526066350710899</v>
      </c>
      <c r="AK17" s="28">
        <v>2.3326039387308533</v>
      </c>
      <c r="AL17" s="28">
        <v>2.5886075949367089</v>
      </c>
      <c r="AM17" s="28">
        <v>2.4213043478260872</v>
      </c>
      <c r="AN17" s="28">
        <v>2.6131114806979263</v>
      </c>
      <c r="AO17" s="28">
        <v>2.624489332573726</v>
      </c>
      <c r="AP17" s="28">
        <v>2.6366776682725335</v>
      </c>
      <c r="AQ17" s="28">
        <v>2.6484382069336943</v>
      </c>
      <c r="AR17" s="28">
        <v>2.6673325230890854</v>
      </c>
      <c r="AS17" s="28">
        <v>2.6875439345400594</v>
      </c>
      <c r="AT17" s="28">
        <v>2.7045027865997628</v>
      </c>
      <c r="AU17" s="28">
        <v>2.7247019589346624</v>
      </c>
      <c r="AV17" s="28">
        <v>2.7453011867401989</v>
      </c>
      <c r="AW17" s="28">
        <v>2.7672376508495611</v>
      </c>
    </row>
    <row r="18" spans="1:49" x14ac:dyDescent="0.35">
      <c r="A18" s="3"/>
      <c r="B18" s="27" t="s">
        <v>16</v>
      </c>
      <c r="C18" s="25" t="s">
        <v>17</v>
      </c>
      <c r="D18" s="28">
        <v>7205</v>
      </c>
      <c r="E18" s="28">
        <v>7473</v>
      </c>
      <c r="F18" s="28">
        <v>7793</v>
      </c>
      <c r="G18" s="28">
        <v>7323</v>
      </c>
      <c r="H18" s="28">
        <v>7415</v>
      </c>
      <c r="I18" s="28">
        <v>7200</v>
      </c>
      <c r="J18" s="28">
        <v>7455</v>
      </c>
      <c r="K18" s="28">
        <v>6790</v>
      </c>
      <c r="L18" s="28">
        <v>7680</v>
      </c>
      <c r="M18" s="28">
        <v>7700</v>
      </c>
      <c r="N18" s="28">
        <v>5945</v>
      </c>
      <c r="O18" s="28">
        <v>7400</v>
      </c>
      <c r="P18" s="28">
        <v>5750</v>
      </c>
      <c r="Q18" s="28">
        <v>7600</v>
      </c>
      <c r="R18" s="28">
        <v>6423</v>
      </c>
      <c r="S18" s="28">
        <v>6945</v>
      </c>
      <c r="T18" s="28">
        <v>5588</v>
      </c>
      <c r="U18" s="28">
        <v>6185</v>
      </c>
      <c r="V18" s="28">
        <v>6232</v>
      </c>
      <c r="W18" s="28">
        <v>6235</v>
      </c>
      <c r="X18" s="28">
        <v>6349</v>
      </c>
      <c r="Y18" s="28">
        <v>5624</v>
      </c>
      <c r="Z18" s="28">
        <v>4457</v>
      </c>
      <c r="AA18" s="28">
        <v>4935</v>
      </c>
      <c r="AB18" s="28">
        <v>6028</v>
      </c>
      <c r="AC18" s="28">
        <v>6360</v>
      </c>
      <c r="AD18" s="28">
        <v>5717</v>
      </c>
      <c r="AE18" s="28">
        <v>5955</v>
      </c>
      <c r="AF18" s="28">
        <v>6895</v>
      </c>
      <c r="AG18" s="28">
        <v>6199</v>
      </c>
      <c r="AH18" s="28">
        <v>6370</v>
      </c>
      <c r="AI18" s="28">
        <v>6371</v>
      </c>
      <c r="AJ18" s="28">
        <v>4331</v>
      </c>
      <c r="AK18" s="28">
        <v>5330</v>
      </c>
      <c r="AL18" s="28">
        <v>6135</v>
      </c>
      <c r="AM18" s="28">
        <v>5569</v>
      </c>
      <c r="AN18" s="28">
        <v>6022.8100093024277</v>
      </c>
      <c r="AO18" s="28">
        <v>6030.4635522344215</v>
      </c>
      <c r="AP18" s="28">
        <v>6049.6972282101306</v>
      </c>
      <c r="AQ18" s="28">
        <v>6104.6403235008875</v>
      </c>
      <c r="AR18" s="28">
        <v>6167.5312602376616</v>
      </c>
      <c r="AS18" s="28">
        <v>6235.254923806895</v>
      </c>
      <c r="AT18" s="28">
        <v>6281.325656237841</v>
      </c>
      <c r="AU18" s="28">
        <v>6328.9372230695717</v>
      </c>
      <c r="AV18" s="28">
        <v>6378.9075185022102</v>
      </c>
      <c r="AW18" s="28">
        <v>6429.0250777638321</v>
      </c>
    </row>
    <row r="19" spans="1:49" x14ac:dyDescent="0.35">
      <c r="A19" s="3"/>
      <c r="B19" s="27" t="s">
        <v>10</v>
      </c>
      <c r="C19" s="25" t="s">
        <v>18</v>
      </c>
      <c r="D19" s="30">
        <v>56.980916030534353</v>
      </c>
      <c r="E19" s="30">
        <v>44.942593336009637</v>
      </c>
      <c r="F19" s="30">
        <v>44.985243166944691</v>
      </c>
      <c r="G19" s="30">
        <v>49.025058036323912</v>
      </c>
      <c r="H19" s="30">
        <v>52.797033041132842</v>
      </c>
      <c r="I19" s="30">
        <v>56.625</v>
      </c>
      <c r="J19" s="30">
        <v>63.049295774647888</v>
      </c>
      <c r="K19" s="30">
        <v>71.567010309278345</v>
      </c>
      <c r="L19" s="30">
        <v>47.28515625</v>
      </c>
      <c r="M19" s="30">
        <v>37.200000000000003</v>
      </c>
      <c r="N19" s="30">
        <v>68.835576114381837</v>
      </c>
      <c r="O19" s="30">
        <v>68.544594594594599</v>
      </c>
      <c r="P19" s="30">
        <v>83.72608695652174</v>
      </c>
      <c r="Q19" s="30">
        <v>53.590789473684211</v>
      </c>
      <c r="R19" s="30">
        <v>50.420831387202242</v>
      </c>
      <c r="S19" s="30">
        <v>48.663786897048233</v>
      </c>
      <c r="T19" s="30">
        <v>88.669291338582681</v>
      </c>
      <c r="U19" s="30">
        <v>86.088116410670978</v>
      </c>
      <c r="V19" s="30">
        <v>86.223363286264444</v>
      </c>
      <c r="W19" s="30">
        <v>72.263833199679226</v>
      </c>
      <c r="X19" s="30">
        <v>72.471570326035589</v>
      </c>
      <c r="Y19" s="30">
        <v>112.78289473684211</v>
      </c>
      <c r="Z19" s="30">
        <v>189.95378056989006</v>
      </c>
      <c r="AA19" s="30">
        <v>141.59574468085106</v>
      </c>
      <c r="AB19" s="30">
        <v>94.467982747179832</v>
      </c>
      <c r="AC19" s="30">
        <v>84.345911949685529</v>
      </c>
      <c r="AD19" s="30">
        <v>75.6620605212524</v>
      </c>
      <c r="AE19" s="30">
        <v>88.408900083963061</v>
      </c>
      <c r="AF19" s="30">
        <v>101.37273386511966</v>
      </c>
      <c r="AG19" s="30">
        <v>100.21632521374416</v>
      </c>
      <c r="AH19" s="30">
        <v>98.877864992150705</v>
      </c>
      <c r="AI19" s="30">
        <v>137.11411081462879</v>
      </c>
      <c r="AJ19" s="30">
        <v>173.80212422073424</v>
      </c>
      <c r="AK19" s="30">
        <v>166.90619136960601</v>
      </c>
      <c r="AL19" s="30">
        <v>112.92224938875306</v>
      </c>
      <c r="AM19" s="30">
        <v>112.54431534499435</v>
      </c>
      <c r="AN19" s="30">
        <v>108.65794774135526</v>
      </c>
      <c r="AO19" s="30">
        <v>108.90945232018387</v>
      </c>
      <c r="AP19" s="30">
        <v>110.35218647834849</v>
      </c>
      <c r="AQ19" s="30">
        <v>110.98072264330909</v>
      </c>
      <c r="AR19" s="30">
        <v>111.13073600852451</v>
      </c>
      <c r="AS19" s="30">
        <v>110.56736326432308</v>
      </c>
      <c r="AT19" s="30">
        <v>109.7500761877106</v>
      </c>
      <c r="AU19" s="30">
        <v>110.06099492971821</v>
      </c>
      <c r="AV19" s="30">
        <v>109.22873791676524</v>
      </c>
      <c r="AW19" s="30">
        <v>107.3420848215921</v>
      </c>
    </row>
    <row r="20" spans="1:49" x14ac:dyDescent="0.35">
      <c r="A20" s="3"/>
      <c r="B20" s="27"/>
      <c r="C20" s="2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x14ac:dyDescent="0.35">
      <c r="A21" s="3"/>
      <c r="B21" s="26" t="s">
        <v>19</v>
      </c>
      <c r="C21" s="2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x14ac:dyDescent="0.35">
      <c r="A22" s="3"/>
      <c r="B22" s="27" t="s">
        <v>20</v>
      </c>
      <c r="C22" s="25" t="s">
        <v>4</v>
      </c>
      <c r="D22" s="28">
        <v>450</v>
      </c>
      <c r="E22" s="28">
        <v>340</v>
      </c>
      <c r="F22" s="28">
        <v>330</v>
      </c>
      <c r="G22" s="28">
        <v>270</v>
      </c>
      <c r="H22" s="28">
        <v>240</v>
      </c>
      <c r="I22" s="28">
        <v>155</v>
      </c>
      <c r="J22" s="28">
        <v>165</v>
      </c>
      <c r="K22" s="28">
        <v>160</v>
      </c>
      <c r="L22" s="28">
        <v>170</v>
      </c>
      <c r="M22" s="28">
        <v>135</v>
      </c>
      <c r="N22" s="28">
        <v>130</v>
      </c>
      <c r="O22" s="28">
        <v>155</v>
      </c>
      <c r="P22" s="28">
        <v>175</v>
      </c>
      <c r="Q22" s="28">
        <v>220</v>
      </c>
      <c r="R22" s="28">
        <v>140</v>
      </c>
      <c r="S22" s="28">
        <v>150</v>
      </c>
      <c r="T22" s="28">
        <v>160</v>
      </c>
      <c r="U22" s="28">
        <v>120</v>
      </c>
      <c r="V22" s="28">
        <v>95</v>
      </c>
      <c r="W22" s="28">
        <v>100</v>
      </c>
      <c r="X22" s="28">
        <v>90</v>
      </c>
      <c r="Y22" s="28">
        <v>60</v>
      </c>
      <c r="Z22" s="28">
        <v>75</v>
      </c>
      <c r="AA22" s="28">
        <v>150</v>
      </c>
      <c r="AB22" s="28">
        <v>110</v>
      </c>
      <c r="AC22" s="28">
        <v>135</v>
      </c>
      <c r="AD22" s="28">
        <v>135</v>
      </c>
      <c r="AE22" s="28">
        <v>110</v>
      </c>
      <c r="AF22" s="28">
        <v>125</v>
      </c>
      <c r="AG22" s="28">
        <v>120</v>
      </c>
      <c r="AH22" s="28">
        <v>135</v>
      </c>
      <c r="AI22" s="28">
        <v>120</v>
      </c>
      <c r="AJ22" s="28">
        <v>125</v>
      </c>
      <c r="AK22" s="28">
        <v>155</v>
      </c>
      <c r="AL22" s="28">
        <v>120</v>
      </c>
      <c r="AM22" s="28">
        <v>125</v>
      </c>
      <c r="AN22" s="28">
        <v>141.74429024606931</v>
      </c>
      <c r="AO22" s="28">
        <v>141.4291501673539</v>
      </c>
      <c r="AP22" s="28">
        <v>142.47737131610148</v>
      </c>
      <c r="AQ22" s="28">
        <v>143.29192791892262</v>
      </c>
      <c r="AR22" s="28">
        <v>144.28061999269087</v>
      </c>
      <c r="AS22" s="28">
        <v>144.65440550651317</v>
      </c>
      <c r="AT22" s="28">
        <v>144.65263724804754</v>
      </c>
      <c r="AU22" s="28">
        <v>144.63993907145817</v>
      </c>
      <c r="AV22" s="28">
        <v>145.22237804866566</v>
      </c>
      <c r="AW22" s="28">
        <v>146.0496263774736</v>
      </c>
    </row>
    <row r="23" spans="1:49" x14ac:dyDescent="0.35">
      <c r="A23" s="3"/>
      <c r="B23" s="27" t="s">
        <v>13</v>
      </c>
      <c r="C23" s="25" t="s">
        <v>4</v>
      </c>
      <c r="D23" s="28">
        <v>280</v>
      </c>
      <c r="E23" s="28">
        <v>220</v>
      </c>
      <c r="F23" s="28">
        <v>220</v>
      </c>
      <c r="G23" s="28">
        <v>160</v>
      </c>
      <c r="H23" s="28">
        <v>150</v>
      </c>
      <c r="I23" s="28">
        <v>90</v>
      </c>
      <c r="J23" s="28">
        <v>105</v>
      </c>
      <c r="K23" s="28">
        <v>90</v>
      </c>
      <c r="L23" s="28">
        <v>95</v>
      </c>
      <c r="M23" s="28">
        <v>75</v>
      </c>
      <c r="N23" s="28">
        <v>45</v>
      </c>
      <c r="O23" s="28">
        <v>60</v>
      </c>
      <c r="P23" s="28">
        <v>55</v>
      </c>
      <c r="Q23" s="28">
        <v>90</v>
      </c>
      <c r="R23" s="28">
        <v>50</v>
      </c>
      <c r="S23" s="28">
        <v>60</v>
      </c>
      <c r="T23" s="28">
        <v>45</v>
      </c>
      <c r="U23" s="28">
        <v>35</v>
      </c>
      <c r="V23" s="28">
        <v>35</v>
      </c>
      <c r="W23" s="28">
        <v>30</v>
      </c>
      <c r="X23" s="28">
        <v>25</v>
      </c>
      <c r="Y23" s="28">
        <v>15</v>
      </c>
      <c r="Z23" s="28">
        <v>18</v>
      </c>
      <c r="AA23" s="28">
        <v>25</v>
      </c>
      <c r="AB23" s="28">
        <v>30</v>
      </c>
      <c r="AC23" s="28">
        <v>40</v>
      </c>
      <c r="AD23" s="28">
        <v>25</v>
      </c>
      <c r="AE23" s="28">
        <v>35</v>
      </c>
      <c r="AF23" s="28">
        <v>22</v>
      </c>
      <c r="AG23" s="28">
        <v>18</v>
      </c>
      <c r="AH23" s="28">
        <v>29</v>
      </c>
      <c r="AI23" s="28">
        <v>26</v>
      </c>
      <c r="AJ23" s="28">
        <v>18</v>
      </c>
      <c r="AK23" s="28">
        <v>24</v>
      </c>
      <c r="AL23" s="28">
        <v>36</v>
      </c>
      <c r="AM23" s="28">
        <v>20</v>
      </c>
      <c r="AN23" s="28">
        <v>27.59593676553342</v>
      </c>
      <c r="AO23" s="28">
        <v>27.534582719723016</v>
      </c>
      <c r="AP23" s="28">
        <v>27.738658979075101</v>
      </c>
      <c r="AQ23" s="28">
        <v>27.897243515196195</v>
      </c>
      <c r="AR23" s="28">
        <v>28.089730167754215</v>
      </c>
      <c r="AS23" s="28">
        <v>28.162501786804459</v>
      </c>
      <c r="AT23" s="28">
        <v>28.162157528248084</v>
      </c>
      <c r="AU23" s="28">
        <v>28.159685342576399</v>
      </c>
      <c r="AV23" s="28">
        <v>28.273079321768929</v>
      </c>
      <c r="AW23" s="28">
        <v>28.434134787033447</v>
      </c>
    </row>
    <row r="24" spans="1:49" x14ac:dyDescent="0.35">
      <c r="A24" s="3"/>
      <c r="B24" s="27" t="s">
        <v>14</v>
      </c>
      <c r="C24" s="25" t="s">
        <v>7</v>
      </c>
      <c r="D24" s="28">
        <v>48</v>
      </c>
      <c r="E24" s="28">
        <v>54</v>
      </c>
      <c r="F24" s="28">
        <v>70</v>
      </c>
      <c r="G24" s="28">
        <v>43</v>
      </c>
      <c r="H24" s="28">
        <v>50</v>
      </c>
      <c r="I24" s="28">
        <v>50</v>
      </c>
      <c r="J24" s="28">
        <v>71</v>
      </c>
      <c r="K24" s="28">
        <v>65</v>
      </c>
      <c r="L24" s="28">
        <v>56</v>
      </c>
      <c r="M24" s="28">
        <v>62</v>
      </c>
      <c r="N24" s="28">
        <v>42</v>
      </c>
      <c r="O24" s="28">
        <v>61</v>
      </c>
      <c r="P24" s="28">
        <v>43</v>
      </c>
      <c r="Q24" s="28">
        <v>73</v>
      </c>
      <c r="R24" s="28">
        <v>68</v>
      </c>
      <c r="S24" s="28">
        <v>73</v>
      </c>
      <c r="T24" s="28">
        <v>45</v>
      </c>
      <c r="U24" s="28">
        <v>61</v>
      </c>
      <c r="V24" s="28">
        <v>70</v>
      </c>
      <c r="W24" s="28">
        <v>69</v>
      </c>
      <c r="X24" s="28">
        <v>68</v>
      </c>
      <c r="Y24" s="28">
        <v>63</v>
      </c>
      <c r="Z24" s="28">
        <v>57</v>
      </c>
      <c r="AA24" s="28">
        <v>65</v>
      </c>
      <c r="AB24" s="28">
        <v>80</v>
      </c>
      <c r="AC24" s="28">
        <v>67</v>
      </c>
      <c r="AD24" s="28">
        <v>60</v>
      </c>
      <c r="AE24" s="28">
        <v>49</v>
      </c>
      <c r="AF24" s="28">
        <v>69</v>
      </c>
      <c r="AG24" s="28">
        <v>63</v>
      </c>
      <c r="AH24" s="28">
        <v>63</v>
      </c>
      <c r="AI24" s="28">
        <v>56</v>
      </c>
      <c r="AJ24" s="28">
        <v>51</v>
      </c>
      <c r="AK24" s="28">
        <v>53</v>
      </c>
      <c r="AL24" s="28">
        <v>69</v>
      </c>
      <c r="AM24" s="28">
        <v>50</v>
      </c>
      <c r="AN24" s="28">
        <v>62.363701708723433</v>
      </c>
      <c r="AO24" s="28">
        <v>62.609744030801501</v>
      </c>
      <c r="AP24" s="28">
        <v>62.838873347880558</v>
      </c>
      <c r="AQ24" s="28">
        <v>62.969028464402307</v>
      </c>
      <c r="AR24" s="28">
        <v>63.105191887615739</v>
      </c>
      <c r="AS24" s="28">
        <v>63.283099581156442</v>
      </c>
      <c r="AT24" s="28">
        <v>63.241377961331231</v>
      </c>
      <c r="AU24" s="28">
        <v>63.451894878838381</v>
      </c>
      <c r="AV24" s="28">
        <v>63.755451081677712</v>
      </c>
      <c r="AW24" s="28">
        <v>63.986781342750739</v>
      </c>
    </row>
    <row r="25" spans="1:49" x14ac:dyDescent="0.35">
      <c r="A25" s="3"/>
      <c r="B25" s="27" t="s">
        <v>16</v>
      </c>
      <c r="C25" s="25" t="s">
        <v>9</v>
      </c>
      <c r="D25" s="28">
        <v>13440</v>
      </c>
      <c r="E25" s="28">
        <v>11880</v>
      </c>
      <c r="F25" s="28">
        <v>15400</v>
      </c>
      <c r="G25" s="28">
        <v>6880</v>
      </c>
      <c r="H25" s="28">
        <v>7500</v>
      </c>
      <c r="I25" s="28">
        <v>4500</v>
      </c>
      <c r="J25" s="28">
        <v>7455</v>
      </c>
      <c r="K25" s="28">
        <v>5850</v>
      </c>
      <c r="L25" s="28">
        <v>5320</v>
      </c>
      <c r="M25" s="28">
        <v>4650</v>
      </c>
      <c r="N25" s="28">
        <v>1890</v>
      </c>
      <c r="O25" s="28">
        <v>3660</v>
      </c>
      <c r="P25" s="28">
        <v>2365</v>
      </c>
      <c r="Q25" s="28">
        <v>6570</v>
      </c>
      <c r="R25" s="28">
        <v>3400</v>
      </c>
      <c r="S25" s="28">
        <v>4380</v>
      </c>
      <c r="T25" s="28">
        <v>2025</v>
      </c>
      <c r="U25" s="28">
        <v>2135</v>
      </c>
      <c r="V25" s="28">
        <v>2450</v>
      </c>
      <c r="W25" s="28">
        <v>2070</v>
      </c>
      <c r="X25" s="28">
        <v>1700</v>
      </c>
      <c r="Y25" s="28">
        <v>945</v>
      </c>
      <c r="Z25" s="28">
        <v>1026</v>
      </c>
      <c r="AA25" s="28">
        <v>1625</v>
      </c>
      <c r="AB25" s="28">
        <v>2400</v>
      </c>
      <c r="AC25" s="28">
        <v>2680</v>
      </c>
      <c r="AD25" s="28">
        <v>1500</v>
      </c>
      <c r="AE25" s="28">
        <v>1715</v>
      </c>
      <c r="AF25" s="28">
        <v>1518</v>
      </c>
      <c r="AG25" s="28">
        <v>1134</v>
      </c>
      <c r="AH25" s="28">
        <v>1827</v>
      </c>
      <c r="AI25" s="28">
        <v>1456</v>
      </c>
      <c r="AJ25" s="28">
        <v>918</v>
      </c>
      <c r="AK25" s="28">
        <v>1272</v>
      </c>
      <c r="AL25" s="28">
        <v>2484</v>
      </c>
      <c r="AM25" s="28">
        <v>1000</v>
      </c>
      <c r="AN25" s="28">
        <v>1720.9847688185375</v>
      </c>
      <c r="AO25" s="28">
        <v>1723.9331760768509</v>
      </c>
      <c r="AP25" s="28">
        <v>1743.0660784262948</v>
      </c>
      <c r="AQ25" s="28">
        <v>1756.6623209869406</v>
      </c>
      <c r="AR25" s="28">
        <v>1772.6078123076752</v>
      </c>
      <c r="AS25" s="28">
        <v>1782.2104050286428</v>
      </c>
      <c r="AT25" s="28">
        <v>1781.0136484489792</v>
      </c>
      <c r="AU25" s="28">
        <v>1786.7853941756505</v>
      </c>
      <c r="AV25" s="28">
        <v>1802.5629256247005</v>
      </c>
      <c r="AW25" s="28">
        <v>1819.408765285621</v>
      </c>
    </row>
    <row r="26" spans="1:49" x14ac:dyDescent="0.35">
      <c r="A26" s="3"/>
      <c r="B26" s="27" t="s">
        <v>10</v>
      </c>
      <c r="C26" s="25" t="s">
        <v>11</v>
      </c>
      <c r="D26" s="30">
        <v>1.19</v>
      </c>
      <c r="E26" s="30">
        <v>1.21</v>
      </c>
      <c r="F26" s="30">
        <v>1.31</v>
      </c>
      <c r="G26" s="30">
        <v>1.43</v>
      </c>
      <c r="H26" s="30">
        <v>1.29</v>
      </c>
      <c r="I26" s="30">
        <v>1.83</v>
      </c>
      <c r="J26" s="30">
        <v>2.11</v>
      </c>
      <c r="K26" s="30">
        <v>1.79</v>
      </c>
      <c r="L26" s="30">
        <v>1.19</v>
      </c>
      <c r="M26" s="30">
        <v>1.08</v>
      </c>
      <c r="N26" s="30">
        <v>1.42</v>
      </c>
      <c r="O26" s="30">
        <v>1.59</v>
      </c>
      <c r="P26" s="30">
        <v>2</v>
      </c>
      <c r="Q26" s="30">
        <v>1.53</v>
      </c>
      <c r="R26" s="30">
        <v>1.51</v>
      </c>
      <c r="S26" s="30">
        <v>1.63</v>
      </c>
      <c r="T26" s="30">
        <v>1.99</v>
      </c>
      <c r="U26" s="30">
        <v>3.14</v>
      </c>
      <c r="V26" s="30">
        <v>3.46</v>
      </c>
      <c r="W26" s="30">
        <v>2.27</v>
      </c>
      <c r="X26" s="30">
        <v>3.03</v>
      </c>
      <c r="Y26" s="30">
        <v>3.76</v>
      </c>
      <c r="Z26" s="30">
        <v>4.21</v>
      </c>
      <c r="AA26" s="30">
        <v>4.18</v>
      </c>
      <c r="AB26" s="30">
        <v>3.01</v>
      </c>
      <c r="AC26" s="30">
        <v>2.2000000000000002</v>
      </c>
      <c r="AD26" s="30">
        <v>2.25</v>
      </c>
      <c r="AE26" s="30">
        <v>2.62</v>
      </c>
      <c r="AF26" s="30">
        <v>2.85</v>
      </c>
      <c r="AG26" s="30">
        <v>3.09</v>
      </c>
      <c r="AH26" s="30">
        <v>2.85</v>
      </c>
      <c r="AI26" s="30">
        <v>6.38</v>
      </c>
      <c r="AJ26" s="30">
        <v>5.38</v>
      </c>
      <c r="AK26" s="30">
        <v>3.69</v>
      </c>
      <c r="AL26" s="30">
        <v>3.38</v>
      </c>
      <c r="AM26" s="30">
        <v>3.6131249532998115</v>
      </c>
      <c r="AN26" s="30">
        <v>3.7065918846757469</v>
      </c>
      <c r="AO26" s="30">
        <v>3.8310938183598462</v>
      </c>
      <c r="AP26" s="30">
        <v>3.8905531306717109</v>
      </c>
      <c r="AQ26" s="30">
        <v>3.8767734255053705</v>
      </c>
      <c r="AR26" s="30">
        <v>3.8703016132106045</v>
      </c>
      <c r="AS26" s="30">
        <v>3.8676476238418918</v>
      </c>
      <c r="AT26" s="30">
        <v>3.8786405747042378</v>
      </c>
      <c r="AU26" s="30">
        <v>3.890545208304991</v>
      </c>
      <c r="AV26" s="30">
        <v>3.8916364119592033</v>
      </c>
      <c r="AW26" s="30">
        <v>3.8923553753296156</v>
      </c>
    </row>
    <row r="27" spans="1:49" x14ac:dyDescent="0.35">
      <c r="A27" s="3"/>
      <c r="B27" s="27"/>
      <c r="C27" s="2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x14ac:dyDescent="0.35">
      <c r="A28" s="3"/>
      <c r="B28" s="26" t="s">
        <v>21</v>
      </c>
      <c r="C28" s="2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x14ac:dyDescent="0.35">
      <c r="A29" s="3"/>
      <c r="B29" s="27" t="s">
        <v>20</v>
      </c>
      <c r="C29" s="25" t="s">
        <v>4</v>
      </c>
      <c r="D29" s="28">
        <v>1600</v>
      </c>
      <c r="E29" s="28">
        <v>1500</v>
      </c>
      <c r="F29" s="28">
        <v>1700</v>
      </c>
      <c r="G29" s="28">
        <v>1400</v>
      </c>
      <c r="H29" s="28">
        <v>1400</v>
      </c>
      <c r="I29" s="28">
        <v>1250</v>
      </c>
      <c r="J29" s="28">
        <v>1250</v>
      </c>
      <c r="K29" s="28">
        <v>900</v>
      </c>
      <c r="L29" s="28">
        <v>700</v>
      </c>
      <c r="M29" s="28">
        <v>550</v>
      </c>
      <c r="N29" s="28">
        <v>600</v>
      </c>
      <c r="O29" s="28">
        <v>550</v>
      </c>
      <c r="P29" s="28">
        <v>450</v>
      </c>
      <c r="Q29" s="28">
        <v>660</v>
      </c>
      <c r="R29" s="28">
        <v>550</v>
      </c>
      <c r="S29" s="28">
        <v>340</v>
      </c>
      <c r="T29" s="28">
        <v>370</v>
      </c>
      <c r="U29" s="28">
        <v>350</v>
      </c>
      <c r="V29" s="28">
        <v>270</v>
      </c>
      <c r="W29" s="28">
        <v>210</v>
      </c>
      <c r="X29" s="28">
        <v>140</v>
      </c>
      <c r="Y29" s="28">
        <v>130</v>
      </c>
      <c r="Z29" s="28">
        <v>120</v>
      </c>
      <c r="AA29" s="28">
        <v>250</v>
      </c>
      <c r="AB29" s="28">
        <v>210</v>
      </c>
      <c r="AC29" s="28">
        <v>270</v>
      </c>
      <c r="AD29" s="28">
        <v>200</v>
      </c>
      <c r="AE29" s="28">
        <v>180</v>
      </c>
      <c r="AF29" s="28">
        <v>230</v>
      </c>
      <c r="AG29" s="28">
        <v>200</v>
      </c>
      <c r="AH29" s="28">
        <v>195</v>
      </c>
      <c r="AI29" s="28">
        <v>320</v>
      </c>
      <c r="AJ29" s="28">
        <v>320</v>
      </c>
      <c r="AK29" s="28">
        <v>340</v>
      </c>
      <c r="AL29" s="28">
        <v>290</v>
      </c>
      <c r="AM29" s="28">
        <v>250</v>
      </c>
      <c r="AN29" s="28">
        <v>283.98076254306602</v>
      </c>
      <c r="AO29" s="28">
        <v>279.72758623337768</v>
      </c>
      <c r="AP29" s="28">
        <v>278.95110963009017</v>
      </c>
      <c r="AQ29" s="28">
        <v>279.07773452616266</v>
      </c>
      <c r="AR29" s="28">
        <v>280.39059881694266</v>
      </c>
      <c r="AS29" s="28">
        <v>280.28316940717309</v>
      </c>
      <c r="AT29" s="28">
        <v>279.76099892844184</v>
      </c>
      <c r="AU29" s="28">
        <v>279.40800467532927</v>
      </c>
      <c r="AV29" s="28">
        <v>279.88389102578606</v>
      </c>
      <c r="AW29" s="28">
        <v>280.75508107884582</v>
      </c>
    </row>
    <row r="30" spans="1:49" x14ac:dyDescent="0.35">
      <c r="A30" s="3"/>
      <c r="B30" s="27" t="s">
        <v>13</v>
      </c>
      <c r="C30" s="25" t="s">
        <v>4</v>
      </c>
      <c r="D30" s="28">
        <v>1410</v>
      </c>
      <c r="E30" s="28">
        <v>1350</v>
      </c>
      <c r="F30" s="28">
        <v>1530</v>
      </c>
      <c r="G30" s="28">
        <v>1250</v>
      </c>
      <c r="H30" s="28">
        <v>1200</v>
      </c>
      <c r="I30" s="28">
        <v>980</v>
      </c>
      <c r="J30" s="28">
        <v>1030</v>
      </c>
      <c r="K30" s="28">
        <v>750</v>
      </c>
      <c r="L30" s="28">
        <v>600</v>
      </c>
      <c r="M30" s="28">
        <v>470</v>
      </c>
      <c r="N30" s="28">
        <v>500</v>
      </c>
      <c r="O30" s="28">
        <v>425</v>
      </c>
      <c r="P30" s="28">
        <v>320</v>
      </c>
      <c r="Q30" s="28">
        <v>500</v>
      </c>
      <c r="R30" s="28">
        <v>415</v>
      </c>
      <c r="S30" s="28">
        <v>250</v>
      </c>
      <c r="T30" s="28">
        <v>240</v>
      </c>
      <c r="U30" s="28">
        <v>240</v>
      </c>
      <c r="V30" s="28">
        <v>210</v>
      </c>
      <c r="W30" s="28">
        <v>135</v>
      </c>
      <c r="X30" s="28">
        <v>80</v>
      </c>
      <c r="Y30" s="28">
        <v>90</v>
      </c>
      <c r="Z30" s="28">
        <v>60</v>
      </c>
      <c r="AA30" s="28">
        <v>145</v>
      </c>
      <c r="AB30" s="28">
        <v>160</v>
      </c>
      <c r="AC30" s="28">
        <v>240</v>
      </c>
      <c r="AD30" s="28">
        <v>175</v>
      </c>
      <c r="AE30" s="28">
        <v>130</v>
      </c>
      <c r="AF30" s="28">
        <v>170</v>
      </c>
      <c r="AG30" s="28">
        <v>130</v>
      </c>
      <c r="AH30" s="28">
        <v>150</v>
      </c>
      <c r="AI30" s="28">
        <v>230</v>
      </c>
      <c r="AJ30" s="28">
        <v>125</v>
      </c>
      <c r="AK30" s="28">
        <v>225</v>
      </c>
      <c r="AL30" s="28">
        <v>260</v>
      </c>
      <c r="AM30" s="28">
        <v>205</v>
      </c>
      <c r="AN30" s="28">
        <v>211.42716116769634</v>
      </c>
      <c r="AO30" s="28">
        <v>208.26061923482791</v>
      </c>
      <c r="AP30" s="28">
        <v>207.68252287906606</v>
      </c>
      <c r="AQ30" s="28">
        <v>207.7767966681258</v>
      </c>
      <c r="AR30" s="28">
        <v>208.75424023625661</v>
      </c>
      <c r="AS30" s="28">
        <v>208.67425772824697</v>
      </c>
      <c r="AT30" s="28">
        <v>208.28549540406306</v>
      </c>
      <c r="AU30" s="28">
        <v>208.02268684590427</v>
      </c>
      <c r="AV30" s="28">
        <v>208.37699006968518</v>
      </c>
      <c r="AW30" s="28">
        <v>209.02560175341722</v>
      </c>
    </row>
    <row r="31" spans="1:49" x14ac:dyDescent="0.35">
      <c r="A31" s="3"/>
      <c r="B31" s="27" t="s">
        <v>14</v>
      </c>
      <c r="C31" s="25" t="s">
        <v>7</v>
      </c>
      <c r="D31" s="28">
        <v>77</v>
      </c>
      <c r="E31" s="28">
        <v>67</v>
      </c>
      <c r="F31" s="28">
        <v>94</v>
      </c>
      <c r="G31" s="28">
        <v>59</v>
      </c>
      <c r="H31" s="28">
        <v>98</v>
      </c>
      <c r="I31" s="28">
        <v>58</v>
      </c>
      <c r="J31" s="28">
        <v>95</v>
      </c>
      <c r="K31" s="28">
        <v>81</v>
      </c>
      <c r="L31" s="28">
        <v>94</v>
      </c>
      <c r="M31" s="28">
        <v>91</v>
      </c>
      <c r="N31" s="28">
        <v>70</v>
      </c>
      <c r="O31" s="28">
        <v>84</v>
      </c>
      <c r="P31" s="28">
        <v>50</v>
      </c>
      <c r="Q31" s="28">
        <v>62</v>
      </c>
      <c r="R31" s="28">
        <v>78</v>
      </c>
      <c r="S31" s="28">
        <v>87</v>
      </c>
      <c r="T31" s="28">
        <v>78</v>
      </c>
      <c r="U31" s="28">
        <v>94</v>
      </c>
      <c r="V31" s="28">
        <v>91</v>
      </c>
      <c r="W31" s="28">
        <v>93</v>
      </c>
      <c r="X31" s="28">
        <v>90</v>
      </c>
      <c r="Y31" s="28">
        <v>96</v>
      </c>
      <c r="Z31" s="28">
        <v>59</v>
      </c>
      <c r="AA31" s="28">
        <v>67</v>
      </c>
      <c r="AB31" s="28">
        <v>82</v>
      </c>
      <c r="AC31" s="28">
        <v>96</v>
      </c>
      <c r="AD31" s="28">
        <v>102</v>
      </c>
      <c r="AE31" s="28">
        <v>89</v>
      </c>
      <c r="AF31" s="28">
        <v>94</v>
      </c>
      <c r="AG31" s="28">
        <v>93</v>
      </c>
      <c r="AH31" s="28">
        <v>91</v>
      </c>
      <c r="AI31" s="28">
        <v>86</v>
      </c>
      <c r="AJ31" s="28">
        <v>55</v>
      </c>
      <c r="AK31" s="28">
        <v>73</v>
      </c>
      <c r="AL31" s="28">
        <v>85</v>
      </c>
      <c r="AM31" s="28">
        <v>87</v>
      </c>
      <c r="AN31" s="28">
        <v>93.007966197771736</v>
      </c>
      <c r="AO31" s="28">
        <v>93.241623181517141</v>
      </c>
      <c r="AP31" s="28">
        <v>93.45410866514122</v>
      </c>
      <c r="AQ31" s="28">
        <v>93.556895749428946</v>
      </c>
      <c r="AR31" s="28">
        <v>93.774316290056774</v>
      </c>
      <c r="AS31" s="28">
        <v>93.663686415790252</v>
      </c>
      <c r="AT31" s="28">
        <v>93.499614480180838</v>
      </c>
      <c r="AU31" s="28">
        <v>93.838846481061395</v>
      </c>
      <c r="AV31" s="28">
        <v>94.217941630248617</v>
      </c>
      <c r="AW31" s="28">
        <v>94.575004212669626</v>
      </c>
    </row>
    <row r="32" spans="1:49" x14ac:dyDescent="0.35">
      <c r="A32" s="3"/>
      <c r="B32" s="27" t="s">
        <v>16</v>
      </c>
      <c r="C32" s="25" t="s">
        <v>9</v>
      </c>
      <c r="D32" s="28">
        <v>108570</v>
      </c>
      <c r="E32" s="28">
        <v>90450</v>
      </c>
      <c r="F32" s="28">
        <v>143820</v>
      </c>
      <c r="G32" s="28">
        <v>73750</v>
      </c>
      <c r="H32" s="28">
        <v>117600</v>
      </c>
      <c r="I32" s="28">
        <v>56840</v>
      </c>
      <c r="J32" s="28">
        <v>97850</v>
      </c>
      <c r="K32" s="28">
        <v>60750</v>
      </c>
      <c r="L32" s="28">
        <v>56400</v>
      </c>
      <c r="M32" s="28">
        <v>42770</v>
      </c>
      <c r="N32" s="28">
        <v>35000</v>
      </c>
      <c r="O32" s="28">
        <v>35700</v>
      </c>
      <c r="P32" s="28">
        <v>16000</v>
      </c>
      <c r="Q32" s="28">
        <v>31000</v>
      </c>
      <c r="R32" s="28">
        <v>32370</v>
      </c>
      <c r="S32" s="28">
        <v>21750</v>
      </c>
      <c r="T32" s="28">
        <v>18720</v>
      </c>
      <c r="U32" s="28">
        <v>22560</v>
      </c>
      <c r="V32" s="28">
        <v>19110</v>
      </c>
      <c r="W32" s="28">
        <v>12555</v>
      </c>
      <c r="X32" s="28">
        <v>7200</v>
      </c>
      <c r="Y32" s="28">
        <v>8640</v>
      </c>
      <c r="Z32" s="28">
        <v>3540</v>
      </c>
      <c r="AA32" s="28">
        <v>9715</v>
      </c>
      <c r="AB32" s="28">
        <v>13120</v>
      </c>
      <c r="AC32" s="28">
        <v>23040</v>
      </c>
      <c r="AD32" s="28">
        <v>17850</v>
      </c>
      <c r="AE32" s="28">
        <v>11570</v>
      </c>
      <c r="AF32" s="28">
        <v>15980</v>
      </c>
      <c r="AG32" s="28">
        <v>12090</v>
      </c>
      <c r="AH32" s="28">
        <v>13650</v>
      </c>
      <c r="AI32" s="28">
        <v>19780</v>
      </c>
      <c r="AJ32" s="28">
        <v>6875</v>
      </c>
      <c r="AK32" s="28">
        <v>16425</v>
      </c>
      <c r="AL32" s="28">
        <v>22100</v>
      </c>
      <c r="AM32" s="28">
        <v>17835</v>
      </c>
      <c r="AN32" s="28">
        <v>19664.41025917622</v>
      </c>
      <c r="AO32" s="28">
        <v>19418.558182244815</v>
      </c>
      <c r="AP32" s="28">
        <v>19408.785060993861</v>
      </c>
      <c r="AQ32" s="28">
        <v>19438.952105033426</v>
      </c>
      <c r="AR32" s="28">
        <v>19575.786150808075</v>
      </c>
      <c r="AS32" s="28">
        <v>19545.200238903544</v>
      </c>
      <c r="AT32" s="28">
        <v>19474.613522074156</v>
      </c>
      <c r="AU32" s="28">
        <v>19520.608975481395</v>
      </c>
      <c r="AV32" s="28">
        <v>19632.851087451039</v>
      </c>
      <c r="AW32" s="28">
        <v>19768.597166367312</v>
      </c>
    </row>
    <row r="33" spans="1:49" x14ac:dyDescent="0.35">
      <c r="A33" s="3"/>
      <c r="B33" s="27" t="s">
        <v>10</v>
      </c>
      <c r="C33" s="25" t="s">
        <v>11</v>
      </c>
      <c r="D33" s="30">
        <v>2.0496000000000003</v>
      </c>
      <c r="E33" s="30">
        <v>2.2400000000000002</v>
      </c>
      <c r="F33" s="30">
        <v>1.8144000000000002</v>
      </c>
      <c r="G33" s="30">
        <v>2.2736000000000001</v>
      </c>
      <c r="H33" s="30">
        <v>1.9600000000000002</v>
      </c>
      <c r="I33" s="30">
        <v>3.0296000000000003</v>
      </c>
      <c r="J33" s="30">
        <v>2.3352000000000004</v>
      </c>
      <c r="K33" s="30">
        <v>2.1504000000000003</v>
      </c>
      <c r="L33" s="30">
        <v>1.6800000000000002</v>
      </c>
      <c r="M33" s="30">
        <v>1.5176000000000001</v>
      </c>
      <c r="N33" s="30">
        <v>1.8368</v>
      </c>
      <c r="O33" s="30">
        <v>1.8088000000000002</v>
      </c>
      <c r="P33" s="30">
        <v>2.3688000000000007</v>
      </c>
      <c r="Q33" s="30">
        <v>2.3464000000000005</v>
      </c>
      <c r="R33" s="30">
        <v>1.7248000000000001</v>
      </c>
      <c r="S33" s="30">
        <v>1.708</v>
      </c>
      <c r="T33" s="30">
        <v>3.1024000000000003</v>
      </c>
      <c r="U33" s="30">
        <v>3.976</v>
      </c>
      <c r="V33" s="30">
        <v>3.2480000000000002</v>
      </c>
      <c r="W33" s="30">
        <v>3.1472000000000002</v>
      </c>
      <c r="X33" s="30">
        <v>4.894400000000001</v>
      </c>
      <c r="Y33" s="30">
        <v>5.8800000000000008</v>
      </c>
      <c r="Z33" s="30">
        <v>6.7760000000000007</v>
      </c>
      <c r="AA33" s="30">
        <v>4.1328000000000005</v>
      </c>
      <c r="AB33" s="30">
        <v>4.0152000000000001</v>
      </c>
      <c r="AC33" s="30">
        <v>3.2256</v>
      </c>
      <c r="AD33" s="30">
        <v>2.7383999999999999</v>
      </c>
      <c r="AE33" s="30">
        <v>2.8840000000000003</v>
      </c>
      <c r="AF33" s="30">
        <v>3.0520000000000005</v>
      </c>
      <c r="AG33" s="30">
        <v>3.1248000000000005</v>
      </c>
      <c r="AH33" s="30">
        <v>4.6088000000000005</v>
      </c>
      <c r="AI33" s="30">
        <v>6.0480000000000009</v>
      </c>
      <c r="AJ33" s="30">
        <v>6.4960000000000004</v>
      </c>
      <c r="AK33" s="30">
        <v>4.7096000000000009</v>
      </c>
      <c r="AL33" s="30">
        <v>3.9536000000000002</v>
      </c>
      <c r="AM33" s="30">
        <v>3.5305489002894173</v>
      </c>
      <c r="AN33" s="30">
        <v>3.6795397616327405</v>
      </c>
      <c r="AO33" s="30">
        <v>3.6656220351666216</v>
      </c>
      <c r="AP33" s="30">
        <v>3.672576922917826</v>
      </c>
      <c r="AQ33" s="30">
        <v>3.6221821532198524</v>
      </c>
      <c r="AR33" s="30">
        <v>3.6111849305271235</v>
      </c>
      <c r="AS33" s="30">
        <v>3.6231760184105797</v>
      </c>
      <c r="AT33" s="30">
        <v>3.6587376397348583</v>
      </c>
      <c r="AU33" s="30">
        <v>3.672141367384</v>
      </c>
      <c r="AV33" s="30">
        <v>3.6434389576831423</v>
      </c>
      <c r="AW33" s="30">
        <v>3.6215693767184378</v>
      </c>
    </row>
    <row r="34" spans="1:49" x14ac:dyDescent="0.35">
      <c r="A34" s="3"/>
      <c r="B34" s="27"/>
      <c r="C34" s="2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x14ac:dyDescent="0.35">
      <c r="A35" s="3"/>
      <c r="B35" s="26" t="s">
        <v>22</v>
      </c>
      <c r="C35" s="2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x14ac:dyDescent="0.35">
      <c r="A36" s="3"/>
      <c r="B36" s="27" t="s">
        <v>20</v>
      </c>
      <c r="C36" s="25" t="s">
        <v>4</v>
      </c>
      <c r="D36" s="28">
        <v>2400</v>
      </c>
      <c r="E36" s="28">
        <v>2500</v>
      </c>
      <c r="F36" s="28">
        <v>2500</v>
      </c>
      <c r="G36" s="28">
        <v>2600</v>
      </c>
      <c r="H36" s="28">
        <v>2900</v>
      </c>
      <c r="I36" s="28">
        <v>3100</v>
      </c>
      <c r="J36" s="28">
        <v>3050</v>
      </c>
      <c r="K36" s="28">
        <v>3600</v>
      </c>
      <c r="L36" s="28">
        <v>3800</v>
      </c>
      <c r="M36" s="28">
        <v>4300</v>
      </c>
      <c r="N36" s="28">
        <v>4650</v>
      </c>
      <c r="O36" s="28">
        <v>4950</v>
      </c>
      <c r="P36" s="28">
        <v>4700</v>
      </c>
      <c r="Q36" s="28">
        <v>4550</v>
      </c>
      <c r="R36" s="28">
        <v>4800</v>
      </c>
      <c r="S36" s="28">
        <v>4700</v>
      </c>
      <c r="T36" s="28">
        <v>5050</v>
      </c>
      <c r="U36" s="28">
        <v>3870</v>
      </c>
      <c r="V36" s="28">
        <v>4900</v>
      </c>
      <c r="W36" s="28">
        <v>4800</v>
      </c>
      <c r="X36" s="28">
        <v>5150</v>
      </c>
      <c r="Y36" s="28">
        <v>4900</v>
      </c>
      <c r="Z36" s="28">
        <v>5050</v>
      </c>
      <c r="AA36" s="28">
        <v>4800</v>
      </c>
      <c r="AB36" s="28">
        <v>5400</v>
      </c>
      <c r="AC36" s="28">
        <v>5300</v>
      </c>
      <c r="AD36" s="28">
        <v>5200</v>
      </c>
      <c r="AE36" s="28">
        <v>5700</v>
      </c>
      <c r="AF36" s="28">
        <v>5650</v>
      </c>
      <c r="AG36" s="28">
        <v>4900</v>
      </c>
      <c r="AH36" s="28">
        <v>5200</v>
      </c>
      <c r="AI36" s="28">
        <v>5600</v>
      </c>
      <c r="AJ36" s="28">
        <v>5750</v>
      </c>
      <c r="AK36" s="28">
        <v>5250</v>
      </c>
      <c r="AL36" s="28">
        <v>5300</v>
      </c>
      <c r="AM36" s="28">
        <v>4850</v>
      </c>
      <c r="AN36" s="28">
        <v>5156.1412843786347</v>
      </c>
      <c r="AO36" s="28">
        <v>5204.4952989131416</v>
      </c>
      <c r="AP36" s="28">
        <v>5208.2553080479847</v>
      </c>
      <c r="AQ36" s="28">
        <v>5182.2638042188682</v>
      </c>
      <c r="AR36" s="28">
        <v>5161.781302441399</v>
      </c>
      <c r="AS36" s="28">
        <v>5153.0892254492501</v>
      </c>
      <c r="AT36" s="28">
        <v>5159.3730507746805</v>
      </c>
      <c r="AU36" s="28">
        <v>5169.5912513539806</v>
      </c>
      <c r="AV36" s="28">
        <v>5178.4088413792342</v>
      </c>
      <c r="AW36" s="28">
        <v>5186.434340189764</v>
      </c>
    </row>
    <row r="37" spans="1:49" x14ac:dyDescent="0.35">
      <c r="A37" s="3"/>
      <c r="B37" s="27" t="s">
        <v>13</v>
      </c>
      <c r="C37" s="25" t="s">
        <v>4</v>
      </c>
      <c r="D37" s="28">
        <v>2360</v>
      </c>
      <c r="E37" s="28">
        <v>2460</v>
      </c>
      <c r="F37" s="28">
        <v>2460</v>
      </c>
      <c r="G37" s="28">
        <v>2500</v>
      </c>
      <c r="H37" s="28">
        <v>2860</v>
      </c>
      <c r="I37" s="28">
        <v>3060</v>
      </c>
      <c r="J37" s="28">
        <v>3010</v>
      </c>
      <c r="K37" s="28">
        <v>3550</v>
      </c>
      <c r="L37" s="28">
        <v>3750</v>
      </c>
      <c r="M37" s="28">
        <v>4250</v>
      </c>
      <c r="N37" s="28">
        <v>4575</v>
      </c>
      <c r="O37" s="28">
        <v>4900</v>
      </c>
      <c r="P37" s="28">
        <v>4580</v>
      </c>
      <c r="Q37" s="28">
        <v>4500</v>
      </c>
      <c r="R37" s="28">
        <v>4750</v>
      </c>
      <c r="S37" s="28">
        <v>4660</v>
      </c>
      <c r="T37" s="28">
        <v>5010</v>
      </c>
      <c r="U37" s="28">
        <v>3850</v>
      </c>
      <c r="V37" s="28">
        <v>4860</v>
      </c>
      <c r="W37" s="28">
        <v>4760</v>
      </c>
      <c r="X37" s="28">
        <v>5100</v>
      </c>
      <c r="Y37" s="28">
        <v>4840</v>
      </c>
      <c r="Z37" s="28">
        <v>4990</v>
      </c>
      <c r="AA37" s="28">
        <v>4770</v>
      </c>
      <c r="AB37" s="28">
        <v>5330</v>
      </c>
      <c r="AC37" s="28">
        <v>5270</v>
      </c>
      <c r="AD37" s="28">
        <v>5150</v>
      </c>
      <c r="AE37" s="28">
        <v>5670</v>
      </c>
      <c r="AF37" s="28">
        <v>5590</v>
      </c>
      <c r="AG37" s="28">
        <v>4840</v>
      </c>
      <c r="AH37" s="28">
        <v>5160</v>
      </c>
      <c r="AI37" s="28">
        <v>5570</v>
      </c>
      <c r="AJ37" s="28">
        <v>5650</v>
      </c>
      <c r="AK37" s="28">
        <v>5180</v>
      </c>
      <c r="AL37" s="28">
        <v>5240</v>
      </c>
      <c r="AM37" s="28">
        <v>4790</v>
      </c>
      <c r="AN37" s="28">
        <v>5102.9335000195815</v>
      </c>
      <c r="AO37" s="28">
        <v>5150.7885348519194</v>
      </c>
      <c r="AP37" s="28">
        <v>5154.5097433183773</v>
      </c>
      <c r="AQ37" s="28">
        <v>5128.7864536804964</v>
      </c>
      <c r="AR37" s="28">
        <v>5108.5153170715303</v>
      </c>
      <c r="AS37" s="28">
        <v>5099.9129361513151</v>
      </c>
      <c r="AT37" s="28">
        <v>5106.1319168252676</v>
      </c>
      <c r="AU37" s="28">
        <v>5116.2446728521754</v>
      </c>
      <c r="AV37" s="28">
        <v>5124.9712714091856</v>
      </c>
      <c r="AW37" s="28">
        <v>5132.9139525976852</v>
      </c>
    </row>
    <row r="38" spans="1:49" x14ac:dyDescent="0.35">
      <c r="A38" s="3"/>
      <c r="B38" s="27" t="s">
        <v>14</v>
      </c>
      <c r="C38" s="25" t="s">
        <v>7</v>
      </c>
      <c r="D38" s="28">
        <v>34.5</v>
      </c>
      <c r="E38" s="28">
        <v>33.5</v>
      </c>
      <c r="F38" s="28">
        <v>42</v>
      </c>
      <c r="G38" s="28">
        <v>36</v>
      </c>
      <c r="H38" s="28">
        <v>47</v>
      </c>
      <c r="I38" s="28">
        <v>33</v>
      </c>
      <c r="J38" s="28">
        <v>45</v>
      </c>
      <c r="K38" s="28">
        <v>40.5</v>
      </c>
      <c r="L38" s="28">
        <v>44</v>
      </c>
      <c r="M38" s="28">
        <v>42.5</v>
      </c>
      <c r="N38" s="28">
        <v>38</v>
      </c>
      <c r="O38" s="28">
        <v>45.5</v>
      </c>
      <c r="P38" s="28">
        <v>38.5</v>
      </c>
      <c r="Q38" s="28">
        <v>40.5</v>
      </c>
      <c r="R38" s="28">
        <v>46</v>
      </c>
      <c r="S38" s="28">
        <v>50.5</v>
      </c>
      <c r="T38" s="28">
        <v>50</v>
      </c>
      <c r="U38" s="28">
        <v>51</v>
      </c>
      <c r="V38" s="28">
        <v>46.5</v>
      </c>
      <c r="W38" s="28">
        <v>54.5</v>
      </c>
      <c r="X38" s="28">
        <v>52.5</v>
      </c>
      <c r="Y38" s="28">
        <v>54</v>
      </c>
      <c r="Z38" s="28">
        <v>41.5</v>
      </c>
      <c r="AA38" s="28">
        <v>53.5</v>
      </c>
      <c r="AB38" s="28">
        <v>54</v>
      </c>
      <c r="AC38" s="28">
        <v>58</v>
      </c>
      <c r="AD38" s="28">
        <v>61</v>
      </c>
      <c r="AE38" s="28">
        <v>57.5</v>
      </c>
      <c r="AF38" s="28">
        <v>58</v>
      </c>
      <c r="AG38" s="28">
        <v>58.5</v>
      </c>
      <c r="AH38" s="28">
        <v>58</v>
      </c>
      <c r="AI38" s="28">
        <v>63</v>
      </c>
      <c r="AJ38" s="28">
        <v>49</v>
      </c>
      <c r="AK38" s="28">
        <v>51.5</v>
      </c>
      <c r="AL38" s="28">
        <v>57.5</v>
      </c>
      <c r="AM38" s="28">
        <v>65.5</v>
      </c>
      <c r="AN38" s="28">
        <v>61.772500403169744</v>
      </c>
      <c r="AO38" s="28">
        <v>62.324174750391101</v>
      </c>
      <c r="AP38" s="28">
        <v>62.90794362988612</v>
      </c>
      <c r="AQ38" s="28">
        <v>63.56118716526754</v>
      </c>
      <c r="AR38" s="28">
        <v>64.205944673545304</v>
      </c>
      <c r="AS38" s="28">
        <v>64.784273408389168</v>
      </c>
      <c r="AT38" s="28">
        <v>65.289370683102064</v>
      </c>
      <c r="AU38" s="28">
        <v>65.93413137886003</v>
      </c>
      <c r="AV38" s="28">
        <v>66.612180785185302</v>
      </c>
      <c r="AW38" s="28">
        <v>67.291800819603822</v>
      </c>
    </row>
    <row r="39" spans="1:49" x14ac:dyDescent="0.35">
      <c r="A39" s="3"/>
      <c r="B39" s="27" t="s">
        <v>16</v>
      </c>
      <c r="C39" s="25" t="s">
        <v>9</v>
      </c>
      <c r="D39" s="28">
        <v>81420</v>
      </c>
      <c r="E39" s="28">
        <v>82410</v>
      </c>
      <c r="F39" s="28">
        <v>103320</v>
      </c>
      <c r="G39" s="28">
        <v>90000</v>
      </c>
      <c r="H39" s="28">
        <v>134420</v>
      </c>
      <c r="I39" s="28">
        <v>100980</v>
      </c>
      <c r="J39" s="28">
        <v>135450</v>
      </c>
      <c r="K39" s="28">
        <v>143775</v>
      </c>
      <c r="L39" s="28">
        <v>165000</v>
      </c>
      <c r="M39" s="28">
        <v>180625</v>
      </c>
      <c r="N39" s="28">
        <v>173850</v>
      </c>
      <c r="O39" s="28">
        <v>222950</v>
      </c>
      <c r="P39" s="28">
        <v>176330</v>
      </c>
      <c r="Q39" s="28">
        <v>182250</v>
      </c>
      <c r="R39" s="28">
        <v>218500</v>
      </c>
      <c r="S39" s="28">
        <v>235330</v>
      </c>
      <c r="T39" s="28">
        <v>250500</v>
      </c>
      <c r="U39" s="28">
        <v>196350</v>
      </c>
      <c r="V39" s="28">
        <v>225990</v>
      </c>
      <c r="W39" s="28">
        <v>259420</v>
      </c>
      <c r="X39" s="28">
        <v>267750</v>
      </c>
      <c r="Y39" s="28">
        <v>261360</v>
      </c>
      <c r="Z39" s="28">
        <v>207085</v>
      </c>
      <c r="AA39" s="28">
        <v>255195</v>
      </c>
      <c r="AB39" s="28">
        <v>287820</v>
      </c>
      <c r="AC39" s="28">
        <v>305660</v>
      </c>
      <c r="AD39" s="28">
        <v>314150</v>
      </c>
      <c r="AE39" s="28">
        <v>326025</v>
      </c>
      <c r="AF39" s="28">
        <v>324220</v>
      </c>
      <c r="AG39" s="28">
        <v>283140</v>
      </c>
      <c r="AH39" s="28">
        <v>299280</v>
      </c>
      <c r="AI39" s="28">
        <v>350910</v>
      </c>
      <c r="AJ39" s="28">
        <v>276850</v>
      </c>
      <c r="AK39" s="28">
        <v>266770</v>
      </c>
      <c r="AL39" s="28">
        <v>301300</v>
      </c>
      <c r="AM39" s="28">
        <v>313745</v>
      </c>
      <c r="AN39" s="28">
        <v>315220.96168731363</v>
      </c>
      <c r="AO39" s="28">
        <v>321018.64474844374</v>
      </c>
      <c r="AP39" s="28">
        <v>324259.60837241035</v>
      </c>
      <c r="AQ39" s="28">
        <v>325991.75571310852</v>
      </c>
      <c r="AR39" s="28">
        <v>327997.0518118933</v>
      </c>
      <c r="AS39" s="28">
        <v>330394.15401453595</v>
      </c>
      <c r="AT39" s="28">
        <v>333376.13947411696</v>
      </c>
      <c r="AU39" s="28">
        <v>337335.14842605672</v>
      </c>
      <c r="AV39" s="28">
        <v>341385.5128498947</v>
      </c>
      <c r="AW39" s="28">
        <v>345403.02332223312</v>
      </c>
    </row>
    <row r="40" spans="1:49" x14ac:dyDescent="0.35">
      <c r="A40" s="3"/>
      <c r="B40" s="27" t="s">
        <v>10</v>
      </c>
      <c r="C40" s="25" t="s">
        <v>11</v>
      </c>
      <c r="D40" s="30">
        <v>5.59</v>
      </c>
      <c r="E40" s="30">
        <v>5.47</v>
      </c>
      <c r="F40" s="30">
        <v>5.37</v>
      </c>
      <c r="G40" s="30">
        <v>6.2</v>
      </c>
      <c r="H40" s="30">
        <v>5.29</v>
      </c>
      <c r="I40" s="30">
        <v>6.56</v>
      </c>
      <c r="J40" s="30">
        <v>7.19</v>
      </c>
      <c r="K40" s="30">
        <v>6.28</v>
      </c>
      <c r="L40" s="30">
        <v>4.83</v>
      </c>
      <c r="M40" s="30">
        <v>4.47</v>
      </c>
      <c r="N40" s="30">
        <v>4.4400000000000004</v>
      </c>
      <c r="O40" s="30">
        <v>4.1900000000000004</v>
      </c>
      <c r="P40" s="30">
        <v>5.43</v>
      </c>
      <c r="Q40" s="30">
        <v>7.02</v>
      </c>
      <c r="R40" s="30">
        <v>5.54</v>
      </c>
      <c r="S40" s="30">
        <v>5.55</v>
      </c>
      <c r="T40" s="30">
        <v>6.05</v>
      </c>
      <c r="U40" s="30">
        <v>9.92</v>
      </c>
      <c r="V40" s="30">
        <v>9.7899999999999991</v>
      </c>
      <c r="W40" s="30">
        <v>9.48</v>
      </c>
      <c r="X40" s="30">
        <v>11</v>
      </c>
      <c r="Y40" s="30">
        <v>12</v>
      </c>
      <c r="Z40" s="30">
        <v>14.1</v>
      </c>
      <c r="AA40" s="30">
        <v>12.7</v>
      </c>
      <c r="AB40" s="30">
        <v>9.73</v>
      </c>
      <c r="AC40" s="30">
        <v>8.66</v>
      </c>
      <c r="AD40" s="30">
        <v>9.18</v>
      </c>
      <c r="AE40" s="30">
        <v>9.08</v>
      </c>
      <c r="AF40" s="30">
        <v>8.1999999999999993</v>
      </c>
      <c r="AG40" s="30">
        <v>8.27</v>
      </c>
      <c r="AH40" s="30">
        <v>10.199999999999999</v>
      </c>
      <c r="AI40" s="30">
        <v>12.7</v>
      </c>
      <c r="AJ40" s="30">
        <v>14.2</v>
      </c>
      <c r="AK40" s="30">
        <v>12.2</v>
      </c>
      <c r="AL40" s="30">
        <v>9.7899999999999991</v>
      </c>
      <c r="AM40" s="30">
        <v>10.004205319472224</v>
      </c>
      <c r="AN40" s="30">
        <v>10.140026620296744</v>
      </c>
      <c r="AO40" s="30">
        <v>10.277089274998019</v>
      </c>
      <c r="AP40" s="30">
        <v>10.341140972213257</v>
      </c>
      <c r="AQ40" s="30">
        <v>10.120215284515183</v>
      </c>
      <c r="AR40" s="30">
        <v>10.061522943654072</v>
      </c>
      <c r="AS40" s="30">
        <v>10.10366470174419</v>
      </c>
      <c r="AT40" s="30">
        <v>10.214118640817709</v>
      </c>
      <c r="AU40" s="30">
        <v>10.265065207903405</v>
      </c>
      <c r="AV40" s="30">
        <v>10.231870863886229</v>
      </c>
      <c r="AW40" s="30">
        <v>10.206347619642674</v>
      </c>
    </row>
    <row r="41" spans="1:49" x14ac:dyDescent="0.35">
      <c r="A41" s="3"/>
      <c r="B41" s="27"/>
      <c r="C41" s="2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35">
      <c r="A42" s="3"/>
      <c r="B42" s="26" t="s">
        <v>23</v>
      </c>
      <c r="C42" s="25"/>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x14ac:dyDescent="0.35">
      <c r="A43" s="3"/>
      <c r="B43" s="27" t="s">
        <v>20</v>
      </c>
      <c r="C43" s="25" t="s">
        <v>4</v>
      </c>
      <c r="D43" s="28">
        <v>75.099999999999994</v>
      </c>
      <c r="E43" s="28">
        <v>81.900000000000006</v>
      </c>
      <c r="F43" s="28">
        <v>85.6</v>
      </c>
      <c r="G43" s="28">
        <v>82.3</v>
      </c>
      <c r="H43" s="28">
        <v>82.1</v>
      </c>
      <c r="I43" s="28">
        <v>75.900000000000006</v>
      </c>
      <c r="J43" s="28">
        <v>55.8</v>
      </c>
      <c r="K43" s="28">
        <v>67.3</v>
      </c>
      <c r="L43" s="28">
        <v>53.8</v>
      </c>
      <c r="M43" s="28">
        <v>72.7</v>
      </c>
      <c r="N43" s="28">
        <v>78.2</v>
      </c>
      <c r="O43" s="28">
        <v>48.6</v>
      </c>
      <c r="P43" s="28">
        <v>57</v>
      </c>
      <c r="Q43" s="28">
        <v>45.3</v>
      </c>
      <c r="R43" s="28">
        <v>49.8</v>
      </c>
      <c r="S43" s="28">
        <v>48.4</v>
      </c>
      <c r="T43" s="28">
        <v>61.3</v>
      </c>
      <c r="U43" s="28">
        <v>47.5</v>
      </c>
      <c r="V43" s="28">
        <v>45.2</v>
      </c>
      <c r="W43" s="28">
        <v>53</v>
      </c>
      <c r="X43" s="28">
        <v>50</v>
      </c>
      <c r="Y43" s="28">
        <v>52.3</v>
      </c>
      <c r="Z43" s="28">
        <v>51</v>
      </c>
      <c r="AA43" s="28">
        <v>46</v>
      </c>
      <c r="AB43" s="28">
        <v>49.1</v>
      </c>
      <c r="AC43" s="28">
        <v>47.5</v>
      </c>
      <c r="AD43" s="28">
        <v>48</v>
      </c>
      <c r="AE43" s="28">
        <v>46.1</v>
      </c>
      <c r="AF43" s="28">
        <v>45.5</v>
      </c>
      <c r="AG43" s="28">
        <v>44</v>
      </c>
      <c r="AH43" s="28">
        <v>46.2</v>
      </c>
      <c r="AI43" s="28">
        <v>44.4</v>
      </c>
      <c r="AJ43" s="28">
        <v>46.8</v>
      </c>
      <c r="AK43" s="28">
        <v>46.8</v>
      </c>
      <c r="AL43" s="28">
        <v>47.4</v>
      </c>
      <c r="AM43" s="28">
        <v>48.1</v>
      </c>
      <c r="AN43" s="28">
        <v>41.192080885808565</v>
      </c>
      <c r="AO43" s="28">
        <v>42.12688427473563</v>
      </c>
      <c r="AP43" s="28">
        <v>41.976354321548257</v>
      </c>
      <c r="AQ43" s="28">
        <v>41.860729341123374</v>
      </c>
      <c r="AR43" s="28">
        <v>41.87788921748006</v>
      </c>
      <c r="AS43" s="28">
        <v>41.972413444227186</v>
      </c>
      <c r="AT43" s="28">
        <v>42.136333089249462</v>
      </c>
      <c r="AU43" s="28">
        <v>42.272353728992044</v>
      </c>
      <c r="AV43" s="28">
        <v>42.382965693267181</v>
      </c>
      <c r="AW43" s="28">
        <v>42.469993064403468</v>
      </c>
    </row>
    <row r="44" spans="1:49" x14ac:dyDescent="0.35">
      <c r="A44" s="3"/>
      <c r="B44" s="27" t="s">
        <v>13</v>
      </c>
      <c r="C44" s="25" t="s">
        <v>4</v>
      </c>
      <c r="D44" s="28">
        <v>71</v>
      </c>
      <c r="E44" s="28">
        <v>78.099999999999994</v>
      </c>
      <c r="F44" s="28">
        <v>77.5</v>
      </c>
      <c r="G44" s="28">
        <v>79.599999999999994</v>
      </c>
      <c r="H44" s="28">
        <v>74.099999999999994</v>
      </c>
      <c r="I44" s="28">
        <v>72.3</v>
      </c>
      <c r="J44" s="28">
        <v>51.2</v>
      </c>
      <c r="K44" s="28">
        <v>60.3</v>
      </c>
      <c r="L44" s="28">
        <v>47.4</v>
      </c>
      <c r="M44" s="28">
        <v>66.2</v>
      </c>
      <c r="N44" s="28">
        <v>54.8</v>
      </c>
      <c r="O44" s="28">
        <v>41.4</v>
      </c>
      <c r="P44" s="28">
        <v>42</v>
      </c>
      <c r="Q44" s="28">
        <v>42.4</v>
      </c>
      <c r="R44" s="28">
        <v>47.5</v>
      </c>
      <c r="S44" s="28">
        <v>45.3</v>
      </c>
      <c r="T44" s="28">
        <v>57.8</v>
      </c>
      <c r="U44" s="28">
        <v>44.3</v>
      </c>
      <c r="V44" s="28">
        <v>37.299999999999997</v>
      </c>
      <c r="W44" s="28">
        <v>52.6</v>
      </c>
      <c r="X44" s="28">
        <v>47.5</v>
      </c>
      <c r="Y44" s="28">
        <v>51.6</v>
      </c>
      <c r="Z44" s="28">
        <v>48.9</v>
      </c>
      <c r="AA44" s="28">
        <v>44.2</v>
      </c>
      <c r="AB44" s="28">
        <v>45.9</v>
      </c>
      <c r="AC44" s="28">
        <v>46.8</v>
      </c>
      <c r="AD44" s="28">
        <v>47.2</v>
      </c>
      <c r="AE44" s="28">
        <v>45.2</v>
      </c>
      <c r="AF44" s="28">
        <v>44.1</v>
      </c>
      <c r="AG44" s="28">
        <v>42.1</v>
      </c>
      <c r="AH44" s="28">
        <v>45.7</v>
      </c>
      <c r="AI44" s="28">
        <v>43.8</v>
      </c>
      <c r="AJ44" s="28">
        <v>39.6</v>
      </c>
      <c r="AK44" s="28">
        <v>46.6</v>
      </c>
      <c r="AL44" s="28">
        <v>46.7</v>
      </c>
      <c r="AM44" s="28">
        <v>45.8</v>
      </c>
      <c r="AN44" s="28">
        <v>40.177409246174101</v>
      </c>
      <c r="AO44" s="28">
        <v>41.08918591574411</v>
      </c>
      <c r="AP44" s="28">
        <v>40.942363919793287</v>
      </c>
      <c r="AQ44" s="28">
        <v>40.829587093371885</v>
      </c>
      <c r="AR44" s="28">
        <v>40.846324275889117</v>
      </c>
      <c r="AS44" s="28">
        <v>40.93852011732654</v>
      </c>
      <c r="AT44" s="28">
        <v>41.098401981457684</v>
      </c>
      <c r="AU44" s="28">
        <v>41.231072066999481</v>
      </c>
      <c r="AV44" s="28">
        <v>41.338959360899217</v>
      </c>
      <c r="AW44" s="28">
        <v>41.423843014027106</v>
      </c>
    </row>
    <row r="45" spans="1:49" x14ac:dyDescent="0.35">
      <c r="A45" s="3"/>
      <c r="B45" s="27" t="s">
        <v>14</v>
      </c>
      <c r="C45" s="25" t="s">
        <v>15</v>
      </c>
      <c r="D45" s="28">
        <v>21</v>
      </c>
      <c r="E45" s="28">
        <v>20.204865559999998</v>
      </c>
      <c r="F45" s="28">
        <v>17.896774189999999</v>
      </c>
      <c r="G45" s="28">
        <v>18.50502513</v>
      </c>
      <c r="H45" s="28">
        <v>20.296896090000001</v>
      </c>
      <c r="I45" s="28">
        <v>16.403872750000001</v>
      </c>
      <c r="J45" s="28">
        <v>17.83203125</v>
      </c>
      <c r="K45" s="28">
        <v>16.799336650000001</v>
      </c>
      <c r="L45" s="28">
        <v>19.704641349999999</v>
      </c>
      <c r="M45" s="28">
        <v>19.003021149999999</v>
      </c>
      <c r="N45" s="28">
        <v>20.291970800000001</v>
      </c>
      <c r="O45" s="28">
        <v>20.289855070000002</v>
      </c>
      <c r="P45" s="28">
        <v>18.0952381</v>
      </c>
      <c r="Q45" s="28">
        <v>20.306603769999999</v>
      </c>
      <c r="R45" s="28">
        <v>22.10526316</v>
      </c>
      <c r="S45" s="28">
        <v>20.39735099</v>
      </c>
      <c r="T45" s="28">
        <v>23.30449827</v>
      </c>
      <c r="U45" s="28">
        <v>23.49887133</v>
      </c>
      <c r="V45" s="28">
        <v>22.60053619</v>
      </c>
      <c r="W45" s="28">
        <v>24.60076046</v>
      </c>
      <c r="X45" s="28">
        <v>23.810526320000001</v>
      </c>
      <c r="Y45" s="28">
        <v>24.903100779999999</v>
      </c>
      <c r="Z45" s="28">
        <v>29.79550102</v>
      </c>
      <c r="AA45" s="28">
        <v>29.70588235</v>
      </c>
      <c r="AB45" s="28">
        <v>29.106753810000001</v>
      </c>
      <c r="AC45" s="28">
        <v>28.397435897435898</v>
      </c>
      <c r="AD45" s="28">
        <v>29.894067796610166</v>
      </c>
      <c r="AE45" s="28">
        <v>31.792035398230087</v>
      </c>
      <c r="AF45" s="28">
        <v>31.904761904761905</v>
      </c>
      <c r="AG45" s="28">
        <v>25.39192399049881</v>
      </c>
      <c r="AH45" s="28">
        <v>31.006564551422318</v>
      </c>
      <c r="AI45" s="28">
        <v>31.894977168949772</v>
      </c>
      <c r="AJ45" s="28">
        <v>24.19191919191919</v>
      </c>
      <c r="AK45" s="28">
        <v>28.605150214592275</v>
      </c>
      <c r="AL45" s="28">
        <v>30.492505353319057</v>
      </c>
      <c r="AM45" s="28">
        <v>29.694323144104807</v>
      </c>
      <c r="AN45" s="28">
        <v>31.778336957818656</v>
      </c>
      <c r="AO45" s="28">
        <v>31.957204390359202</v>
      </c>
      <c r="AP45" s="28">
        <v>32.080812597850645</v>
      </c>
      <c r="AQ45" s="28">
        <v>32.225032996396756</v>
      </c>
      <c r="AR45" s="28">
        <v>32.445914546006527</v>
      </c>
      <c r="AS45" s="28">
        <v>32.548163301923154</v>
      </c>
      <c r="AT45" s="28">
        <v>32.645179630956619</v>
      </c>
      <c r="AU45" s="28">
        <v>32.827803860315704</v>
      </c>
      <c r="AV45" s="28">
        <v>32.957114855029481</v>
      </c>
      <c r="AW45" s="28">
        <v>33.084826567905651</v>
      </c>
    </row>
    <row r="46" spans="1:49" x14ac:dyDescent="0.35">
      <c r="A46" s="3"/>
      <c r="B46" s="27" t="s">
        <v>16</v>
      </c>
      <c r="C46" s="25" t="s">
        <v>17</v>
      </c>
      <c r="D46" s="28">
        <v>1491</v>
      </c>
      <c r="E46" s="28">
        <v>1578</v>
      </c>
      <c r="F46" s="28">
        <v>1387</v>
      </c>
      <c r="G46" s="28">
        <v>1473</v>
      </c>
      <c r="H46" s="28">
        <v>1504</v>
      </c>
      <c r="I46" s="28">
        <v>1186</v>
      </c>
      <c r="J46" s="28">
        <v>913</v>
      </c>
      <c r="K46" s="28">
        <v>1013</v>
      </c>
      <c r="L46" s="28">
        <v>934</v>
      </c>
      <c r="M46" s="28">
        <v>1258</v>
      </c>
      <c r="N46" s="28">
        <v>1112</v>
      </c>
      <c r="O46" s="28">
        <v>840</v>
      </c>
      <c r="P46" s="28">
        <v>760</v>
      </c>
      <c r="Q46" s="28">
        <v>861</v>
      </c>
      <c r="R46" s="28">
        <v>1050</v>
      </c>
      <c r="S46" s="28">
        <v>924</v>
      </c>
      <c r="T46" s="28">
        <v>1347</v>
      </c>
      <c r="U46" s="28">
        <v>1041</v>
      </c>
      <c r="V46" s="28">
        <v>843</v>
      </c>
      <c r="W46" s="28">
        <v>1294</v>
      </c>
      <c r="X46" s="28">
        <v>1131</v>
      </c>
      <c r="Y46" s="28">
        <v>1285</v>
      </c>
      <c r="Z46" s="28">
        <v>1457</v>
      </c>
      <c r="AA46" s="28">
        <v>1313</v>
      </c>
      <c r="AB46" s="28">
        <v>1336</v>
      </c>
      <c r="AC46" s="28">
        <v>1329</v>
      </c>
      <c r="AD46" s="28">
        <v>1411</v>
      </c>
      <c r="AE46" s="28">
        <v>1437</v>
      </c>
      <c r="AF46" s="28">
        <v>1407</v>
      </c>
      <c r="AG46" s="28">
        <v>1069</v>
      </c>
      <c r="AH46" s="28">
        <v>1417</v>
      </c>
      <c r="AI46" s="28">
        <v>1397</v>
      </c>
      <c r="AJ46" s="28">
        <v>958</v>
      </c>
      <c r="AK46" s="28">
        <v>1333</v>
      </c>
      <c r="AL46" s="28">
        <v>1424</v>
      </c>
      <c r="AM46" s="28">
        <v>1360</v>
      </c>
      <c r="AN46" s="28">
        <v>1276.7712491170973</v>
      </c>
      <c r="AO46" s="28">
        <v>1313.095512542897</v>
      </c>
      <c r="AP46" s="28">
        <v>1313.4643042238868</v>
      </c>
      <c r="AQ46" s="28">
        <v>1315.7347913131641</v>
      </c>
      <c r="AR46" s="28">
        <v>1325.2963469739732</v>
      </c>
      <c r="AS46" s="28">
        <v>1332.4736381178466</v>
      </c>
      <c r="AT46" s="28">
        <v>1341.6647152300188</v>
      </c>
      <c r="AU46" s="28">
        <v>1353.5255467660427</v>
      </c>
      <c r="AV46" s="28">
        <v>1362.4128316445624</v>
      </c>
      <c r="AW46" s="28">
        <v>1370.5006618952477</v>
      </c>
    </row>
    <row r="47" spans="1:49" x14ac:dyDescent="0.35">
      <c r="A47" s="3"/>
      <c r="B47" s="27" t="s">
        <v>10</v>
      </c>
      <c r="C47" s="25" t="s">
        <v>18</v>
      </c>
      <c r="D47" s="30">
        <v>40.1</v>
      </c>
      <c r="E47" s="30">
        <v>39</v>
      </c>
      <c r="F47" s="30">
        <v>39.6</v>
      </c>
      <c r="G47" s="30">
        <v>35.700000000000003</v>
      </c>
      <c r="H47" s="30">
        <v>36.5</v>
      </c>
      <c r="I47" s="30">
        <v>34.4</v>
      </c>
      <c r="J47" s="30">
        <v>44.4</v>
      </c>
      <c r="K47" s="30">
        <v>35.6</v>
      </c>
      <c r="L47" s="30">
        <v>35.200000000000003</v>
      </c>
      <c r="M47" s="30">
        <v>33.200000000000003</v>
      </c>
      <c r="N47" s="30">
        <v>29.2</v>
      </c>
      <c r="O47" s="30">
        <v>36.9</v>
      </c>
      <c r="P47" s="30">
        <v>40</v>
      </c>
      <c r="Q47" s="30">
        <v>42.3</v>
      </c>
      <c r="R47" s="30">
        <v>39.9</v>
      </c>
      <c r="S47" s="30">
        <v>43.1</v>
      </c>
      <c r="T47" s="30">
        <v>44.5</v>
      </c>
      <c r="U47" s="30">
        <v>40.4</v>
      </c>
      <c r="V47" s="30">
        <v>50.8</v>
      </c>
      <c r="W47" s="30">
        <v>54.6</v>
      </c>
      <c r="X47" s="30">
        <v>72.599999999999994</v>
      </c>
      <c r="Y47" s="30">
        <v>72.5</v>
      </c>
      <c r="Z47" s="30">
        <v>61.6</v>
      </c>
      <c r="AA47" s="30">
        <v>37.799999999999997</v>
      </c>
      <c r="AB47" s="30">
        <v>48.7</v>
      </c>
      <c r="AC47" s="30">
        <v>51.3</v>
      </c>
      <c r="AD47" s="30">
        <v>25.9</v>
      </c>
      <c r="AE47" s="30">
        <v>33.700000000000003</v>
      </c>
      <c r="AF47" s="30">
        <v>30</v>
      </c>
      <c r="AG47" s="30">
        <v>16.899999999999999</v>
      </c>
      <c r="AH47" s="30">
        <v>44.5</v>
      </c>
      <c r="AI47" s="30">
        <v>48.2</v>
      </c>
      <c r="AJ47" s="30">
        <v>41</v>
      </c>
      <c r="AK47" s="30">
        <v>59</v>
      </c>
      <c r="AL47" s="30">
        <v>55.12</v>
      </c>
      <c r="AM47" s="30">
        <v>31.471404330462757</v>
      </c>
      <c r="AN47" s="30">
        <v>38.279854580068985</v>
      </c>
      <c r="AO47" s="30">
        <v>38.051306773744429</v>
      </c>
      <c r="AP47" s="30">
        <v>37.726521309279804</v>
      </c>
      <c r="AQ47" s="30">
        <v>37.315538970542875</v>
      </c>
      <c r="AR47" s="30">
        <v>37.497441207410759</v>
      </c>
      <c r="AS47" s="30">
        <v>38.288246633269011</v>
      </c>
      <c r="AT47" s="30">
        <v>39.197298311452442</v>
      </c>
      <c r="AU47" s="30">
        <v>39.736317954399269</v>
      </c>
      <c r="AV47" s="30">
        <v>40.196133576814958</v>
      </c>
      <c r="AW47" s="30">
        <v>40.334932558565242</v>
      </c>
    </row>
    <row r="48" spans="1:49" x14ac:dyDescent="0.35">
      <c r="A48" s="3"/>
      <c r="B48" s="27"/>
      <c r="C48" s="25"/>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x14ac:dyDescent="0.35">
      <c r="A49" s="3"/>
      <c r="B49" s="26" t="s">
        <v>24</v>
      </c>
      <c r="C49" s="2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x14ac:dyDescent="0.35">
      <c r="A50" s="3"/>
      <c r="B50" s="27" t="s">
        <v>20</v>
      </c>
      <c r="C50" s="25" t="s">
        <v>4</v>
      </c>
      <c r="D50" s="28">
        <v>0</v>
      </c>
      <c r="E50" s="28">
        <v>50</v>
      </c>
      <c r="F50" s="28">
        <v>40</v>
      </c>
      <c r="G50" s="28">
        <v>62</v>
      </c>
      <c r="H50" s="28">
        <v>75</v>
      </c>
      <c r="I50" s="28">
        <v>90</v>
      </c>
      <c r="J50" s="28">
        <v>47</v>
      </c>
      <c r="K50" s="28">
        <v>55</v>
      </c>
      <c r="L50" s="28">
        <v>70</v>
      </c>
      <c r="M50" s="28">
        <v>101</v>
      </c>
      <c r="N50" s="28">
        <v>90</v>
      </c>
      <c r="O50" s="28">
        <v>82</v>
      </c>
      <c r="P50" s="28">
        <v>60</v>
      </c>
      <c r="Q50" s="28">
        <v>66</v>
      </c>
      <c r="R50" s="28">
        <v>56</v>
      </c>
      <c r="S50" s="28">
        <v>99</v>
      </c>
      <c r="T50" s="28">
        <v>53</v>
      </c>
      <c r="U50" s="28">
        <v>49</v>
      </c>
      <c r="V50" s="28">
        <v>64</v>
      </c>
      <c r="W50" s="28">
        <v>52</v>
      </c>
      <c r="X50" s="28">
        <v>62</v>
      </c>
      <c r="Y50" s="28">
        <v>59</v>
      </c>
      <c r="Z50" s="28">
        <v>42.5</v>
      </c>
      <c r="AA50" s="28">
        <v>43</v>
      </c>
      <c r="AB50" s="28">
        <v>38</v>
      </c>
      <c r="AC50" s="28">
        <v>49</v>
      </c>
      <c r="AD50" s="28">
        <v>41.5</v>
      </c>
      <c r="AE50" s="28">
        <v>45.5</v>
      </c>
      <c r="AF50" s="28">
        <v>37</v>
      </c>
      <c r="AG50" s="28">
        <v>37</v>
      </c>
      <c r="AH50" s="28">
        <v>49</v>
      </c>
      <c r="AI50" s="28">
        <v>41.5</v>
      </c>
      <c r="AJ50" s="28">
        <v>56.5</v>
      </c>
      <c r="AK50" s="28">
        <v>39.5</v>
      </c>
      <c r="AL50" s="28">
        <v>28.3</v>
      </c>
      <c r="AM50" s="28">
        <v>38.299999999999997</v>
      </c>
      <c r="AN50" s="28">
        <v>37.23028916642668</v>
      </c>
      <c r="AO50" s="28">
        <v>36.94854348487614</v>
      </c>
      <c r="AP50" s="28">
        <v>38.262502982771217</v>
      </c>
      <c r="AQ50" s="28">
        <v>38.162716718594076</v>
      </c>
      <c r="AR50" s="28">
        <v>38.657419037943669</v>
      </c>
      <c r="AS50" s="28">
        <v>38.857519523900599</v>
      </c>
      <c r="AT50" s="28">
        <v>38.928853836412635</v>
      </c>
      <c r="AU50" s="28">
        <v>38.88150600316763</v>
      </c>
      <c r="AV50" s="28">
        <v>38.927647059206315</v>
      </c>
      <c r="AW50" s="28">
        <v>39.122262434394429</v>
      </c>
    </row>
    <row r="51" spans="1:49" x14ac:dyDescent="0.35">
      <c r="A51" s="3"/>
      <c r="B51" s="27" t="s">
        <v>13</v>
      </c>
      <c r="C51" s="25" t="s">
        <v>4</v>
      </c>
      <c r="D51" s="28">
        <v>0</v>
      </c>
      <c r="E51" s="28">
        <v>49</v>
      </c>
      <c r="F51" s="28">
        <v>39</v>
      </c>
      <c r="G51" s="28">
        <v>57</v>
      </c>
      <c r="H51" s="28">
        <v>71</v>
      </c>
      <c r="I51" s="28">
        <v>85</v>
      </c>
      <c r="J51" s="28">
        <v>44</v>
      </c>
      <c r="K51" s="28">
        <v>53</v>
      </c>
      <c r="L51" s="28">
        <v>68</v>
      </c>
      <c r="M51" s="28">
        <v>97</v>
      </c>
      <c r="N51" s="28">
        <v>80</v>
      </c>
      <c r="O51" s="28">
        <v>79</v>
      </c>
      <c r="P51" s="28">
        <v>41</v>
      </c>
      <c r="Q51" s="28">
        <v>62</v>
      </c>
      <c r="R51" s="28">
        <v>53</v>
      </c>
      <c r="S51" s="28">
        <v>96</v>
      </c>
      <c r="T51" s="28">
        <v>49</v>
      </c>
      <c r="U51" s="28">
        <v>46</v>
      </c>
      <c r="V51" s="28">
        <v>61</v>
      </c>
      <c r="W51" s="28">
        <v>47</v>
      </c>
      <c r="X51" s="28">
        <v>58</v>
      </c>
      <c r="Y51" s="28">
        <v>54</v>
      </c>
      <c r="Z51" s="28">
        <v>37.799999999999997</v>
      </c>
      <c r="AA51" s="28">
        <v>36.5</v>
      </c>
      <c r="AB51" s="28">
        <v>35.5</v>
      </c>
      <c r="AC51" s="28">
        <v>44.5</v>
      </c>
      <c r="AD51" s="28">
        <v>39</v>
      </c>
      <c r="AE51" s="28">
        <v>43.5</v>
      </c>
      <c r="AF51" s="28">
        <v>33.5</v>
      </c>
      <c r="AG51" s="28">
        <v>34.5</v>
      </c>
      <c r="AH51" s="28">
        <v>47</v>
      </c>
      <c r="AI51" s="28">
        <v>39.5</v>
      </c>
      <c r="AJ51" s="28">
        <v>51</v>
      </c>
      <c r="AK51" s="28">
        <v>37.5</v>
      </c>
      <c r="AL51" s="28">
        <v>26.3</v>
      </c>
      <c r="AM51" s="28">
        <v>37.1</v>
      </c>
      <c r="AN51" s="28">
        <v>35.011957024171053</v>
      </c>
      <c r="AO51" s="28">
        <v>34.746998897678317</v>
      </c>
      <c r="AP51" s="28">
        <v>35.982667342414736</v>
      </c>
      <c r="AQ51" s="28">
        <v>35.888826749982798</v>
      </c>
      <c r="AR51" s="28">
        <v>36.354052690284078</v>
      </c>
      <c r="AS51" s="28">
        <v>36.542230375949551</v>
      </c>
      <c r="AT51" s="28">
        <v>36.609314302513177</v>
      </c>
      <c r="AU51" s="28">
        <v>36.564787645525222</v>
      </c>
      <c r="AV51" s="28">
        <v>36.608179428985586</v>
      </c>
      <c r="AW51" s="28">
        <v>36.791198828348357</v>
      </c>
    </row>
    <row r="52" spans="1:49" x14ac:dyDescent="0.35">
      <c r="A52" s="3"/>
      <c r="B52" s="27" t="s">
        <v>14</v>
      </c>
      <c r="C52" s="25" t="s">
        <v>25</v>
      </c>
      <c r="D52" s="28">
        <v>0</v>
      </c>
      <c r="E52" s="28">
        <v>881.63265309999997</v>
      </c>
      <c r="F52" s="28">
        <v>1400</v>
      </c>
      <c r="G52" s="28">
        <v>1144.0350880000001</v>
      </c>
      <c r="H52" s="28">
        <v>1030.985915</v>
      </c>
      <c r="I52" s="28">
        <v>965.17647060000002</v>
      </c>
      <c r="J52" s="28">
        <v>1100</v>
      </c>
      <c r="K52" s="28">
        <v>1111.6981129999999</v>
      </c>
      <c r="L52" s="28">
        <v>1191.4705879999999</v>
      </c>
      <c r="M52" s="28">
        <v>1195.360825</v>
      </c>
      <c r="N52" s="28">
        <v>809.625</v>
      </c>
      <c r="O52" s="28">
        <v>1055.0632909999999</v>
      </c>
      <c r="P52" s="28">
        <v>626.82926829999997</v>
      </c>
      <c r="Q52" s="28">
        <v>933.87096770000005</v>
      </c>
      <c r="R52" s="28">
        <v>1016.981132</v>
      </c>
      <c r="S52" s="28">
        <v>1479.166667</v>
      </c>
      <c r="T52" s="28">
        <v>1273.469388</v>
      </c>
      <c r="U52" s="28">
        <v>1271.086957</v>
      </c>
      <c r="V52" s="28">
        <v>1359.0163930000001</v>
      </c>
      <c r="W52" s="28">
        <v>1334.042553</v>
      </c>
      <c r="X52" s="28">
        <v>1437.931034</v>
      </c>
      <c r="Y52" s="28">
        <v>1405.555556</v>
      </c>
      <c r="Z52" s="28">
        <v>700</v>
      </c>
      <c r="AA52" s="28">
        <v>903.42465749999997</v>
      </c>
      <c r="AB52" s="28">
        <v>1334.507042</v>
      </c>
      <c r="AC52" s="28">
        <v>1784.4943820224719</v>
      </c>
      <c r="AD52" s="28">
        <v>1491.0256410256411</v>
      </c>
      <c r="AE52" s="28">
        <v>1420.6896551724137</v>
      </c>
      <c r="AF52" s="28">
        <v>1414.3283582089553</v>
      </c>
      <c r="AG52" s="28">
        <v>1300</v>
      </c>
      <c r="AH52" s="28">
        <v>1130.4255319148936</v>
      </c>
      <c r="AI52" s="28">
        <v>874.68354430379748</v>
      </c>
      <c r="AJ52" s="28">
        <v>896.47058823529414</v>
      </c>
      <c r="AK52" s="28">
        <v>1178</v>
      </c>
      <c r="AL52" s="28">
        <v>1069.3916349809886</v>
      </c>
      <c r="AM52" s="28">
        <v>1436.4060167728883</v>
      </c>
      <c r="AN52" s="28">
        <v>1445.5857832892573</v>
      </c>
      <c r="AO52" s="28">
        <v>1454.4623108199928</v>
      </c>
      <c r="AP52" s="28">
        <v>1464.5075434238181</v>
      </c>
      <c r="AQ52" s="28">
        <v>1474.9384516605407</v>
      </c>
      <c r="AR52" s="28">
        <v>1485.9063606701934</v>
      </c>
      <c r="AS52" s="28">
        <v>1496.5010227509626</v>
      </c>
      <c r="AT52" s="28">
        <v>1505.3170317217907</v>
      </c>
      <c r="AU52" s="28">
        <v>1517.3958296350631</v>
      </c>
      <c r="AV52" s="28">
        <v>1530.1089600183921</v>
      </c>
      <c r="AW52" s="28">
        <v>1542.3732711813843</v>
      </c>
    </row>
    <row r="53" spans="1:49" x14ac:dyDescent="0.35">
      <c r="A53" s="3"/>
      <c r="B53" s="27" t="s">
        <v>16</v>
      </c>
      <c r="C53" s="25" t="s">
        <v>26</v>
      </c>
      <c r="D53" s="28">
        <v>0</v>
      </c>
      <c r="E53" s="28">
        <v>43200</v>
      </c>
      <c r="F53" s="28">
        <v>54600</v>
      </c>
      <c r="G53" s="28">
        <v>65210</v>
      </c>
      <c r="H53" s="28">
        <v>73200</v>
      </c>
      <c r="I53" s="28">
        <v>82040</v>
      </c>
      <c r="J53" s="28">
        <v>48400</v>
      </c>
      <c r="K53" s="28">
        <v>58920</v>
      </c>
      <c r="L53" s="28">
        <v>81020</v>
      </c>
      <c r="M53" s="28">
        <v>115950</v>
      </c>
      <c r="N53" s="28">
        <v>64770</v>
      </c>
      <c r="O53" s="28">
        <v>83350</v>
      </c>
      <c r="P53" s="28">
        <v>25700</v>
      </c>
      <c r="Q53" s="28">
        <v>57900</v>
      </c>
      <c r="R53" s="28">
        <v>53900</v>
      </c>
      <c r="S53" s="28">
        <v>142000</v>
      </c>
      <c r="T53" s="28">
        <v>62400</v>
      </c>
      <c r="U53" s="28">
        <v>58470</v>
      </c>
      <c r="V53" s="28">
        <v>82900</v>
      </c>
      <c r="W53" s="28">
        <v>62700</v>
      </c>
      <c r="X53" s="28">
        <v>83400</v>
      </c>
      <c r="Y53" s="28">
        <v>75900</v>
      </c>
      <c r="Z53" s="28">
        <v>26460</v>
      </c>
      <c r="AA53" s="28">
        <v>32975</v>
      </c>
      <c r="AB53" s="28">
        <v>47375</v>
      </c>
      <c r="AC53" s="28">
        <v>79410</v>
      </c>
      <c r="AD53" s="28">
        <v>58150</v>
      </c>
      <c r="AE53" s="28">
        <v>61800</v>
      </c>
      <c r="AF53" s="28">
        <v>47380</v>
      </c>
      <c r="AG53" s="28">
        <v>44850</v>
      </c>
      <c r="AH53" s="28">
        <v>53130</v>
      </c>
      <c r="AI53" s="28">
        <v>34550</v>
      </c>
      <c r="AJ53" s="28">
        <v>45720</v>
      </c>
      <c r="AK53" s="28">
        <v>44175</v>
      </c>
      <c r="AL53" s="28">
        <v>28125</v>
      </c>
      <c r="AM53" s="28">
        <v>53290.663222274154</v>
      </c>
      <c r="AN53" s="28">
        <v>50612.787319275849</v>
      </c>
      <c r="AO53" s="28">
        <v>50538.200310776665</v>
      </c>
      <c r="AP53" s="28">
        <v>52696.887755481373</v>
      </c>
      <c r="AQ53" s="28">
        <v>52933.810558544857</v>
      </c>
      <c r="AR53" s="28">
        <v>54018.718128640758</v>
      </c>
      <c r="AS53" s="28">
        <v>54685.485131212779</v>
      </c>
      <c r="AT53" s="28">
        <v>55108.624339227681</v>
      </c>
      <c r="AU53" s="28">
        <v>55483.256284809977</v>
      </c>
      <c r="AV53" s="28">
        <v>56014.50335425778</v>
      </c>
      <c r="AW53" s="28">
        <v>56745.761687583763</v>
      </c>
    </row>
    <row r="54" spans="1:49" x14ac:dyDescent="0.35">
      <c r="A54" s="3"/>
      <c r="B54" s="27" t="s">
        <v>10</v>
      </c>
      <c r="C54" s="25" t="s">
        <v>27</v>
      </c>
      <c r="D54" s="30">
        <v>9.3000000000000007</v>
      </c>
      <c r="E54" s="30">
        <v>9.3000000000000007</v>
      </c>
      <c r="F54" s="30">
        <v>10.3</v>
      </c>
      <c r="G54" s="30">
        <v>12.7</v>
      </c>
      <c r="H54" s="30">
        <v>11.1</v>
      </c>
      <c r="I54" s="30">
        <v>12.2</v>
      </c>
      <c r="J54" s="30">
        <v>13.2</v>
      </c>
      <c r="K54" s="30">
        <v>12.7</v>
      </c>
      <c r="L54" s="30">
        <v>10.8</v>
      </c>
      <c r="M54" s="30">
        <v>9.5399999999999991</v>
      </c>
      <c r="N54" s="30">
        <v>8.5</v>
      </c>
      <c r="O54" s="30">
        <v>9.1999999999999993</v>
      </c>
      <c r="P54" s="30">
        <v>12.3</v>
      </c>
      <c r="Q54" s="30">
        <v>12.1</v>
      </c>
      <c r="R54" s="30">
        <v>14.4</v>
      </c>
      <c r="S54" s="30">
        <v>14.1</v>
      </c>
      <c r="T54" s="30">
        <v>13.1</v>
      </c>
      <c r="U54" s="30">
        <v>20.8</v>
      </c>
      <c r="V54" s="30">
        <v>21.6</v>
      </c>
      <c r="W54" s="30">
        <v>19.899999999999999</v>
      </c>
      <c r="X54" s="30">
        <v>26.4</v>
      </c>
      <c r="Y54" s="30">
        <v>31.9</v>
      </c>
      <c r="Z54" s="30">
        <v>26.7</v>
      </c>
      <c r="AA54" s="30">
        <v>23.6</v>
      </c>
      <c r="AB54" s="30">
        <v>23.3</v>
      </c>
      <c r="AC54" s="30">
        <v>21.7</v>
      </c>
      <c r="AD54" s="30">
        <v>19.2</v>
      </c>
      <c r="AE54" s="30">
        <v>20.399999999999999</v>
      </c>
      <c r="AF54" s="30">
        <v>18.3</v>
      </c>
      <c r="AG54" s="30">
        <v>18.7</v>
      </c>
      <c r="AH54" s="30">
        <v>20</v>
      </c>
      <c r="AI54" s="30">
        <v>34.200000000000003</v>
      </c>
      <c r="AJ54" s="30">
        <v>25.8</v>
      </c>
      <c r="AK54" s="30">
        <v>19.600000000000001</v>
      </c>
      <c r="AL54" s="30">
        <v>22.2</v>
      </c>
      <c r="AM54" s="30">
        <v>21.808888034596738</v>
      </c>
      <c r="AN54" s="30">
        <v>19.202826410738361</v>
      </c>
      <c r="AO54" s="30">
        <v>21.550007433133231</v>
      </c>
      <c r="AP54" s="30">
        <v>20.944682898386574</v>
      </c>
      <c r="AQ54" s="30">
        <v>20.935269646408418</v>
      </c>
      <c r="AR54" s="30">
        <v>20.866540268363842</v>
      </c>
      <c r="AS54" s="30">
        <v>20.919439371150645</v>
      </c>
      <c r="AT54" s="30">
        <v>21.029839423898977</v>
      </c>
      <c r="AU54" s="30">
        <v>20.914998017269582</v>
      </c>
      <c r="AV54" s="30">
        <v>20.763533409827563</v>
      </c>
      <c r="AW54" s="30">
        <v>20.598820525198068</v>
      </c>
    </row>
    <row r="55" spans="1:49" x14ac:dyDescent="0.35">
      <c r="A55" s="3"/>
      <c r="B55" s="27"/>
      <c r="C55" s="2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x14ac:dyDescent="0.35">
      <c r="A56" s="3"/>
      <c r="B56" s="26" t="s">
        <v>28</v>
      </c>
      <c r="C56" s="2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x14ac:dyDescent="0.35">
      <c r="A57" s="3"/>
      <c r="B57" s="27" t="s">
        <v>20</v>
      </c>
      <c r="C57" s="25" t="s">
        <v>4</v>
      </c>
      <c r="D57" s="28">
        <v>2450</v>
      </c>
      <c r="E57" s="28">
        <v>2350</v>
      </c>
      <c r="F57" s="28">
        <v>2350</v>
      </c>
      <c r="G57" s="28">
        <v>2350</v>
      </c>
      <c r="H57" s="28">
        <v>2200</v>
      </c>
      <c r="I57" s="28">
        <v>2150</v>
      </c>
      <c r="J57" s="28">
        <v>2300</v>
      </c>
      <c r="K57" s="28">
        <v>2000</v>
      </c>
      <c r="L57" s="28">
        <v>1900</v>
      </c>
      <c r="M57" s="28">
        <v>1900</v>
      </c>
      <c r="N57" s="28">
        <v>1750</v>
      </c>
      <c r="O57" s="28">
        <v>1750</v>
      </c>
      <c r="P57" s="28">
        <v>1650</v>
      </c>
      <c r="Q57" s="28">
        <v>1900</v>
      </c>
      <c r="R57" s="28">
        <v>1850</v>
      </c>
      <c r="S57" s="28">
        <v>1850</v>
      </c>
      <c r="T57" s="28">
        <v>1800</v>
      </c>
      <c r="U57" s="28">
        <v>2050</v>
      </c>
      <c r="V57" s="28">
        <v>1750</v>
      </c>
      <c r="W57" s="28">
        <v>1700</v>
      </c>
      <c r="X57" s="28">
        <v>1600</v>
      </c>
      <c r="Y57" s="28">
        <v>1550</v>
      </c>
      <c r="Z57" s="28">
        <v>1370</v>
      </c>
      <c r="AA57" s="28">
        <v>1470</v>
      </c>
      <c r="AB57" s="28">
        <v>1550</v>
      </c>
      <c r="AC57" s="28">
        <v>1490</v>
      </c>
      <c r="AD57" s="28">
        <v>1370</v>
      </c>
      <c r="AE57" s="28">
        <v>1120</v>
      </c>
      <c r="AF57" s="28">
        <v>1100</v>
      </c>
      <c r="AG57" s="28">
        <v>1070</v>
      </c>
      <c r="AH57" s="28">
        <v>900</v>
      </c>
      <c r="AI57" s="28">
        <v>920</v>
      </c>
      <c r="AJ57" s="28">
        <v>980</v>
      </c>
      <c r="AK57" s="28">
        <v>1130</v>
      </c>
      <c r="AL57" s="28">
        <v>1000</v>
      </c>
      <c r="AM57" s="28">
        <v>950</v>
      </c>
      <c r="AN57" s="28">
        <v>839.3346018094644</v>
      </c>
      <c r="AO57" s="28">
        <v>953.50968663336016</v>
      </c>
      <c r="AP57" s="28">
        <v>940.96131256723811</v>
      </c>
      <c r="AQ57" s="28">
        <v>939.0225784378149</v>
      </c>
      <c r="AR57" s="28">
        <v>938.23949277214183</v>
      </c>
      <c r="AS57" s="28">
        <v>931.42292539320533</v>
      </c>
      <c r="AT57" s="28">
        <v>921.48488013221504</v>
      </c>
      <c r="AU57" s="28">
        <v>910.77723099961304</v>
      </c>
      <c r="AV57" s="28">
        <v>906.18004418935311</v>
      </c>
      <c r="AW57" s="28">
        <v>903.0603002144428</v>
      </c>
    </row>
    <row r="58" spans="1:49" x14ac:dyDescent="0.35">
      <c r="A58" s="3"/>
      <c r="B58" s="27" t="s">
        <v>13</v>
      </c>
      <c r="C58" s="25" t="s">
        <v>4</v>
      </c>
      <c r="D58" s="28">
        <v>2250</v>
      </c>
      <c r="E58" s="28">
        <v>2100</v>
      </c>
      <c r="F58" s="28">
        <v>1850</v>
      </c>
      <c r="G58" s="28">
        <v>2100</v>
      </c>
      <c r="H58" s="28">
        <v>2100</v>
      </c>
      <c r="I58" s="28">
        <v>2100</v>
      </c>
      <c r="J58" s="28">
        <v>2100</v>
      </c>
      <c r="K58" s="28">
        <v>1900</v>
      </c>
      <c r="L58" s="28">
        <v>1800</v>
      </c>
      <c r="M58" s="28">
        <v>1700</v>
      </c>
      <c r="N58" s="28">
        <v>1650</v>
      </c>
      <c r="O58" s="28">
        <v>1600</v>
      </c>
      <c r="P58" s="28">
        <v>1520</v>
      </c>
      <c r="Q58" s="28">
        <v>1820</v>
      </c>
      <c r="R58" s="28">
        <v>1650</v>
      </c>
      <c r="S58" s="28">
        <v>1760</v>
      </c>
      <c r="T58" s="28">
        <v>1700</v>
      </c>
      <c r="U58" s="28">
        <v>1960</v>
      </c>
      <c r="V58" s="28">
        <v>1670</v>
      </c>
      <c r="W58" s="28">
        <v>1610</v>
      </c>
      <c r="X58" s="28">
        <v>1490</v>
      </c>
      <c r="Y58" s="28">
        <v>1480</v>
      </c>
      <c r="Z58" s="28">
        <v>1300</v>
      </c>
      <c r="AA58" s="28">
        <v>1140</v>
      </c>
      <c r="AB58" s="28">
        <v>1450</v>
      </c>
      <c r="AC58" s="28">
        <v>1210</v>
      </c>
      <c r="AD58" s="28">
        <v>1310</v>
      </c>
      <c r="AE58" s="28">
        <v>1020</v>
      </c>
      <c r="AF58" s="28">
        <v>1010</v>
      </c>
      <c r="AG58" s="28">
        <v>970</v>
      </c>
      <c r="AH58" s="28">
        <v>830</v>
      </c>
      <c r="AI58" s="28">
        <v>840</v>
      </c>
      <c r="AJ58" s="28">
        <v>820</v>
      </c>
      <c r="AK58" s="28">
        <v>880</v>
      </c>
      <c r="AL58" s="28">
        <v>920</v>
      </c>
      <c r="AM58" s="28">
        <v>805</v>
      </c>
      <c r="AN58" s="28">
        <v>752.75796946625724</v>
      </c>
      <c r="AO58" s="28">
        <v>855.15599383918141</v>
      </c>
      <c r="AP58" s="28">
        <v>843.90197361397543</v>
      </c>
      <c r="AQ58" s="28">
        <v>842.16321822506609</v>
      </c>
      <c r="AR58" s="28">
        <v>841.46090716181709</v>
      </c>
      <c r="AS58" s="28">
        <v>835.34746280767729</v>
      </c>
      <c r="AT58" s="28">
        <v>826.43451827945432</v>
      </c>
      <c r="AU58" s="28">
        <v>816.8313537644957</v>
      </c>
      <c r="AV58" s="28">
        <v>812.70836273426096</v>
      </c>
      <c r="AW58" s="28">
        <v>809.91041764821296</v>
      </c>
    </row>
    <row r="59" spans="1:49" x14ac:dyDescent="0.35">
      <c r="A59" s="3"/>
      <c r="B59" s="27" t="s">
        <v>14</v>
      </c>
      <c r="C59" s="25" t="s">
        <v>7</v>
      </c>
      <c r="D59" s="28">
        <v>38</v>
      </c>
      <c r="E59" s="28">
        <v>32</v>
      </c>
      <c r="F59" s="28">
        <v>30</v>
      </c>
      <c r="G59" s="28">
        <v>35</v>
      </c>
      <c r="H59" s="28">
        <v>34</v>
      </c>
      <c r="I59" s="28">
        <v>41</v>
      </c>
      <c r="J59" s="28">
        <v>35</v>
      </c>
      <c r="K59" s="28">
        <v>37</v>
      </c>
      <c r="L59" s="28">
        <v>46</v>
      </c>
      <c r="M59" s="28">
        <v>48</v>
      </c>
      <c r="N59" s="28">
        <v>36</v>
      </c>
      <c r="O59" s="28">
        <v>37</v>
      </c>
      <c r="P59" s="28">
        <v>33</v>
      </c>
      <c r="Q59" s="28">
        <v>46</v>
      </c>
      <c r="R59" s="28">
        <v>37</v>
      </c>
      <c r="S59" s="28">
        <v>39</v>
      </c>
      <c r="T59" s="28">
        <v>36</v>
      </c>
      <c r="U59" s="28">
        <v>43</v>
      </c>
      <c r="V59" s="28">
        <v>44</v>
      </c>
      <c r="W59" s="28">
        <v>48</v>
      </c>
      <c r="X59" s="28">
        <v>43</v>
      </c>
      <c r="Y59" s="28">
        <v>45</v>
      </c>
      <c r="Z59" s="28">
        <v>41</v>
      </c>
      <c r="AA59" s="28">
        <v>35</v>
      </c>
      <c r="AB59" s="28">
        <v>49</v>
      </c>
      <c r="AC59" s="28">
        <v>38</v>
      </c>
      <c r="AD59" s="28">
        <v>54</v>
      </c>
      <c r="AE59" s="28">
        <v>46</v>
      </c>
      <c r="AF59" s="28">
        <v>49</v>
      </c>
      <c r="AG59" s="28">
        <v>57</v>
      </c>
      <c r="AH59" s="28">
        <v>41</v>
      </c>
      <c r="AI59" s="28">
        <v>49</v>
      </c>
      <c r="AJ59" s="28">
        <v>32</v>
      </c>
      <c r="AK59" s="28">
        <v>42</v>
      </c>
      <c r="AL59" s="28">
        <v>52</v>
      </c>
      <c r="AM59" s="28">
        <v>47</v>
      </c>
      <c r="AN59" s="28">
        <v>50.42856360362201</v>
      </c>
      <c r="AO59" s="28">
        <v>50.790707458445603</v>
      </c>
      <c r="AP59" s="28">
        <v>51.167566319354918</v>
      </c>
      <c r="AQ59" s="28">
        <v>51.509521371654245</v>
      </c>
      <c r="AR59" s="28">
        <v>51.838383728569099</v>
      </c>
      <c r="AS59" s="28">
        <v>52.209469864006735</v>
      </c>
      <c r="AT59" s="28">
        <v>52.451723415513229</v>
      </c>
      <c r="AU59" s="28">
        <v>52.82839364515948</v>
      </c>
      <c r="AV59" s="28">
        <v>53.210521859699021</v>
      </c>
      <c r="AW59" s="28">
        <v>53.577998941332304</v>
      </c>
    </row>
    <row r="60" spans="1:49" x14ac:dyDescent="0.35">
      <c r="A60" s="3"/>
      <c r="B60" s="27" t="s">
        <v>16</v>
      </c>
      <c r="C60" s="25" t="s">
        <v>9</v>
      </c>
      <c r="D60" s="28">
        <v>85500</v>
      </c>
      <c r="E60" s="28">
        <v>67200</v>
      </c>
      <c r="F60" s="28">
        <v>55500</v>
      </c>
      <c r="G60" s="28">
        <v>73500</v>
      </c>
      <c r="H60" s="28">
        <v>71400</v>
      </c>
      <c r="I60" s="28">
        <v>86100</v>
      </c>
      <c r="J60" s="28">
        <v>73500</v>
      </c>
      <c r="K60" s="28">
        <v>70300</v>
      </c>
      <c r="L60" s="28">
        <v>82800</v>
      </c>
      <c r="M60" s="28">
        <v>81600</v>
      </c>
      <c r="N60" s="28">
        <v>59400</v>
      </c>
      <c r="O60" s="28">
        <v>59200</v>
      </c>
      <c r="P60" s="28">
        <v>50160</v>
      </c>
      <c r="Q60" s="28">
        <v>83720</v>
      </c>
      <c r="R60" s="28">
        <v>61050</v>
      </c>
      <c r="S60" s="28">
        <v>68640</v>
      </c>
      <c r="T60" s="28">
        <v>61200</v>
      </c>
      <c r="U60" s="28">
        <v>84280</v>
      </c>
      <c r="V60" s="28">
        <v>73480</v>
      </c>
      <c r="W60" s="28">
        <v>77280</v>
      </c>
      <c r="X60" s="28">
        <v>64070</v>
      </c>
      <c r="Y60" s="28">
        <v>66600</v>
      </c>
      <c r="Z60" s="28">
        <v>53300</v>
      </c>
      <c r="AA60" s="28">
        <v>39900</v>
      </c>
      <c r="AB60" s="28">
        <v>71050</v>
      </c>
      <c r="AC60" s="28">
        <v>45980</v>
      </c>
      <c r="AD60" s="28">
        <v>70740</v>
      </c>
      <c r="AE60" s="28">
        <v>46920</v>
      </c>
      <c r="AF60" s="28">
        <v>49490</v>
      </c>
      <c r="AG60" s="28">
        <v>55290</v>
      </c>
      <c r="AH60" s="28">
        <v>34030</v>
      </c>
      <c r="AI60" s="28">
        <v>41160</v>
      </c>
      <c r="AJ60" s="28">
        <v>26240</v>
      </c>
      <c r="AK60" s="28">
        <v>36960</v>
      </c>
      <c r="AL60" s="28">
        <v>47840</v>
      </c>
      <c r="AM60" s="28">
        <v>37835</v>
      </c>
      <c r="AN60" s="28">
        <v>37960.503141362082</v>
      </c>
      <c r="AO60" s="28">
        <v>43433.977914417752</v>
      </c>
      <c r="AP60" s="28">
        <v>43180.410201921186</v>
      </c>
      <c r="AQ60" s="28">
        <v>43379.424287577633</v>
      </c>
      <c r="AR60" s="28">
        <v>43619.973398033646</v>
      </c>
      <c r="AS60" s="28">
        <v>43613.048185414315</v>
      </c>
      <c r="AT60" s="28">
        <v>43347.914773789314</v>
      </c>
      <c r="AU60" s="28">
        <v>43151.888298318911</v>
      </c>
      <c r="AV60" s="28">
        <v>43244.636100773358</v>
      </c>
      <c r="AW60" s="28">
        <v>43393.379499275739</v>
      </c>
    </row>
    <row r="61" spans="1:49" x14ac:dyDescent="0.35">
      <c r="A61" s="3"/>
      <c r="B61" s="27" t="s">
        <v>10</v>
      </c>
      <c r="C61" s="25" t="s">
        <v>11</v>
      </c>
      <c r="D61" s="30">
        <v>2.5299999999999998</v>
      </c>
      <c r="E61" s="30">
        <v>3.01</v>
      </c>
      <c r="F61" s="30">
        <v>3.16</v>
      </c>
      <c r="G61" s="30">
        <v>3.04</v>
      </c>
      <c r="H61" s="30">
        <v>3.39</v>
      </c>
      <c r="I61" s="30">
        <v>4.5599999999999996</v>
      </c>
      <c r="J61" s="30">
        <v>4.29</v>
      </c>
      <c r="K61" s="30">
        <v>3.2</v>
      </c>
      <c r="L61" s="30">
        <v>2.54</v>
      </c>
      <c r="M61" s="30">
        <v>2.2000000000000002</v>
      </c>
      <c r="N61" s="30">
        <v>2.61</v>
      </c>
      <c r="O61" s="30">
        <v>2.75</v>
      </c>
      <c r="P61" s="30">
        <v>3.6</v>
      </c>
      <c r="Q61" s="30">
        <v>3.22</v>
      </c>
      <c r="R61" s="30">
        <v>3.23</v>
      </c>
      <c r="S61" s="30">
        <v>3.36</v>
      </c>
      <c r="T61" s="30">
        <v>4.57</v>
      </c>
      <c r="U61" s="30">
        <v>5.82</v>
      </c>
      <c r="V61" s="30">
        <v>6.68</v>
      </c>
      <c r="W61" s="30">
        <v>4.7300000000000004</v>
      </c>
      <c r="X61" s="30">
        <v>5.27</v>
      </c>
      <c r="Y61" s="30">
        <v>6.7</v>
      </c>
      <c r="Z61" s="30">
        <v>7.87</v>
      </c>
      <c r="AA61" s="30">
        <v>6.95</v>
      </c>
      <c r="AB61" s="30">
        <v>5.77</v>
      </c>
      <c r="AC61" s="30">
        <v>4.45</v>
      </c>
      <c r="AD61" s="30">
        <v>3.14</v>
      </c>
      <c r="AE61" s="30">
        <v>4.03</v>
      </c>
      <c r="AF61" s="30">
        <v>4.71</v>
      </c>
      <c r="AG61" s="30">
        <v>3.88</v>
      </c>
      <c r="AH61" s="30">
        <v>4.6500000000000004</v>
      </c>
      <c r="AI61" s="30">
        <v>6.87</v>
      </c>
      <c r="AJ61" s="30">
        <v>8.3800000000000008</v>
      </c>
      <c r="AK61" s="30">
        <v>6.47</v>
      </c>
      <c r="AL61" s="30">
        <v>5.0199999999999996</v>
      </c>
      <c r="AM61" s="30">
        <v>4.4353452082340894</v>
      </c>
      <c r="AN61" s="30">
        <v>5.0700078912546438</v>
      </c>
      <c r="AO61" s="30">
        <v>5.0861213431154271</v>
      </c>
      <c r="AP61" s="30">
        <v>5.0929599076081109</v>
      </c>
      <c r="AQ61" s="30">
        <v>5.0452842657606363</v>
      </c>
      <c r="AR61" s="30">
        <v>5.0063886218008893</v>
      </c>
      <c r="AS61" s="30">
        <v>4.9993896106893008</v>
      </c>
      <c r="AT61" s="30">
        <v>5.0184833230418677</v>
      </c>
      <c r="AU61" s="30">
        <v>5.0618557007779366</v>
      </c>
      <c r="AV61" s="30">
        <v>5.0464717032818776</v>
      </c>
      <c r="AW61" s="30">
        <v>5.0172429317768055</v>
      </c>
    </row>
    <row r="62" spans="1:49" ht="15" thickBot="1" x14ac:dyDescent="0.4">
      <c r="A62" s="3"/>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row>
    <row r="63" spans="1:49" x14ac:dyDescent="0.35">
      <c r="A63" s="3"/>
      <c r="B63" s="3"/>
      <c r="C63" s="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x14ac:dyDescent="0.35">
      <c r="A64" s="3"/>
      <c r="B64" s="3"/>
      <c r="C64" s="2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x14ac:dyDescent="0.35">
      <c r="A65" s="3"/>
      <c r="B65" s="18" t="s">
        <v>29</v>
      </c>
      <c r="C65" s="20"/>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row>
    <row r="66" spans="1:49" ht="15" thickBot="1" x14ac:dyDescent="0.4">
      <c r="A66" s="3"/>
      <c r="B66" s="23"/>
      <c r="C66" s="24" t="s">
        <v>0</v>
      </c>
      <c r="D66" s="23">
        <v>1990</v>
      </c>
      <c r="E66" s="23">
        <v>1991</v>
      </c>
      <c r="F66" s="23">
        <v>1992</v>
      </c>
      <c r="G66" s="23">
        <v>1993</v>
      </c>
      <c r="H66" s="23">
        <v>1994</v>
      </c>
      <c r="I66" s="23">
        <v>1995</v>
      </c>
      <c r="J66" s="23">
        <v>1996</v>
      </c>
      <c r="K66" s="23">
        <v>1997</v>
      </c>
      <c r="L66" s="23">
        <v>1998</v>
      </c>
      <c r="M66" s="23">
        <v>1999</v>
      </c>
      <c r="N66" s="23">
        <v>2000</v>
      </c>
      <c r="O66" s="23">
        <v>2001</v>
      </c>
      <c r="P66" s="23">
        <v>2002</v>
      </c>
      <c r="Q66" s="23">
        <v>2003</v>
      </c>
      <c r="R66" s="23">
        <v>2004</v>
      </c>
      <c r="S66" s="23">
        <v>2005</v>
      </c>
      <c r="T66" s="23">
        <v>2006</v>
      </c>
      <c r="U66" s="23">
        <v>2007</v>
      </c>
      <c r="V66" s="23">
        <v>2008</v>
      </c>
      <c r="W66" s="23">
        <v>2009</v>
      </c>
      <c r="X66" s="23">
        <v>2010</v>
      </c>
      <c r="Y66" s="23">
        <v>2011</v>
      </c>
      <c r="Z66" s="23">
        <v>2012</v>
      </c>
      <c r="AA66" s="23">
        <v>2013</v>
      </c>
      <c r="AB66" s="23">
        <v>2014</v>
      </c>
      <c r="AC66" s="23">
        <v>2015</v>
      </c>
      <c r="AD66" s="23">
        <v>2016</v>
      </c>
      <c r="AE66" s="23">
        <v>2017</v>
      </c>
      <c r="AF66" s="23">
        <v>2018</v>
      </c>
      <c r="AG66" s="23">
        <v>2019</v>
      </c>
      <c r="AH66" s="23">
        <v>2020</v>
      </c>
      <c r="AI66" s="23">
        <v>2021</v>
      </c>
      <c r="AJ66" s="23">
        <v>2022</v>
      </c>
      <c r="AK66" s="23">
        <v>2023</v>
      </c>
      <c r="AL66" s="23">
        <v>2024</v>
      </c>
      <c r="AM66" s="23">
        <v>2025</v>
      </c>
      <c r="AN66" s="23">
        <v>2026</v>
      </c>
      <c r="AO66" s="23">
        <v>2027</v>
      </c>
      <c r="AP66" s="23">
        <v>2028</v>
      </c>
      <c r="AQ66" s="23">
        <v>2029</v>
      </c>
      <c r="AR66" s="23">
        <v>2030</v>
      </c>
      <c r="AS66" s="23">
        <v>2031</v>
      </c>
      <c r="AT66" s="23">
        <v>2032</v>
      </c>
      <c r="AU66" s="23">
        <v>2033</v>
      </c>
      <c r="AV66" s="23">
        <v>2034</v>
      </c>
      <c r="AW66" s="23">
        <v>2035</v>
      </c>
    </row>
    <row r="67" spans="1:49" x14ac:dyDescent="0.35">
      <c r="A67" s="3"/>
      <c r="B67" s="3"/>
      <c r="C67" s="25"/>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x14ac:dyDescent="0.35">
      <c r="A68" s="3"/>
      <c r="B68" s="26" t="s">
        <v>30</v>
      </c>
      <c r="C68" s="25"/>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
      <c r="AK68" s="3"/>
      <c r="AL68" s="3"/>
      <c r="AM68" s="3"/>
      <c r="AN68" s="3"/>
      <c r="AO68" s="3"/>
      <c r="AP68" s="3"/>
      <c r="AQ68" s="3"/>
      <c r="AR68" s="3"/>
      <c r="AS68" s="3"/>
      <c r="AT68" s="3"/>
      <c r="AU68" s="3"/>
      <c r="AV68" s="3"/>
      <c r="AW68" s="3"/>
    </row>
    <row r="69" spans="1:49" x14ac:dyDescent="0.35">
      <c r="A69" s="3"/>
      <c r="B69" s="27" t="s">
        <v>20</v>
      </c>
      <c r="C69" s="25" t="s">
        <v>4</v>
      </c>
      <c r="D69" s="28">
        <v>260</v>
      </c>
      <c r="E69" s="28">
        <v>215</v>
      </c>
      <c r="F69" s="28">
        <v>165</v>
      </c>
      <c r="G69" s="28">
        <v>190</v>
      </c>
      <c r="H69" s="28">
        <v>200</v>
      </c>
      <c r="I69" s="28">
        <v>225</v>
      </c>
      <c r="J69" s="28">
        <v>205</v>
      </c>
      <c r="K69" s="28">
        <v>190</v>
      </c>
      <c r="L69" s="28">
        <v>195</v>
      </c>
      <c r="M69" s="28">
        <v>210</v>
      </c>
      <c r="N69" s="28">
        <v>165</v>
      </c>
      <c r="O69" s="28">
        <v>160</v>
      </c>
      <c r="P69" s="28">
        <v>185</v>
      </c>
      <c r="Q69" s="28">
        <v>155</v>
      </c>
      <c r="R69" s="28">
        <v>120</v>
      </c>
      <c r="S69" s="28">
        <v>175</v>
      </c>
      <c r="T69" s="28">
        <v>140</v>
      </c>
      <c r="U69" s="28">
        <v>110</v>
      </c>
      <c r="V69" s="28">
        <v>135</v>
      </c>
      <c r="W69" s="28">
        <v>130</v>
      </c>
      <c r="X69" s="28">
        <v>170</v>
      </c>
      <c r="Y69" s="28">
        <v>110</v>
      </c>
      <c r="Z69" s="28">
        <v>145</v>
      </c>
      <c r="AA69" s="28">
        <v>130.6</v>
      </c>
      <c r="AB69" s="28">
        <v>170</v>
      </c>
      <c r="AC69" s="28">
        <v>140</v>
      </c>
      <c r="AD69" s="28">
        <v>138</v>
      </c>
      <c r="AE69" s="28">
        <v>180</v>
      </c>
      <c r="AF69" s="28">
        <v>140</v>
      </c>
      <c r="AG69" s="28">
        <v>120</v>
      </c>
      <c r="AH69" s="28">
        <v>165</v>
      </c>
      <c r="AI69" s="28">
        <v>120</v>
      </c>
      <c r="AJ69" s="28">
        <v>115</v>
      </c>
      <c r="AK69" s="28">
        <v>100</v>
      </c>
      <c r="AL69" s="28">
        <v>130</v>
      </c>
      <c r="AM69" s="28">
        <v>106</v>
      </c>
      <c r="AN69" s="28">
        <v>119.08955354685504</v>
      </c>
      <c r="AO69" s="28">
        <v>117.84923725478764</v>
      </c>
      <c r="AP69" s="28">
        <v>117.17856103597698</v>
      </c>
      <c r="AQ69" s="28">
        <v>116.59424329172508</v>
      </c>
      <c r="AR69" s="28">
        <v>116.1246445962385</v>
      </c>
      <c r="AS69" s="28">
        <v>114.98078700412832</v>
      </c>
      <c r="AT69" s="28">
        <v>113.95200451595055</v>
      </c>
      <c r="AU69" s="28">
        <v>113.02716419668867</v>
      </c>
      <c r="AV69" s="28">
        <v>112.4167430437336</v>
      </c>
      <c r="AW69" s="28">
        <v>111.81418206438507</v>
      </c>
    </row>
    <row r="70" spans="1:49" x14ac:dyDescent="0.35">
      <c r="A70" s="3"/>
      <c r="B70" s="27" t="s">
        <v>13</v>
      </c>
      <c r="C70" s="25" t="s">
        <v>4</v>
      </c>
      <c r="D70" s="28">
        <v>254</v>
      </c>
      <c r="E70" s="28">
        <v>211</v>
      </c>
      <c r="F70" s="28">
        <v>153</v>
      </c>
      <c r="G70" s="28">
        <v>150</v>
      </c>
      <c r="H70" s="28">
        <v>190</v>
      </c>
      <c r="I70" s="28">
        <v>205</v>
      </c>
      <c r="J70" s="28">
        <v>195</v>
      </c>
      <c r="K70" s="28">
        <v>180</v>
      </c>
      <c r="L70" s="28">
        <v>188</v>
      </c>
      <c r="M70" s="28">
        <v>187</v>
      </c>
      <c r="N70" s="28">
        <v>156</v>
      </c>
      <c r="O70" s="28">
        <v>148</v>
      </c>
      <c r="P70" s="28">
        <v>165</v>
      </c>
      <c r="Q70" s="28">
        <v>148</v>
      </c>
      <c r="R70" s="28">
        <v>110</v>
      </c>
      <c r="S70" s="28">
        <v>172</v>
      </c>
      <c r="T70" s="28">
        <v>124</v>
      </c>
      <c r="U70" s="28">
        <v>107</v>
      </c>
      <c r="V70" s="28">
        <v>126</v>
      </c>
      <c r="W70" s="28">
        <v>115</v>
      </c>
      <c r="X70" s="28">
        <v>155</v>
      </c>
      <c r="Y70" s="28">
        <v>105</v>
      </c>
      <c r="Z70" s="28">
        <v>133</v>
      </c>
      <c r="AA70" s="28">
        <v>117.6</v>
      </c>
      <c r="AB70" s="28">
        <v>156.5</v>
      </c>
      <c r="AC70" s="28">
        <v>128.5</v>
      </c>
      <c r="AD70" s="28">
        <v>122</v>
      </c>
      <c r="AE70" s="28">
        <v>155</v>
      </c>
      <c r="AF70" s="28">
        <v>130.69999999999999</v>
      </c>
      <c r="AG70" s="28">
        <v>96.7</v>
      </c>
      <c r="AH70" s="28">
        <v>159</v>
      </c>
      <c r="AI70" s="28">
        <v>114</v>
      </c>
      <c r="AJ70" s="28">
        <v>108.3</v>
      </c>
      <c r="AK70" s="28">
        <v>92</v>
      </c>
      <c r="AL70" s="28">
        <v>120.2</v>
      </c>
      <c r="AM70" s="28">
        <v>99.1</v>
      </c>
      <c r="AN70" s="28">
        <v>109.41353753483702</v>
      </c>
      <c r="AO70" s="28">
        <v>108.2739968355091</v>
      </c>
      <c r="AP70" s="28">
        <v>107.65781300211995</v>
      </c>
      <c r="AQ70" s="28">
        <v>107.12097102490536</v>
      </c>
      <c r="AR70" s="28">
        <v>106.68952718314532</v>
      </c>
      <c r="AS70" s="28">
        <v>105.63860792565916</v>
      </c>
      <c r="AT70" s="28">
        <v>104.69341392866517</v>
      </c>
      <c r="AU70" s="28">
        <v>103.84371680146444</v>
      </c>
      <c r="AV70" s="28">
        <v>103.28289231223212</v>
      </c>
      <c r="AW70" s="28">
        <v>102.72928936245098</v>
      </c>
    </row>
    <row r="71" spans="1:49" x14ac:dyDescent="0.35">
      <c r="A71" s="3"/>
      <c r="B71" s="27" t="s">
        <v>14</v>
      </c>
      <c r="C71" s="25" t="s">
        <v>31</v>
      </c>
      <c r="D71" s="28">
        <v>1970.0787399999999</v>
      </c>
      <c r="E71" s="28">
        <v>1900</v>
      </c>
      <c r="F71" s="28">
        <v>1650.3267969999999</v>
      </c>
      <c r="G71" s="28">
        <v>1400</v>
      </c>
      <c r="H71" s="28">
        <v>1880</v>
      </c>
      <c r="I71" s="28">
        <v>1750.2439019999999</v>
      </c>
      <c r="J71" s="28">
        <v>1900</v>
      </c>
      <c r="K71" s="28">
        <v>2060</v>
      </c>
      <c r="L71" s="28">
        <v>1950</v>
      </c>
      <c r="M71" s="28">
        <v>2000</v>
      </c>
      <c r="N71" s="28">
        <v>2070.5128209999998</v>
      </c>
      <c r="O71" s="28">
        <v>2152.0270270000001</v>
      </c>
      <c r="P71" s="28">
        <v>2100</v>
      </c>
      <c r="Q71" s="28">
        <v>2129.0540540000002</v>
      </c>
      <c r="R71" s="28">
        <v>2160</v>
      </c>
      <c r="S71" s="28">
        <v>2250</v>
      </c>
      <c r="T71" s="28">
        <v>2200</v>
      </c>
      <c r="U71" s="28">
        <v>2259.8130839999999</v>
      </c>
      <c r="V71" s="28">
        <v>2289.6825399999998</v>
      </c>
      <c r="W71" s="28">
        <v>2140</v>
      </c>
      <c r="X71" s="28">
        <v>2060</v>
      </c>
      <c r="Y71" s="28">
        <v>2000</v>
      </c>
      <c r="Z71" s="28">
        <v>2400.7518799999998</v>
      </c>
      <c r="AA71" s="28">
        <v>2338.4353740000001</v>
      </c>
      <c r="AB71" s="28">
        <v>2502.2364219999999</v>
      </c>
      <c r="AC71" s="28">
        <v>2378.988326848249</v>
      </c>
      <c r="AD71" s="28">
        <v>2267.2131147540986</v>
      </c>
      <c r="AE71" s="28">
        <v>2516.7741935483873</v>
      </c>
      <c r="AF71" s="28">
        <v>2479.7245600612091</v>
      </c>
      <c r="AG71" s="28">
        <v>1942.0889348500516</v>
      </c>
      <c r="AH71" s="28">
        <v>2262.2641509433961</v>
      </c>
      <c r="AI71" s="28">
        <v>2438.5964912280701</v>
      </c>
      <c r="AJ71" s="28">
        <v>2300.0923361034165</v>
      </c>
      <c r="AK71" s="28">
        <v>2135.8695652173915</v>
      </c>
      <c r="AL71" s="28">
        <v>2260.3993344425953</v>
      </c>
      <c r="AM71" s="28">
        <v>2524.7225025227044</v>
      </c>
      <c r="AN71" s="28">
        <v>2473.8296056397335</v>
      </c>
      <c r="AO71" s="28">
        <v>2489.6686638556503</v>
      </c>
      <c r="AP71" s="28">
        <v>2504.9677575868513</v>
      </c>
      <c r="AQ71" s="28">
        <v>2522.8609615904102</v>
      </c>
      <c r="AR71" s="28">
        <v>2540.4555803102526</v>
      </c>
      <c r="AS71" s="28">
        <v>2555.3417000438276</v>
      </c>
      <c r="AT71" s="28">
        <v>2567.2296816539319</v>
      </c>
      <c r="AU71" s="28">
        <v>2583.5243151559143</v>
      </c>
      <c r="AV71" s="28">
        <v>2598.2044715722704</v>
      </c>
      <c r="AW71" s="28">
        <v>2612.0774265526379</v>
      </c>
    </row>
    <row r="72" spans="1:49" x14ac:dyDescent="0.35">
      <c r="A72" s="3"/>
      <c r="B72" s="27" t="s">
        <v>16</v>
      </c>
      <c r="C72" s="25" t="s">
        <v>32</v>
      </c>
      <c r="D72" s="28">
        <v>5004</v>
      </c>
      <c r="E72" s="28">
        <v>4009</v>
      </c>
      <c r="F72" s="28">
        <v>2525</v>
      </c>
      <c r="G72" s="28">
        <v>2100</v>
      </c>
      <c r="H72" s="28">
        <v>3572</v>
      </c>
      <c r="I72" s="28">
        <v>3588</v>
      </c>
      <c r="J72" s="28">
        <v>3705</v>
      </c>
      <c r="K72" s="28">
        <v>3708</v>
      </c>
      <c r="L72" s="28">
        <v>3666</v>
      </c>
      <c r="M72" s="28">
        <v>3740</v>
      </c>
      <c r="N72" s="28">
        <v>3230</v>
      </c>
      <c r="O72" s="28">
        <v>3185</v>
      </c>
      <c r="P72" s="28">
        <v>3465</v>
      </c>
      <c r="Q72" s="28">
        <v>3151</v>
      </c>
      <c r="R72" s="28">
        <v>2376</v>
      </c>
      <c r="S72" s="28">
        <v>3870</v>
      </c>
      <c r="T72" s="28">
        <v>2728</v>
      </c>
      <c r="U72" s="28">
        <v>2418</v>
      </c>
      <c r="V72" s="28">
        <v>2885</v>
      </c>
      <c r="W72" s="28">
        <v>2461</v>
      </c>
      <c r="X72" s="28">
        <v>3193</v>
      </c>
      <c r="Y72" s="28">
        <v>2100</v>
      </c>
      <c r="Z72" s="28">
        <v>3193</v>
      </c>
      <c r="AA72" s="28">
        <v>2750</v>
      </c>
      <c r="AB72" s="28">
        <v>3916</v>
      </c>
      <c r="AC72" s="28">
        <v>3057</v>
      </c>
      <c r="AD72" s="28">
        <v>2766</v>
      </c>
      <c r="AE72" s="28">
        <v>3901</v>
      </c>
      <c r="AF72" s="28">
        <v>3241</v>
      </c>
      <c r="AG72" s="28">
        <v>1878</v>
      </c>
      <c r="AH72" s="28">
        <v>3597</v>
      </c>
      <c r="AI72" s="28">
        <v>2780</v>
      </c>
      <c r="AJ72" s="28">
        <v>2491</v>
      </c>
      <c r="AK72" s="28">
        <v>1965</v>
      </c>
      <c r="AL72" s="28">
        <v>2717</v>
      </c>
      <c r="AM72" s="28">
        <v>2502</v>
      </c>
      <c r="AN72" s="28">
        <v>2706.7044841145253</v>
      </c>
      <c r="AO72" s="28">
        <v>2695.6637703177717</v>
      </c>
      <c r="AP72" s="28">
        <v>2696.793504226418</v>
      </c>
      <c r="AQ72" s="28">
        <v>2702.5131596641172</v>
      </c>
      <c r="AR72" s="28">
        <v>2710.4000469310345</v>
      </c>
      <c r="AS72" s="28">
        <v>2699.4273996699735</v>
      </c>
      <c r="AT72" s="28">
        <v>2687.720397112219</v>
      </c>
      <c r="AU72" s="28">
        <v>2682.8276733255079</v>
      </c>
      <c r="AV72" s="28">
        <v>2683.5007264239825</v>
      </c>
      <c r="AW72" s="28">
        <v>2683.3685778933082</v>
      </c>
    </row>
    <row r="73" spans="1:49" x14ac:dyDescent="0.35">
      <c r="A73" s="3"/>
      <c r="B73" s="27" t="s">
        <v>10</v>
      </c>
      <c r="C73" s="25" t="s">
        <v>27</v>
      </c>
      <c r="D73" s="30">
        <v>16.899999999999999</v>
      </c>
      <c r="E73" s="30">
        <v>14.3</v>
      </c>
      <c r="F73" s="30">
        <v>18.600000000000001</v>
      </c>
      <c r="G73" s="30">
        <v>24.1</v>
      </c>
      <c r="H73" s="30">
        <v>20.7</v>
      </c>
      <c r="I73" s="30">
        <v>22</v>
      </c>
      <c r="J73" s="30">
        <v>21.5</v>
      </c>
      <c r="K73" s="30">
        <v>18.8</v>
      </c>
      <c r="L73" s="30">
        <v>18</v>
      </c>
      <c r="M73" s="30">
        <v>16.3</v>
      </c>
      <c r="N73" s="30">
        <v>15.8</v>
      </c>
      <c r="O73" s="30">
        <v>18.5</v>
      </c>
      <c r="P73" s="30">
        <v>18.600000000000001</v>
      </c>
      <c r="Q73" s="30">
        <v>17.3</v>
      </c>
      <c r="R73" s="30">
        <v>22.8</v>
      </c>
      <c r="S73" s="30">
        <v>17.3</v>
      </c>
      <c r="T73" s="30">
        <v>21.3</v>
      </c>
      <c r="U73" s="30">
        <v>29.9</v>
      </c>
      <c r="V73" s="30">
        <v>35.700000000000003</v>
      </c>
      <c r="W73" s="30">
        <v>30.1</v>
      </c>
      <c r="X73" s="30">
        <v>27</v>
      </c>
      <c r="Y73" s="30">
        <v>42.6</v>
      </c>
      <c r="Z73" s="30">
        <v>38.700000000000003</v>
      </c>
      <c r="AA73" s="30">
        <v>43.8</v>
      </c>
      <c r="AB73" s="30">
        <v>30.7</v>
      </c>
      <c r="AC73" s="30">
        <v>21.5</v>
      </c>
      <c r="AD73" s="30">
        <v>28.3</v>
      </c>
      <c r="AE73" s="30">
        <v>25.5</v>
      </c>
      <c r="AF73" s="30">
        <v>24.670535999999998</v>
      </c>
      <c r="AG73" s="30">
        <v>31.7</v>
      </c>
      <c r="AH73" s="30">
        <v>31.6</v>
      </c>
      <c r="AI73" s="30">
        <v>37.4</v>
      </c>
      <c r="AJ73" s="30">
        <v>39</v>
      </c>
      <c r="AK73" s="30">
        <v>41.9</v>
      </c>
      <c r="AL73" s="30">
        <v>38.200000000000003</v>
      </c>
      <c r="AM73" s="30">
        <v>38.521441372575559</v>
      </c>
      <c r="AN73" s="30">
        <v>37.667412563287904</v>
      </c>
      <c r="AO73" s="30">
        <v>37.70609312757329</v>
      </c>
      <c r="AP73" s="30">
        <v>37.842995233917883</v>
      </c>
      <c r="AQ73" s="30">
        <v>37.72596326799227</v>
      </c>
      <c r="AR73" s="30">
        <v>37.552386048104161</v>
      </c>
      <c r="AS73" s="30">
        <v>37.511670163890081</v>
      </c>
      <c r="AT73" s="30">
        <v>37.553562362230565</v>
      </c>
      <c r="AU73" s="30">
        <v>37.530155950720101</v>
      </c>
      <c r="AV73" s="30">
        <v>37.403987473347918</v>
      </c>
      <c r="AW73" s="30">
        <v>37.200247664496892</v>
      </c>
    </row>
    <row r="74" spans="1:49" x14ac:dyDescent="0.35">
      <c r="A74" s="3"/>
      <c r="B74" s="27"/>
      <c r="C74" s="25"/>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x14ac:dyDescent="0.35">
      <c r="A75" s="3"/>
      <c r="B75" s="26" t="s">
        <v>33</v>
      </c>
      <c r="C75" s="25"/>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
      <c r="AK75" s="3"/>
      <c r="AL75" s="3"/>
      <c r="AM75" s="3"/>
      <c r="AN75" s="3"/>
      <c r="AO75" s="3"/>
      <c r="AP75" s="3"/>
      <c r="AQ75" s="3"/>
      <c r="AR75" s="3"/>
      <c r="AS75" s="3"/>
      <c r="AT75" s="3"/>
      <c r="AU75" s="3"/>
      <c r="AV75" s="3"/>
      <c r="AW75" s="3"/>
    </row>
    <row r="76" spans="1:49" x14ac:dyDescent="0.35">
      <c r="A76" s="3"/>
      <c r="B76" s="27" t="s">
        <v>20</v>
      </c>
      <c r="C76" s="25" t="s">
        <v>34</v>
      </c>
      <c r="D76" s="28">
        <v>12200</v>
      </c>
      <c r="E76" s="28">
        <v>11600</v>
      </c>
      <c r="F76" s="28">
        <v>10700</v>
      </c>
      <c r="G76" s="28">
        <v>12700</v>
      </c>
      <c r="H76" s="28">
        <v>15800</v>
      </c>
      <c r="I76" s="28">
        <v>16500</v>
      </c>
      <c r="J76" s="28">
        <v>18300</v>
      </c>
      <c r="K76" s="28">
        <v>24200</v>
      </c>
      <c r="L76" s="28">
        <v>26500</v>
      </c>
      <c r="M76" s="28">
        <v>26500</v>
      </c>
      <c r="N76" s="28">
        <v>26000</v>
      </c>
      <c r="O76" s="28">
        <v>22500</v>
      </c>
      <c r="P76" s="28">
        <v>22000</v>
      </c>
      <c r="Q76" s="28">
        <v>23500</v>
      </c>
      <c r="R76" s="28">
        <v>22000</v>
      </c>
      <c r="S76" s="28">
        <v>19500</v>
      </c>
      <c r="T76" s="28">
        <v>19500</v>
      </c>
      <c r="U76" s="28">
        <v>21000</v>
      </c>
      <c r="V76" s="28">
        <v>19500</v>
      </c>
      <c r="W76" s="28">
        <v>20000</v>
      </c>
      <c r="X76" s="28">
        <v>19000</v>
      </c>
      <c r="Y76" s="28">
        <v>20000</v>
      </c>
      <c r="Z76" s="28">
        <v>23500</v>
      </c>
      <c r="AA76" s="28">
        <v>18500</v>
      </c>
      <c r="AB76" s="28">
        <v>17000</v>
      </c>
      <c r="AC76" s="28">
        <v>15500</v>
      </c>
      <c r="AD76" s="28">
        <v>16500</v>
      </c>
      <c r="AE76" s="28">
        <v>19000</v>
      </c>
      <c r="AF76" s="28">
        <v>19500</v>
      </c>
      <c r="AG76" s="28">
        <v>20500</v>
      </c>
      <c r="AH76" s="28">
        <v>19000</v>
      </c>
      <c r="AI76" s="28">
        <v>19000</v>
      </c>
      <c r="AJ76" s="28">
        <v>20000</v>
      </c>
      <c r="AK76" s="28">
        <v>22000</v>
      </c>
      <c r="AL76" s="28">
        <v>21000</v>
      </c>
      <c r="AM76" s="28">
        <v>20000</v>
      </c>
      <c r="AN76" s="28">
        <v>21148.280091259589</v>
      </c>
      <c r="AO76" s="28">
        <v>21360.454394333199</v>
      </c>
      <c r="AP76" s="28">
        <v>21431.69635624496</v>
      </c>
      <c r="AQ76" s="28">
        <v>21453.508203058871</v>
      </c>
      <c r="AR76" s="28">
        <v>21460.894601842869</v>
      </c>
      <c r="AS76" s="28">
        <v>21464.364351871231</v>
      </c>
      <c r="AT76" s="28">
        <v>21466.765376341889</v>
      </c>
      <c r="AU76" s="28">
        <v>21468.877249226829</v>
      </c>
      <c r="AV76" s="28">
        <v>21470.900467940261</v>
      </c>
      <c r="AW76" s="28">
        <v>21472.899302118949</v>
      </c>
    </row>
    <row r="77" spans="1:49" x14ac:dyDescent="0.35">
      <c r="A77" s="3"/>
      <c r="B77" s="27" t="s">
        <v>13</v>
      </c>
      <c r="C77" s="25" t="s">
        <v>34</v>
      </c>
      <c r="D77" s="28">
        <v>12000</v>
      </c>
      <c r="E77" s="28">
        <v>11200</v>
      </c>
      <c r="F77" s="28">
        <v>10300</v>
      </c>
      <c r="G77" s="28">
        <v>12400</v>
      </c>
      <c r="H77" s="28">
        <v>15500</v>
      </c>
      <c r="I77" s="28">
        <v>15900</v>
      </c>
      <c r="J77" s="28">
        <v>17900</v>
      </c>
      <c r="K77" s="28">
        <v>24000</v>
      </c>
      <c r="L77" s="28">
        <v>26200</v>
      </c>
      <c r="M77" s="28">
        <v>25700</v>
      </c>
      <c r="N77" s="28">
        <v>24700</v>
      </c>
      <c r="O77" s="28">
        <v>22400</v>
      </c>
      <c r="P77" s="28">
        <v>21800</v>
      </c>
      <c r="Q77" s="28">
        <v>23200</v>
      </c>
      <c r="R77" s="28">
        <v>21600</v>
      </c>
      <c r="S77" s="28">
        <v>19400</v>
      </c>
      <c r="T77" s="28">
        <v>19400</v>
      </c>
      <c r="U77" s="28">
        <v>19800</v>
      </c>
      <c r="V77" s="28">
        <v>19400</v>
      </c>
      <c r="W77" s="28">
        <v>19900</v>
      </c>
      <c r="X77" s="28">
        <v>18600</v>
      </c>
      <c r="Y77" s="28">
        <v>19500</v>
      </c>
      <c r="Z77" s="28">
        <v>23300</v>
      </c>
      <c r="AA77" s="28">
        <v>18300</v>
      </c>
      <c r="AB77" s="28">
        <v>16900</v>
      </c>
      <c r="AC77" s="28">
        <v>15300</v>
      </c>
      <c r="AD77" s="28">
        <v>16400</v>
      </c>
      <c r="AE77" s="28">
        <v>19000</v>
      </c>
      <c r="AF77" s="28">
        <v>19300</v>
      </c>
      <c r="AG77" s="28">
        <v>20200</v>
      </c>
      <c r="AH77" s="28">
        <v>17700</v>
      </c>
      <c r="AI77" s="28">
        <v>18900</v>
      </c>
      <c r="AJ77" s="28">
        <v>19900</v>
      </c>
      <c r="AK77" s="28">
        <v>21900</v>
      </c>
      <c r="AL77" s="28">
        <v>20900</v>
      </c>
      <c r="AM77" s="28">
        <v>19900</v>
      </c>
      <c r="AN77" s="28">
        <v>20601.341813037361</v>
      </c>
      <c r="AO77" s="28">
        <v>20808.028849652161</v>
      </c>
      <c r="AP77" s="28">
        <v>20877.42834703172</v>
      </c>
      <c r="AQ77" s="28">
        <v>20898.676094359071</v>
      </c>
      <c r="AR77" s="28">
        <v>20905.871465588309</v>
      </c>
      <c r="AS77" s="28">
        <v>20909.251480702151</v>
      </c>
      <c r="AT77" s="28">
        <v>20911.590409712349</v>
      </c>
      <c r="AU77" s="28">
        <v>20913.647665195102</v>
      </c>
      <c r="AV77" s="28">
        <v>20915.618559286631</v>
      </c>
      <c r="AW77" s="28">
        <v>20917.565699477938</v>
      </c>
    </row>
    <row r="78" spans="1:49" x14ac:dyDescent="0.35">
      <c r="A78" s="3"/>
      <c r="B78" s="27" t="s">
        <v>14</v>
      </c>
      <c r="C78" s="25" t="s">
        <v>35</v>
      </c>
      <c r="D78" s="28">
        <v>291.58333333333331</v>
      </c>
      <c r="E78" s="28">
        <v>276.78571428571428</v>
      </c>
      <c r="F78" s="28">
        <v>320.19417475728153</v>
      </c>
      <c r="G78" s="28">
        <v>293.38709677419354</v>
      </c>
      <c r="H78" s="28">
        <v>348.64516129032256</v>
      </c>
      <c r="I78" s="28">
        <v>310.31446540880501</v>
      </c>
      <c r="J78" s="28">
        <v>328.88268156424579</v>
      </c>
      <c r="K78" s="28">
        <v>390</v>
      </c>
      <c r="L78" s="28">
        <v>373.32061068702291</v>
      </c>
      <c r="M78" s="28">
        <v>409.49416342412451</v>
      </c>
      <c r="N78" s="28">
        <v>410</v>
      </c>
      <c r="O78" s="28">
        <v>375</v>
      </c>
      <c r="P78" s="28">
        <v>395</v>
      </c>
      <c r="Q78" s="28">
        <v>420</v>
      </c>
      <c r="R78" s="28">
        <v>430</v>
      </c>
      <c r="S78" s="28">
        <v>425</v>
      </c>
      <c r="T78" s="28">
        <v>450</v>
      </c>
      <c r="U78" s="28">
        <v>415</v>
      </c>
      <c r="V78" s="28">
        <v>425</v>
      </c>
      <c r="W78" s="28">
        <v>440</v>
      </c>
      <c r="X78" s="28">
        <v>415</v>
      </c>
      <c r="Y78" s="28">
        <v>400</v>
      </c>
      <c r="Z78" s="28">
        <v>445.0214592274678</v>
      </c>
      <c r="AA78" s="28">
        <v>460</v>
      </c>
      <c r="AB78" s="28">
        <v>470</v>
      </c>
      <c r="AC78" s="28">
        <v>450</v>
      </c>
      <c r="AD78" s="28">
        <v>450</v>
      </c>
      <c r="AE78" s="28">
        <v>475</v>
      </c>
      <c r="AF78" s="28">
        <v>480</v>
      </c>
      <c r="AG78" s="28">
        <v>475</v>
      </c>
      <c r="AH78" s="28">
        <v>490</v>
      </c>
      <c r="AI78" s="28">
        <v>490</v>
      </c>
      <c r="AJ78" s="28">
        <v>485.0251256281407</v>
      </c>
      <c r="AK78" s="28">
        <v>490</v>
      </c>
      <c r="AL78" s="28">
        <v>485.02392344497599</v>
      </c>
      <c r="AM78" s="28">
        <v>500</v>
      </c>
      <c r="AN78" s="28">
        <v>498.85587407848521</v>
      </c>
      <c r="AO78" s="28">
        <v>502.44649054356569</v>
      </c>
      <c r="AP78" s="28">
        <v>506.03710700864542</v>
      </c>
      <c r="AQ78" s="28">
        <v>509.62772347372498</v>
      </c>
      <c r="AR78" s="28">
        <v>513.21833993880546</v>
      </c>
      <c r="AS78" s="28">
        <v>516.80895640388508</v>
      </c>
      <c r="AT78" s="28">
        <v>520.39957286896561</v>
      </c>
      <c r="AU78" s="28">
        <v>523.99018933404523</v>
      </c>
      <c r="AV78" s="28">
        <v>527.58080579912485</v>
      </c>
      <c r="AW78" s="28">
        <v>531.17142226420538</v>
      </c>
    </row>
    <row r="79" spans="1:49" x14ac:dyDescent="0.35">
      <c r="A79" s="3"/>
      <c r="B79" s="27" t="s">
        <v>16</v>
      </c>
      <c r="C79" s="25" t="s">
        <v>36</v>
      </c>
      <c r="D79" s="28">
        <v>3499000</v>
      </c>
      <c r="E79" s="28">
        <v>3100000</v>
      </c>
      <c r="F79" s="28">
        <v>3298000</v>
      </c>
      <c r="G79" s="28">
        <v>3638000</v>
      </c>
      <c r="H79" s="28">
        <v>5404000</v>
      </c>
      <c r="I79" s="28">
        <v>4934000</v>
      </c>
      <c r="J79" s="28">
        <v>5887000</v>
      </c>
      <c r="K79" s="28">
        <v>9360000</v>
      </c>
      <c r="L79" s="28">
        <v>9781000</v>
      </c>
      <c r="M79" s="28">
        <v>10524000</v>
      </c>
      <c r="N79" s="28">
        <v>10127000</v>
      </c>
      <c r="O79" s="28">
        <v>8400000</v>
      </c>
      <c r="P79" s="28">
        <v>8611000</v>
      </c>
      <c r="Q79" s="28">
        <v>9744000</v>
      </c>
      <c r="R79" s="28">
        <v>9288000</v>
      </c>
      <c r="S79" s="28">
        <v>8245000</v>
      </c>
      <c r="T79" s="28">
        <v>8730000</v>
      </c>
      <c r="U79" s="28">
        <v>8217000</v>
      </c>
      <c r="V79" s="28">
        <v>8245000</v>
      </c>
      <c r="W79" s="28">
        <v>8756000</v>
      </c>
      <c r="X79" s="28">
        <v>7719000</v>
      </c>
      <c r="Y79" s="28">
        <v>7800000</v>
      </c>
      <c r="Z79" s="28">
        <v>10369000</v>
      </c>
      <c r="AA79" s="28">
        <v>8418000</v>
      </c>
      <c r="AB79" s="28">
        <v>7943000</v>
      </c>
      <c r="AC79" s="28">
        <v>6885000</v>
      </c>
      <c r="AD79" s="28">
        <v>7380000</v>
      </c>
      <c r="AE79" s="28">
        <v>9025000</v>
      </c>
      <c r="AF79" s="28">
        <v>9264000</v>
      </c>
      <c r="AG79" s="28">
        <v>9595000</v>
      </c>
      <c r="AH79" s="28">
        <v>8673000</v>
      </c>
      <c r="AI79" s="28">
        <v>9261000</v>
      </c>
      <c r="AJ79" s="28">
        <v>9652000</v>
      </c>
      <c r="AK79" s="28">
        <v>10731000</v>
      </c>
      <c r="AL79" s="28">
        <v>10137000</v>
      </c>
      <c r="AM79" s="28">
        <v>9950000</v>
      </c>
      <c r="AN79" s="28">
        <v>10277100.377332401</v>
      </c>
      <c r="AO79" s="28">
        <v>10454921.070637049</v>
      </c>
      <c r="AP79" s="28">
        <v>10564753.442512371</v>
      </c>
      <c r="AQ79" s="28">
        <v>10650544.721583219</v>
      </c>
      <c r="AR79" s="28">
        <v>10729276.64854365</v>
      </c>
      <c r="AS79" s="28">
        <v>10806088.43692863</v>
      </c>
      <c r="AT79" s="28">
        <v>10882382.71722587</v>
      </c>
      <c r="AU79" s="28">
        <v>10958546.19975224</v>
      </c>
      <c r="AV79" s="28">
        <v>11034678.893297181</v>
      </c>
      <c r="AW79" s="28">
        <v>11110813.12289888</v>
      </c>
    </row>
    <row r="80" spans="1:49" x14ac:dyDescent="0.35">
      <c r="A80" s="3"/>
      <c r="B80" s="27" t="s">
        <v>10</v>
      </c>
      <c r="C80" s="25" t="s">
        <v>27</v>
      </c>
      <c r="D80" s="30">
        <v>6.45</v>
      </c>
      <c r="E80" s="30">
        <v>5.0999999999999996</v>
      </c>
      <c r="F80" s="30">
        <v>6.25</v>
      </c>
      <c r="G80" s="30">
        <v>6.9</v>
      </c>
      <c r="H80" s="30">
        <v>5.85</v>
      </c>
      <c r="I80" s="30">
        <v>6.5</v>
      </c>
      <c r="J80" s="30">
        <v>5.05</v>
      </c>
      <c r="K80" s="30">
        <v>6.15</v>
      </c>
      <c r="L80" s="30">
        <v>4.95</v>
      </c>
      <c r="M80" s="30">
        <v>4.95</v>
      </c>
      <c r="N80" s="30">
        <v>4.8499999999999996</v>
      </c>
      <c r="O80" s="30">
        <v>6.6</v>
      </c>
      <c r="P80" s="30">
        <v>6.1</v>
      </c>
      <c r="Q80" s="30">
        <v>5.05</v>
      </c>
      <c r="R80" s="30">
        <v>5.25</v>
      </c>
      <c r="S80" s="30">
        <v>8.4499999999999993</v>
      </c>
      <c r="T80" s="30">
        <v>7.35</v>
      </c>
      <c r="U80" s="30">
        <v>7.85</v>
      </c>
      <c r="V80" s="30">
        <v>10</v>
      </c>
      <c r="W80" s="30">
        <v>8.9499999999999993</v>
      </c>
      <c r="X80" s="30">
        <v>10</v>
      </c>
      <c r="Y80" s="30">
        <v>10.7</v>
      </c>
      <c r="Z80" s="30">
        <v>10.9</v>
      </c>
      <c r="AA80" s="30">
        <v>13.7</v>
      </c>
      <c r="AB80" s="30">
        <v>10.6</v>
      </c>
      <c r="AC80" s="30">
        <v>9.85</v>
      </c>
      <c r="AD80" s="30">
        <v>11</v>
      </c>
      <c r="AE80" s="30">
        <v>12.1</v>
      </c>
      <c r="AF80" s="30">
        <v>10.9</v>
      </c>
      <c r="AG80" s="30">
        <v>11.4</v>
      </c>
      <c r="AH80" s="30">
        <v>11.2</v>
      </c>
      <c r="AI80" s="30">
        <v>11.8</v>
      </c>
      <c r="AJ80" s="30">
        <v>12.8</v>
      </c>
      <c r="AK80" s="30">
        <v>13.1</v>
      </c>
      <c r="AL80" s="30">
        <v>14.7</v>
      </c>
      <c r="AM80" s="30">
        <v>12.10151515151515</v>
      </c>
      <c r="AN80" s="30">
        <v>14.21367317303889</v>
      </c>
      <c r="AO80" s="30">
        <v>14.465089006110469</v>
      </c>
      <c r="AP80" s="30">
        <v>14.732594718744091</v>
      </c>
      <c r="AQ80" s="30">
        <v>15.09621928463214</v>
      </c>
      <c r="AR80" s="30">
        <v>15.48270003473147</v>
      </c>
      <c r="AS80" s="30">
        <v>15.876141872388811</v>
      </c>
      <c r="AT80" s="30">
        <v>16.278211234980649</v>
      </c>
      <c r="AU80" s="30">
        <v>16.68732820255115</v>
      </c>
      <c r="AV80" s="30">
        <v>17.104086723196009</v>
      </c>
      <c r="AW80" s="30">
        <v>17.529809118558671</v>
      </c>
    </row>
    <row r="81" spans="1:49" ht="15" thickBot="1" x14ac:dyDescent="0.4">
      <c r="A81" s="3"/>
      <c r="B81" s="31"/>
      <c r="C81" s="33"/>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x14ac:dyDescent="0.35">
      <c r="A82" s="3"/>
      <c r="B82" s="3"/>
      <c r="C82" s="25"/>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sheetData>
  <sheetProtection algorithmName="SHA-512" hashValue="2RHQwwKtPG5LzFc0kotwLNc3fBQVKYlLkUWLKRGgu9vUAN2rTPM5NZ8Akx/+AtqS+UUABy5jI1UbUY1f3TZ2hw==" saltValue="jMzTS0QMm2QQeHooz7C3BQ==" spinCount="100000" sheet="1" objects="1" scenarios="1"/>
  <hyperlinks>
    <hyperlink ref="A1" location="TOC!A1" display="TOC" xr:uid="{04B40206-A0A4-4865-93A5-C7A05A3F638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47E4-EF40-4B9D-AE3C-D2A91B4E600A}">
  <sheetPr codeName="Sheet3"/>
  <dimension ref="A1:AW101"/>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A2" s="15"/>
      <c r="B2" s="18" t="s">
        <v>342</v>
      </c>
      <c r="C2" s="20" t="s">
        <v>0</v>
      </c>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x14ac:dyDescent="0.3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49" x14ac:dyDescent="0.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49" x14ac:dyDescent="0.35">
      <c r="A5" s="3"/>
      <c r="B5" s="18" t="s">
        <v>54</v>
      </c>
      <c r="C5" s="20"/>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ht="15" thickBot="1" x14ac:dyDescent="0.4">
      <c r="A6" s="3"/>
      <c r="B6" s="23"/>
      <c r="C6" s="24" t="s">
        <v>0</v>
      </c>
      <c r="D6" s="23">
        <v>1990</v>
      </c>
      <c r="E6" s="23">
        <v>1991</v>
      </c>
      <c r="F6" s="23">
        <v>1992</v>
      </c>
      <c r="G6" s="23">
        <v>1993</v>
      </c>
      <c r="H6" s="23">
        <v>1994</v>
      </c>
      <c r="I6" s="23">
        <v>1995</v>
      </c>
      <c r="J6" s="23">
        <v>1996</v>
      </c>
      <c r="K6" s="23">
        <v>1997</v>
      </c>
      <c r="L6" s="23">
        <v>1998</v>
      </c>
      <c r="M6" s="23">
        <v>1999</v>
      </c>
      <c r="N6" s="23">
        <v>2000</v>
      </c>
      <c r="O6" s="23">
        <v>2001</v>
      </c>
      <c r="P6" s="23">
        <v>2002</v>
      </c>
      <c r="Q6" s="23">
        <v>2003</v>
      </c>
      <c r="R6" s="23">
        <v>2004</v>
      </c>
      <c r="S6" s="23">
        <v>2005</v>
      </c>
      <c r="T6" s="23">
        <v>2006</v>
      </c>
      <c r="U6" s="23">
        <v>2007</v>
      </c>
      <c r="V6" s="23">
        <v>2008</v>
      </c>
      <c r="W6" s="23">
        <v>2009</v>
      </c>
      <c r="X6" s="23">
        <v>2010</v>
      </c>
      <c r="Y6" s="23">
        <v>2011</v>
      </c>
      <c r="Z6" s="23">
        <v>2012</v>
      </c>
      <c r="AA6" s="23">
        <v>2013</v>
      </c>
      <c r="AB6" s="23">
        <v>2014</v>
      </c>
      <c r="AC6" s="23">
        <v>2015</v>
      </c>
      <c r="AD6" s="23">
        <v>2016</v>
      </c>
      <c r="AE6" s="23">
        <v>2017</v>
      </c>
      <c r="AF6" s="23">
        <v>2018</v>
      </c>
      <c r="AG6" s="23">
        <v>2019</v>
      </c>
      <c r="AH6" s="23">
        <v>2020</v>
      </c>
      <c r="AI6" s="23">
        <v>2021</v>
      </c>
      <c r="AJ6" s="23">
        <v>2022</v>
      </c>
      <c r="AK6" s="23">
        <v>2023</v>
      </c>
      <c r="AL6" s="23">
        <v>2024</v>
      </c>
      <c r="AM6" s="23">
        <v>2025</v>
      </c>
      <c r="AN6" s="23">
        <v>2026</v>
      </c>
      <c r="AO6" s="23">
        <v>2027</v>
      </c>
      <c r="AP6" s="23">
        <v>2028</v>
      </c>
      <c r="AQ6" s="23">
        <v>2029</v>
      </c>
      <c r="AR6" s="23">
        <v>2030</v>
      </c>
      <c r="AS6" s="23">
        <v>2031</v>
      </c>
      <c r="AT6" s="23">
        <v>2032</v>
      </c>
      <c r="AU6" s="23">
        <v>2033</v>
      </c>
      <c r="AV6" s="23">
        <v>2034</v>
      </c>
      <c r="AW6" s="23">
        <v>2035</v>
      </c>
    </row>
    <row r="7" spans="1:49" x14ac:dyDescent="0.35">
      <c r="A7" s="3"/>
      <c r="B7" s="34"/>
      <c r="C7" s="3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x14ac:dyDescent="0.35">
      <c r="A8" s="3"/>
      <c r="B8" s="26" t="s">
        <v>55</v>
      </c>
      <c r="C8" s="25"/>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x14ac:dyDescent="0.35">
      <c r="A9" s="3"/>
      <c r="B9" s="27" t="s">
        <v>56</v>
      </c>
      <c r="C9" s="25" t="s">
        <v>57</v>
      </c>
      <c r="D9" s="36">
        <v>5700</v>
      </c>
      <c r="E9" s="36">
        <v>5900</v>
      </c>
      <c r="F9" s="36">
        <v>5800</v>
      </c>
      <c r="G9" s="36">
        <v>5900</v>
      </c>
      <c r="H9" s="36">
        <v>6150</v>
      </c>
      <c r="I9" s="36">
        <v>6100</v>
      </c>
      <c r="J9" s="36">
        <v>6500</v>
      </c>
      <c r="K9" s="36">
        <v>6650</v>
      </c>
      <c r="L9" s="36">
        <v>6750</v>
      </c>
      <c r="M9" s="36">
        <v>6700</v>
      </c>
      <c r="N9" s="36">
        <v>6650</v>
      </c>
      <c r="O9" s="36">
        <v>6600</v>
      </c>
      <c r="P9" s="36">
        <v>6400</v>
      </c>
      <c r="Q9" s="36">
        <v>6200</v>
      </c>
      <c r="R9" s="36">
        <v>6200</v>
      </c>
      <c r="S9" s="36">
        <v>6300</v>
      </c>
      <c r="T9" s="36">
        <v>6500</v>
      </c>
      <c r="U9" s="36">
        <v>6650</v>
      </c>
      <c r="V9" s="36">
        <v>6450</v>
      </c>
      <c r="W9" s="36">
        <v>6350</v>
      </c>
      <c r="X9" s="36">
        <v>6300</v>
      </c>
      <c r="Y9" s="36">
        <v>6300</v>
      </c>
      <c r="Z9" s="36">
        <v>6450</v>
      </c>
      <c r="AA9" s="36">
        <v>6400</v>
      </c>
      <c r="AB9" s="36">
        <v>6200</v>
      </c>
      <c r="AC9" s="36">
        <v>6300</v>
      </c>
      <c r="AD9" s="36">
        <v>6450</v>
      </c>
      <c r="AE9" s="36">
        <v>6450</v>
      </c>
      <c r="AF9" s="36">
        <v>6800</v>
      </c>
      <c r="AG9" s="36">
        <v>6800</v>
      </c>
      <c r="AH9" s="36">
        <v>6750</v>
      </c>
      <c r="AI9" s="36">
        <v>6850</v>
      </c>
      <c r="AJ9" s="36">
        <v>6800</v>
      </c>
      <c r="AK9" s="36">
        <v>6500</v>
      </c>
      <c r="AL9" s="36">
        <v>6250</v>
      </c>
      <c r="AM9" s="36">
        <v>6050</v>
      </c>
      <c r="AN9" s="36">
        <v>6150</v>
      </c>
      <c r="AO9" s="36">
        <v>6283.5312353778399</v>
      </c>
      <c r="AP9" s="36">
        <v>6358.7187140926062</v>
      </c>
      <c r="AQ9" s="36">
        <v>6388.0896054774657</v>
      </c>
      <c r="AR9" s="36">
        <v>6395.0977759021744</v>
      </c>
      <c r="AS9" s="36">
        <v>6380.5206121369811</v>
      </c>
      <c r="AT9" s="36">
        <v>6341.4134860319973</v>
      </c>
      <c r="AU9" s="36">
        <v>6322.7212974637514</v>
      </c>
      <c r="AV9" s="36">
        <v>6323.982197835122</v>
      </c>
      <c r="AW9" s="36">
        <v>6336.7065892005694</v>
      </c>
    </row>
    <row r="10" spans="1:49" x14ac:dyDescent="0.35">
      <c r="A10" s="3"/>
      <c r="B10" s="37" t="s">
        <v>58</v>
      </c>
      <c r="C10" s="25" t="s">
        <v>57</v>
      </c>
      <c r="D10" s="36">
        <v>1760</v>
      </c>
      <c r="E10" s="36">
        <v>1805</v>
      </c>
      <c r="F10" s="36">
        <v>1760</v>
      </c>
      <c r="G10" s="36">
        <v>1795</v>
      </c>
      <c r="H10" s="36">
        <v>1920</v>
      </c>
      <c r="I10" s="36">
        <v>1895</v>
      </c>
      <c r="J10" s="36">
        <v>1930</v>
      </c>
      <c r="K10" s="36">
        <v>1941</v>
      </c>
      <c r="L10" s="36">
        <v>1940</v>
      </c>
      <c r="M10" s="36">
        <v>1978</v>
      </c>
      <c r="N10" s="36">
        <v>1974</v>
      </c>
      <c r="O10" s="36">
        <v>1945</v>
      </c>
      <c r="P10" s="36">
        <v>1932</v>
      </c>
      <c r="Q10" s="36">
        <v>1934</v>
      </c>
      <c r="R10" s="36">
        <v>1848</v>
      </c>
      <c r="S10" s="36">
        <v>1909</v>
      </c>
      <c r="T10" s="36">
        <v>1930</v>
      </c>
      <c r="U10" s="36">
        <v>1940</v>
      </c>
      <c r="V10" s="36">
        <v>1883</v>
      </c>
      <c r="W10" s="36">
        <v>1851</v>
      </c>
      <c r="X10" s="36">
        <v>1781</v>
      </c>
      <c r="Y10" s="36">
        <v>1802</v>
      </c>
      <c r="Z10" s="36">
        <v>1884</v>
      </c>
      <c r="AA10" s="36">
        <v>1815</v>
      </c>
      <c r="AB10" s="36">
        <v>1777</v>
      </c>
      <c r="AC10" s="36">
        <v>1786</v>
      </c>
      <c r="AD10" s="36">
        <v>1852</v>
      </c>
      <c r="AE10" s="36">
        <v>1920</v>
      </c>
      <c r="AF10" s="36">
        <v>1910</v>
      </c>
      <c r="AG10" s="36">
        <v>1941</v>
      </c>
      <c r="AH10" s="36">
        <v>1922</v>
      </c>
      <c r="AI10" s="36">
        <v>1880</v>
      </c>
      <c r="AJ10" s="36">
        <v>1802</v>
      </c>
      <c r="AK10" s="36">
        <v>1704</v>
      </c>
      <c r="AL10" s="36">
        <v>1597</v>
      </c>
      <c r="AM10" s="36">
        <v>1572</v>
      </c>
      <c r="AN10" s="36">
        <v>1560</v>
      </c>
      <c r="AO10" s="36">
        <v>1586.5304466932946</v>
      </c>
      <c r="AP10" s="36">
        <v>1610.4631051224687</v>
      </c>
      <c r="AQ10" s="36">
        <v>1636.0497185436811</v>
      </c>
      <c r="AR10" s="36">
        <v>1649.7848692039427</v>
      </c>
      <c r="AS10" s="36">
        <v>1644.0596582745861</v>
      </c>
      <c r="AT10" s="36">
        <v>1632.8007113180931</v>
      </c>
      <c r="AU10" s="36">
        <v>1618.3823386797246</v>
      </c>
      <c r="AV10" s="36">
        <v>1606.1902026662269</v>
      </c>
      <c r="AW10" s="36">
        <v>1597.0964384354218</v>
      </c>
    </row>
    <row r="11" spans="1:49" x14ac:dyDescent="0.35">
      <c r="A11" s="3"/>
      <c r="B11" s="37" t="s">
        <v>59</v>
      </c>
      <c r="C11" s="25" t="s">
        <v>57</v>
      </c>
      <c r="D11" s="36">
        <v>100</v>
      </c>
      <c r="E11" s="36">
        <v>95</v>
      </c>
      <c r="F11" s="36">
        <v>90</v>
      </c>
      <c r="G11" s="36">
        <v>85</v>
      </c>
      <c r="H11" s="36">
        <v>80</v>
      </c>
      <c r="I11" s="36">
        <v>75</v>
      </c>
      <c r="J11" s="36">
        <v>70</v>
      </c>
      <c r="K11" s="36">
        <v>69</v>
      </c>
      <c r="L11" s="36">
        <v>70</v>
      </c>
      <c r="M11" s="36">
        <v>72</v>
      </c>
      <c r="N11" s="36">
        <v>76</v>
      </c>
      <c r="O11" s="36">
        <v>75</v>
      </c>
      <c r="P11" s="36">
        <v>68</v>
      </c>
      <c r="Q11" s="36">
        <v>66</v>
      </c>
      <c r="R11" s="36">
        <v>62</v>
      </c>
      <c r="S11" s="36">
        <v>61</v>
      </c>
      <c r="T11" s="36">
        <v>60</v>
      </c>
      <c r="U11" s="36">
        <v>60</v>
      </c>
      <c r="V11" s="36">
        <v>57</v>
      </c>
      <c r="W11" s="36">
        <v>59</v>
      </c>
      <c r="X11" s="36">
        <v>59</v>
      </c>
      <c r="Y11" s="36">
        <v>58</v>
      </c>
      <c r="Z11" s="36">
        <v>56</v>
      </c>
      <c r="AA11" s="36">
        <v>55</v>
      </c>
      <c r="AB11" s="36">
        <v>53</v>
      </c>
      <c r="AC11" s="36">
        <v>54</v>
      </c>
      <c r="AD11" s="36">
        <v>58</v>
      </c>
      <c r="AE11" s="36">
        <v>60</v>
      </c>
      <c r="AF11" s="36">
        <v>60</v>
      </c>
      <c r="AG11" s="36">
        <v>59</v>
      </c>
      <c r="AH11" s="36">
        <v>58</v>
      </c>
      <c r="AI11" s="36">
        <v>60</v>
      </c>
      <c r="AJ11" s="36">
        <v>58</v>
      </c>
      <c r="AK11" s="36">
        <v>56</v>
      </c>
      <c r="AL11" s="36">
        <v>53</v>
      </c>
      <c r="AM11" s="36">
        <v>48</v>
      </c>
      <c r="AN11" s="36">
        <v>50</v>
      </c>
      <c r="AO11" s="36">
        <v>50.059933409141408</v>
      </c>
      <c r="AP11" s="36">
        <v>49.165977253501659</v>
      </c>
      <c r="AQ11" s="36">
        <v>48.405587330448448</v>
      </c>
      <c r="AR11" s="36">
        <v>47.795947537754074</v>
      </c>
      <c r="AS11" s="36">
        <v>47.306094522917959</v>
      </c>
      <c r="AT11" s="36">
        <v>46.909181414690053</v>
      </c>
      <c r="AU11" s="36">
        <v>46.567069661245036</v>
      </c>
      <c r="AV11" s="36">
        <v>46.292760759399549</v>
      </c>
      <c r="AW11" s="36">
        <v>46.084166911120185</v>
      </c>
    </row>
    <row r="12" spans="1:49" x14ac:dyDescent="0.35">
      <c r="A12" s="3"/>
      <c r="B12" s="37"/>
      <c r="C12" s="25"/>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
      <c r="AJ12" s="3"/>
      <c r="AK12" s="3"/>
      <c r="AL12" s="3"/>
      <c r="AM12" s="3"/>
      <c r="AN12" s="3"/>
      <c r="AO12" s="3"/>
      <c r="AP12" s="3"/>
      <c r="AQ12" s="3"/>
      <c r="AR12" s="3"/>
      <c r="AS12" s="3"/>
      <c r="AT12" s="3"/>
      <c r="AU12" s="3"/>
      <c r="AV12" s="3"/>
      <c r="AW12" s="3"/>
    </row>
    <row r="13" spans="1:49" x14ac:dyDescent="0.35">
      <c r="A13" s="3"/>
      <c r="B13" s="27" t="s">
        <v>60</v>
      </c>
      <c r="C13" s="25" t="s">
        <v>61</v>
      </c>
      <c r="D13" s="38">
        <v>0.93010752688172038</v>
      </c>
      <c r="E13" s="38">
        <v>0.88421052631578945</v>
      </c>
      <c r="F13" s="38">
        <v>0.91891891891891897</v>
      </c>
      <c r="G13" s="38">
        <v>0.94148936170212771</v>
      </c>
      <c r="H13" s="38">
        <v>0.9</v>
      </c>
      <c r="I13" s="38">
        <v>0.91878172588832485</v>
      </c>
      <c r="J13" s="38">
        <v>0.91500000000000004</v>
      </c>
      <c r="K13" s="38">
        <v>0.90547263681592038</v>
      </c>
      <c r="L13" s="38">
        <v>0.92537313432835822</v>
      </c>
      <c r="M13" s="38">
        <v>0.90731707317073174</v>
      </c>
      <c r="N13" s="38">
        <v>0.89756097560975612</v>
      </c>
      <c r="O13" s="38">
        <v>0.90099009900990101</v>
      </c>
      <c r="P13" s="38">
        <v>0.91</v>
      </c>
      <c r="Q13" s="38">
        <v>0.88500000000000001</v>
      </c>
      <c r="R13" s="38">
        <v>0.94240837696335078</v>
      </c>
      <c r="S13" s="38">
        <v>0.91370558375634514</v>
      </c>
      <c r="T13" s="38">
        <v>0.914572864321608</v>
      </c>
      <c r="U13" s="38">
        <v>0.88</v>
      </c>
      <c r="V13" s="38">
        <v>0.89175257731958768</v>
      </c>
      <c r="W13" s="38">
        <v>0.88481675392670156</v>
      </c>
      <c r="X13" s="38">
        <v>0.91304347826086951</v>
      </c>
      <c r="Y13" s="38">
        <v>0.90860215053763438</v>
      </c>
      <c r="Z13" s="38">
        <v>0.90206185567010311</v>
      </c>
      <c r="AA13" s="38">
        <v>0.89304812834224601</v>
      </c>
      <c r="AB13" s="38">
        <v>0.86338797814207646</v>
      </c>
      <c r="AC13" s="38">
        <v>0.89673913043478259</v>
      </c>
      <c r="AD13" s="38">
        <v>0.89005235602094246</v>
      </c>
      <c r="AE13" s="38">
        <v>0.85858585858585856</v>
      </c>
      <c r="AF13" s="38">
        <v>0.90862944162436543</v>
      </c>
      <c r="AG13" s="38">
        <v>0.89</v>
      </c>
      <c r="AH13" s="38">
        <v>0.88383838383838387</v>
      </c>
      <c r="AI13" s="38">
        <v>0.86082474226804129</v>
      </c>
      <c r="AJ13" s="38">
        <v>0.88172043010752688</v>
      </c>
      <c r="AK13" s="38">
        <v>0.89204545454545459</v>
      </c>
      <c r="AL13" s="38">
        <v>0.91515151515151516</v>
      </c>
      <c r="AM13" s="38">
        <v>0.92592592592592593</v>
      </c>
      <c r="AN13" s="38">
        <v>0.91592592592592592</v>
      </c>
      <c r="AO13" s="38">
        <v>0.91592592592592592</v>
      </c>
      <c r="AP13" s="38">
        <v>0.91592592592592592</v>
      </c>
      <c r="AQ13" s="38">
        <v>0.91592592592592592</v>
      </c>
      <c r="AR13" s="38">
        <v>0.91592592592592592</v>
      </c>
      <c r="AS13" s="38">
        <v>0.91592592592592592</v>
      </c>
      <c r="AT13" s="38">
        <v>0.91592592592592592</v>
      </c>
      <c r="AU13" s="38">
        <v>0.91592592592592592</v>
      </c>
      <c r="AV13" s="38">
        <v>0.91592592592592592</v>
      </c>
      <c r="AW13" s="38">
        <v>0.91592592592592592</v>
      </c>
    </row>
    <row r="14" spans="1:49" x14ac:dyDescent="0.35">
      <c r="A14" s="3"/>
      <c r="B14" s="37"/>
      <c r="C14" s="25"/>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
      <c r="AJ14" s="3"/>
      <c r="AK14" s="3"/>
      <c r="AL14" s="3"/>
      <c r="AM14" s="3"/>
      <c r="AN14" s="3"/>
      <c r="AO14" s="3"/>
      <c r="AP14" s="3"/>
      <c r="AQ14" s="3"/>
      <c r="AR14" s="3"/>
      <c r="AS14" s="3"/>
      <c r="AT14" s="3"/>
      <c r="AU14" s="3"/>
      <c r="AV14" s="3"/>
      <c r="AW14" s="3"/>
    </row>
    <row r="15" spans="1:49" x14ac:dyDescent="0.35">
      <c r="A15" s="3"/>
      <c r="B15" s="27" t="s">
        <v>62</v>
      </c>
      <c r="C15" s="25" t="s">
        <v>57</v>
      </c>
      <c r="D15" s="36">
        <v>1730</v>
      </c>
      <c r="E15" s="36">
        <v>1680</v>
      </c>
      <c r="F15" s="36">
        <v>1700</v>
      </c>
      <c r="G15" s="36">
        <v>1770</v>
      </c>
      <c r="H15" s="36">
        <v>1800</v>
      </c>
      <c r="I15" s="36">
        <v>1810</v>
      </c>
      <c r="J15" s="36">
        <v>1830</v>
      </c>
      <c r="K15" s="36">
        <v>1820</v>
      </c>
      <c r="L15" s="36">
        <v>1860</v>
      </c>
      <c r="M15" s="36">
        <v>1860</v>
      </c>
      <c r="N15" s="36">
        <v>1840</v>
      </c>
      <c r="O15" s="36">
        <v>1820</v>
      </c>
      <c r="P15" s="36">
        <v>1820</v>
      </c>
      <c r="Q15" s="36">
        <v>1770</v>
      </c>
      <c r="R15" s="36">
        <v>1800</v>
      </c>
      <c r="S15" s="36">
        <v>1800</v>
      </c>
      <c r="T15" s="36">
        <v>1820</v>
      </c>
      <c r="U15" s="36">
        <v>1760</v>
      </c>
      <c r="V15" s="36">
        <v>1730</v>
      </c>
      <c r="W15" s="36">
        <v>1690</v>
      </c>
      <c r="X15" s="36">
        <v>1680</v>
      </c>
      <c r="Y15" s="36">
        <v>1690</v>
      </c>
      <c r="Z15" s="36">
        <v>1750</v>
      </c>
      <c r="AA15" s="36">
        <v>1670</v>
      </c>
      <c r="AB15" s="36">
        <v>1580</v>
      </c>
      <c r="AC15" s="36">
        <v>1650</v>
      </c>
      <c r="AD15" s="36">
        <v>1700</v>
      </c>
      <c r="AE15" s="36">
        <v>1700</v>
      </c>
      <c r="AF15" s="36">
        <v>1790</v>
      </c>
      <c r="AG15" s="36">
        <v>1780</v>
      </c>
      <c r="AH15" s="36">
        <v>1750</v>
      </c>
      <c r="AI15" s="36">
        <v>1670</v>
      </c>
      <c r="AJ15" s="36">
        <v>1640</v>
      </c>
      <c r="AK15" s="36">
        <v>1570</v>
      </c>
      <c r="AL15" s="36">
        <v>1510</v>
      </c>
      <c r="AM15" s="36">
        <v>1500</v>
      </c>
      <c r="AN15" s="36">
        <v>1474.6407407407407</v>
      </c>
      <c r="AO15" s="36">
        <v>1498.9955592567867</v>
      </c>
      <c r="AP15" s="36">
        <v>1520.0973039688056</v>
      </c>
      <c r="AQ15" s="36">
        <v>1542.836285713601</v>
      </c>
      <c r="AR15" s="36">
        <v>1554.8582814082281</v>
      </c>
      <c r="AS15" s="36">
        <v>1549.1657432104546</v>
      </c>
      <c r="AT15" s="36">
        <v>1538.4898387882122</v>
      </c>
      <c r="AU15" s="36">
        <v>1524.9703284545253</v>
      </c>
      <c r="AV15" s="36">
        <v>1513.5519883524348</v>
      </c>
      <c r="AW15" s="36">
        <v>1505.031717415555</v>
      </c>
    </row>
    <row r="16" spans="1:49" x14ac:dyDescent="0.35">
      <c r="A16" s="3"/>
      <c r="B16" s="27" t="s">
        <v>63</v>
      </c>
      <c r="C16" s="25" t="s">
        <v>57</v>
      </c>
      <c r="D16" s="36">
        <v>4200</v>
      </c>
      <c r="E16" s="36">
        <v>3900</v>
      </c>
      <c r="F16" s="36">
        <v>3900</v>
      </c>
      <c r="G16" s="36">
        <v>4050</v>
      </c>
      <c r="H16" s="36">
        <v>3600</v>
      </c>
      <c r="I16" s="36">
        <v>4000</v>
      </c>
      <c r="J16" s="36">
        <v>3900</v>
      </c>
      <c r="K16" s="36">
        <v>4000</v>
      </c>
      <c r="L16" s="36">
        <v>3900</v>
      </c>
      <c r="M16" s="36">
        <v>4000</v>
      </c>
      <c r="N16" s="36">
        <v>4050</v>
      </c>
      <c r="O16" s="36">
        <v>3850</v>
      </c>
      <c r="P16" s="36">
        <v>3840</v>
      </c>
      <c r="Q16" s="36">
        <v>4040</v>
      </c>
      <c r="R16" s="36">
        <v>4000</v>
      </c>
      <c r="S16" s="36">
        <v>4130</v>
      </c>
      <c r="T16" s="36">
        <v>4240</v>
      </c>
      <c r="U16" s="36">
        <v>4180</v>
      </c>
      <c r="V16" s="36">
        <v>4100</v>
      </c>
      <c r="W16" s="36">
        <v>4020</v>
      </c>
      <c r="X16" s="36">
        <v>4200</v>
      </c>
      <c r="Y16" s="36">
        <v>4500</v>
      </c>
      <c r="Z16" s="36">
        <v>4490</v>
      </c>
      <c r="AA16" s="36">
        <v>4470</v>
      </c>
      <c r="AB16" s="36">
        <v>4690</v>
      </c>
      <c r="AC16" s="36">
        <v>4770</v>
      </c>
      <c r="AD16" s="36">
        <v>5010</v>
      </c>
      <c r="AE16" s="36">
        <v>4910</v>
      </c>
      <c r="AF16" s="36">
        <v>4920</v>
      </c>
      <c r="AG16" s="36">
        <v>4935</v>
      </c>
      <c r="AH16" s="36">
        <v>4690</v>
      </c>
      <c r="AI16" s="36">
        <v>4920</v>
      </c>
      <c r="AJ16" s="36">
        <v>4875</v>
      </c>
      <c r="AK16" s="36">
        <v>4810</v>
      </c>
      <c r="AL16" s="36">
        <v>4972</v>
      </c>
      <c r="AM16" s="36">
        <v>4992.5769230769238</v>
      </c>
      <c r="AN16" s="36">
        <v>5048.1538461538466</v>
      </c>
      <c r="AO16" s="36">
        <v>5103.7307692307695</v>
      </c>
      <c r="AP16" s="36">
        <v>5159.3076923076933</v>
      </c>
      <c r="AQ16" s="36">
        <v>5214.8846153846152</v>
      </c>
      <c r="AR16" s="36">
        <v>5270.461538461539</v>
      </c>
      <c r="AS16" s="36">
        <v>5326.0384615384619</v>
      </c>
      <c r="AT16" s="36">
        <v>5381.6153846153848</v>
      </c>
      <c r="AU16" s="36">
        <v>5437.1923076923085</v>
      </c>
      <c r="AV16" s="36">
        <v>5492.7692307692314</v>
      </c>
      <c r="AW16" s="36">
        <v>5548.3461538461543</v>
      </c>
    </row>
    <row r="17" spans="1:49" x14ac:dyDescent="0.35">
      <c r="A17" s="3"/>
      <c r="B17" s="27" t="s">
        <v>64</v>
      </c>
      <c r="C17" s="25" t="s">
        <v>57</v>
      </c>
      <c r="D17" s="36">
        <v>5548</v>
      </c>
      <c r="E17" s="36">
        <v>5508</v>
      </c>
      <c r="F17" s="36">
        <v>5313</v>
      </c>
      <c r="G17" s="36">
        <v>5368</v>
      </c>
      <c r="H17" s="36">
        <v>5268</v>
      </c>
      <c r="I17" s="36">
        <v>5228</v>
      </c>
      <c r="J17" s="36">
        <v>5388</v>
      </c>
      <c r="K17" s="36">
        <v>5518</v>
      </c>
      <c r="L17" s="36">
        <v>5628</v>
      </c>
      <c r="M17" s="36">
        <v>5708</v>
      </c>
      <c r="N17" s="36">
        <v>5778</v>
      </c>
      <c r="O17" s="36">
        <v>5688</v>
      </c>
      <c r="P17" s="36">
        <v>5703</v>
      </c>
      <c r="Q17" s="36">
        <v>5653</v>
      </c>
      <c r="R17" s="36">
        <v>5538</v>
      </c>
      <c r="S17" s="36">
        <v>5558</v>
      </c>
      <c r="T17" s="36">
        <v>5728</v>
      </c>
      <c r="U17" s="36">
        <v>5938</v>
      </c>
      <c r="V17" s="36">
        <v>5748</v>
      </c>
      <c r="W17" s="36">
        <v>5563</v>
      </c>
      <c r="X17" s="36">
        <v>5683</v>
      </c>
      <c r="Y17" s="36">
        <v>5828</v>
      </c>
      <c r="Z17" s="36">
        <v>6078</v>
      </c>
      <c r="AA17" s="36">
        <v>6133</v>
      </c>
      <c r="AB17" s="36">
        <v>5969</v>
      </c>
      <c r="AC17" s="36">
        <v>6069</v>
      </c>
      <c r="AD17" s="36">
        <v>6494</v>
      </c>
      <c r="AE17" s="36">
        <v>6049</v>
      </c>
      <c r="AF17" s="36">
        <v>6504</v>
      </c>
      <c r="AG17" s="36">
        <v>6493</v>
      </c>
      <c r="AH17" s="36">
        <v>6134</v>
      </c>
      <c r="AI17" s="36">
        <v>6459</v>
      </c>
      <c r="AJ17" s="36">
        <v>6623</v>
      </c>
      <c r="AK17" s="36">
        <v>6431</v>
      </c>
      <c r="AL17" s="36">
        <v>6501</v>
      </c>
      <c r="AM17" s="36">
        <v>6215.5981526285041</v>
      </c>
      <c r="AN17" s="36">
        <v>6210.741964766652</v>
      </c>
      <c r="AO17" s="36">
        <v>6344.9935339320364</v>
      </c>
      <c r="AP17" s="36">
        <v>6465.0459580537899</v>
      </c>
      <c r="AQ17" s="36">
        <v>6564.4229020850698</v>
      </c>
      <c r="AR17" s="36">
        <v>6653.1384678773466</v>
      </c>
      <c r="AS17" s="36">
        <v>6728.0648058012957</v>
      </c>
      <c r="AT17" s="36">
        <v>6753.8142890077561</v>
      </c>
      <c r="AU17" s="36">
        <v>6776.7242107131169</v>
      </c>
      <c r="AV17" s="36">
        <v>6809.660482911886</v>
      </c>
      <c r="AW17" s="36">
        <v>6852.3477442090398</v>
      </c>
    </row>
    <row r="18" spans="1:49" x14ac:dyDescent="0.35">
      <c r="A18" s="3"/>
      <c r="B18" s="37" t="s">
        <v>65</v>
      </c>
      <c r="C18" s="25" t="s">
        <v>57</v>
      </c>
      <c r="D18" s="36">
        <v>5478</v>
      </c>
      <c r="E18" s="36">
        <v>5443</v>
      </c>
      <c r="F18" s="36">
        <v>5248</v>
      </c>
      <c r="G18" s="36">
        <v>5293</v>
      </c>
      <c r="H18" s="36">
        <v>5188</v>
      </c>
      <c r="I18" s="36">
        <v>5148</v>
      </c>
      <c r="J18" s="36">
        <v>5303</v>
      </c>
      <c r="K18" s="36">
        <v>5432</v>
      </c>
      <c r="L18" s="36">
        <v>5542</v>
      </c>
      <c r="M18" s="36">
        <v>5622</v>
      </c>
      <c r="N18" s="36">
        <v>5692</v>
      </c>
      <c r="O18" s="36">
        <v>5603</v>
      </c>
      <c r="P18" s="36">
        <v>5618</v>
      </c>
      <c r="Q18" s="36">
        <v>5568</v>
      </c>
      <c r="R18" s="36">
        <v>5453</v>
      </c>
      <c r="S18" s="36">
        <v>5473</v>
      </c>
      <c r="T18" s="36">
        <v>5643</v>
      </c>
      <c r="U18" s="36">
        <v>5853</v>
      </c>
      <c r="V18" s="36">
        <v>5658</v>
      </c>
      <c r="W18" s="36">
        <v>5478</v>
      </c>
      <c r="X18" s="36">
        <v>5598</v>
      </c>
      <c r="Y18" s="36">
        <v>5746</v>
      </c>
      <c r="Z18" s="36">
        <v>5987</v>
      </c>
      <c r="AA18" s="36">
        <v>6047</v>
      </c>
      <c r="AB18" s="36">
        <v>5886</v>
      </c>
      <c r="AC18" s="36">
        <v>5986</v>
      </c>
      <c r="AD18" s="36">
        <v>6405</v>
      </c>
      <c r="AE18" s="36">
        <v>5957</v>
      </c>
      <c r="AF18" s="36">
        <v>6422</v>
      </c>
      <c r="AG18" s="36">
        <v>6408</v>
      </c>
      <c r="AH18" s="36">
        <v>6052</v>
      </c>
      <c r="AI18" s="36">
        <v>6383</v>
      </c>
      <c r="AJ18" s="36">
        <v>6548</v>
      </c>
      <c r="AK18" s="36">
        <v>6360</v>
      </c>
      <c r="AL18" s="36">
        <v>6433</v>
      </c>
      <c r="AM18" s="36">
        <v>6146.1843601400915</v>
      </c>
      <c r="AN18" s="36">
        <v>6141.8451924119554</v>
      </c>
      <c r="AO18" s="36">
        <v>6275.2840846181034</v>
      </c>
      <c r="AP18" s="36">
        <v>6394.8678131832603</v>
      </c>
      <c r="AQ18" s="36">
        <v>6493.6666510827044</v>
      </c>
      <c r="AR18" s="36">
        <v>6582.3440953843947</v>
      </c>
      <c r="AS18" s="36">
        <v>6658.0284680218447</v>
      </c>
      <c r="AT18" s="36">
        <v>6684.6718478554922</v>
      </c>
      <c r="AU18" s="36">
        <v>6708.5844482751099</v>
      </c>
      <c r="AV18" s="36">
        <v>6742.2506091082223</v>
      </c>
      <c r="AW18" s="36">
        <v>6785.4001018499703</v>
      </c>
    </row>
    <row r="19" spans="1:49" x14ac:dyDescent="0.35">
      <c r="A19" s="3"/>
      <c r="B19" s="37" t="s">
        <v>66</v>
      </c>
      <c r="C19" s="25" t="s">
        <v>57</v>
      </c>
      <c r="D19" s="36">
        <v>70</v>
      </c>
      <c r="E19" s="36">
        <v>65</v>
      </c>
      <c r="F19" s="36">
        <v>65</v>
      </c>
      <c r="G19" s="36">
        <v>75</v>
      </c>
      <c r="H19" s="36">
        <v>80</v>
      </c>
      <c r="I19" s="36">
        <v>80</v>
      </c>
      <c r="J19" s="36">
        <v>85</v>
      </c>
      <c r="K19" s="36">
        <v>86</v>
      </c>
      <c r="L19" s="36">
        <v>86</v>
      </c>
      <c r="M19" s="36">
        <v>86</v>
      </c>
      <c r="N19" s="36">
        <v>86</v>
      </c>
      <c r="O19" s="36">
        <v>85</v>
      </c>
      <c r="P19" s="36">
        <v>85</v>
      </c>
      <c r="Q19" s="36">
        <v>85</v>
      </c>
      <c r="R19" s="36">
        <v>85</v>
      </c>
      <c r="S19" s="36">
        <v>85</v>
      </c>
      <c r="T19" s="36">
        <v>85</v>
      </c>
      <c r="U19" s="36">
        <v>85</v>
      </c>
      <c r="V19" s="36">
        <v>90</v>
      </c>
      <c r="W19" s="36">
        <v>85</v>
      </c>
      <c r="X19" s="36">
        <v>85</v>
      </c>
      <c r="Y19" s="36">
        <v>82</v>
      </c>
      <c r="Z19" s="36">
        <v>91</v>
      </c>
      <c r="AA19" s="36">
        <v>86</v>
      </c>
      <c r="AB19" s="36">
        <v>83</v>
      </c>
      <c r="AC19" s="36">
        <v>83</v>
      </c>
      <c r="AD19" s="36">
        <v>89</v>
      </c>
      <c r="AE19" s="36">
        <v>92</v>
      </c>
      <c r="AF19" s="36">
        <v>82</v>
      </c>
      <c r="AG19" s="36">
        <v>85</v>
      </c>
      <c r="AH19" s="36">
        <v>82</v>
      </c>
      <c r="AI19" s="36">
        <v>76</v>
      </c>
      <c r="AJ19" s="36">
        <v>75</v>
      </c>
      <c r="AK19" s="36">
        <v>71</v>
      </c>
      <c r="AL19" s="36">
        <v>68</v>
      </c>
      <c r="AM19" s="36">
        <v>69.413792488412895</v>
      </c>
      <c r="AN19" s="36">
        <v>68.896772354696949</v>
      </c>
      <c r="AO19" s="36">
        <v>69.709449313932964</v>
      </c>
      <c r="AP19" s="36">
        <v>70.178144870529948</v>
      </c>
      <c r="AQ19" s="36">
        <v>70.756251002365687</v>
      </c>
      <c r="AR19" s="36">
        <v>70.794372492951979</v>
      </c>
      <c r="AS19" s="36">
        <v>70.03633777945123</v>
      </c>
      <c r="AT19" s="36">
        <v>69.142441152263586</v>
      </c>
      <c r="AU19" s="36">
        <v>68.139762438006642</v>
      </c>
      <c r="AV19" s="36">
        <v>67.40987380366397</v>
      </c>
      <c r="AW19" s="36">
        <v>66.947642359069107</v>
      </c>
    </row>
    <row r="20" spans="1:49" x14ac:dyDescent="0.35">
      <c r="A20" s="3"/>
      <c r="B20" s="27" t="s">
        <v>67</v>
      </c>
      <c r="C20" s="25" t="s">
        <v>57</v>
      </c>
      <c r="D20" s="36">
        <v>2</v>
      </c>
      <c r="E20" s="36">
        <v>2</v>
      </c>
      <c r="F20" s="36">
        <v>2</v>
      </c>
      <c r="G20" s="36">
        <v>2</v>
      </c>
      <c r="H20" s="36">
        <v>2</v>
      </c>
      <c r="I20" s="36">
        <v>2</v>
      </c>
      <c r="J20" s="36">
        <v>2</v>
      </c>
      <c r="K20" s="36">
        <v>2</v>
      </c>
      <c r="L20" s="36">
        <v>2</v>
      </c>
      <c r="M20" s="36">
        <v>2</v>
      </c>
      <c r="N20" s="36">
        <v>2</v>
      </c>
      <c r="O20" s="36">
        <v>2</v>
      </c>
      <c r="P20" s="36">
        <v>2</v>
      </c>
      <c r="Q20" s="36">
        <v>2</v>
      </c>
      <c r="R20" s="36">
        <v>2</v>
      </c>
      <c r="S20" s="36">
        <v>2</v>
      </c>
      <c r="T20" s="36">
        <v>2</v>
      </c>
      <c r="U20" s="36">
        <v>2</v>
      </c>
      <c r="V20" s="36">
        <v>2</v>
      </c>
      <c r="W20" s="36">
        <v>2</v>
      </c>
      <c r="X20" s="36">
        <v>2</v>
      </c>
      <c r="Y20" s="36">
        <v>2</v>
      </c>
      <c r="Z20" s="36">
        <v>2</v>
      </c>
      <c r="AA20" s="36">
        <v>2</v>
      </c>
      <c r="AB20" s="36">
        <v>1</v>
      </c>
      <c r="AC20" s="36">
        <v>1</v>
      </c>
      <c r="AD20" s="36">
        <v>1</v>
      </c>
      <c r="AE20" s="36">
        <v>1</v>
      </c>
      <c r="AF20" s="36">
        <v>1</v>
      </c>
      <c r="AG20" s="36">
        <v>2</v>
      </c>
      <c r="AH20" s="36">
        <v>1</v>
      </c>
      <c r="AI20" s="36">
        <v>1</v>
      </c>
      <c r="AJ20" s="36">
        <v>2</v>
      </c>
      <c r="AK20" s="36">
        <v>1</v>
      </c>
      <c r="AL20" s="36">
        <v>1</v>
      </c>
      <c r="AM20" s="36">
        <v>1</v>
      </c>
      <c r="AN20" s="36">
        <v>1</v>
      </c>
      <c r="AO20" s="36">
        <v>1</v>
      </c>
      <c r="AP20" s="36">
        <v>1</v>
      </c>
      <c r="AQ20" s="36">
        <v>1</v>
      </c>
      <c r="AR20" s="36">
        <v>1</v>
      </c>
      <c r="AS20" s="36">
        <v>1</v>
      </c>
      <c r="AT20" s="36">
        <v>1</v>
      </c>
      <c r="AU20" s="36">
        <v>1</v>
      </c>
      <c r="AV20" s="36">
        <v>1</v>
      </c>
      <c r="AW20" s="36">
        <v>1</v>
      </c>
    </row>
    <row r="21" spans="1:49" x14ac:dyDescent="0.35">
      <c r="A21" s="3"/>
      <c r="B21" s="27" t="s">
        <v>68</v>
      </c>
      <c r="C21" s="25" t="s">
        <v>57</v>
      </c>
      <c r="D21" s="36">
        <v>180</v>
      </c>
      <c r="E21" s="36">
        <v>170</v>
      </c>
      <c r="F21" s="36">
        <v>185</v>
      </c>
      <c r="G21" s="36">
        <v>200</v>
      </c>
      <c r="H21" s="36">
        <v>180</v>
      </c>
      <c r="I21" s="36">
        <v>180</v>
      </c>
      <c r="J21" s="36">
        <v>190</v>
      </c>
      <c r="K21" s="36">
        <v>200</v>
      </c>
      <c r="L21" s="36">
        <v>180</v>
      </c>
      <c r="M21" s="36">
        <v>200</v>
      </c>
      <c r="N21" s="36">
        <v>160</v>
      </c>
      <c r="O21" s="36">
        <v>180</v>
      </c>
      <c r="P21" s="36">
        <v>155</v>
      </c>
      <c r="Q21" s="36">
        <v>155</v>
      </c>
      <c r="R21" s="36">
        <v>160</v>
      </c>
      <c r="S21" s="36">
        <v>170</v>
      </c>
      <c r="T21" s="36">
        <v>180</v>
      </c>
      <c r="U21" s="36">
        <v>200</v>
      </c>
      <c r="V21" s="36">
        <v>180</v>
      </c>
      <c r="W21" s="36">
        <v>195</v>
      </c>
      <c r="X21" s="36">
        <v>195</v>
      </c>
      <c r="Y21" s="36">
        <v>210</v>
      </c>
      <c r="Z21" s="36">
        <v>210</v>
      </c>
      <c r="AA21" s="36">
        <v>205</v>
      </c>
      <c r="AB21" s="36">
        <v>200</v>
      </c>
      <c r="AC21" s="36">
        <v>200</v>
      </c>
      <c r="AD21" s="36">
        <v>215</v>
      </c>
      <c r="AE21" s="36">
        <v>210</v>
      </c>
      <c r="AF21" s="36">
        <v>205</v>
      </c>
      <c r="AG21" s="36">
        <v>270</v>
      </c>
      <c r="AH21" s="36">
        <v>205</v>
      </c>
      <c r="AI21" s="36">
        <v>180</v>
      </c>
      <c r="AJ21" s="36">
        <v>190</v>
      </c>
      <c r="AK21" s="36">
        <v>198</v>
      </c>
      <c r="AL21" s="36">
        <v>180</v>
      </c>
      <c r="AM21" s="36">
        <v>175.55284043520055</v>
      </c>
      <c r="AN21" s="36">
        <v>177.52138675009354</v>
      </c>
      <c r="AO21" s="36">
        <v>181.54531584075397</v>
      </c>
      <c r="AP21" s="36">
        <v>183.98814683784985</v>
      </c>
      <c r="AQ21" s="36">
        <v>185.28982858843818</v>
      </c>
      <c r="AR21" s="36">
        <v>185.75851575761484</v>
      </c>
      <c r="AS21" s="36">
        <v>185.2465250526032</v>
      </c>
      <c r="AT21" s="36">
        <v>183.983122964085</v>
      </c>
      <c r="AU21" s="36">
        <v>183.17752506234606</v>
      </c>
      <c r="AV21" s="36">
        <v>182.93634484433036</v>
      </c>
      <c r="AW21" s="36">
        <v>183.05996116088889</v>
      </c>
    </row>
    <row r="22" spans="1:49" x14ac:dyDescent="0.35">
      <c r="A22" s="3"/>
      <c r="B22" s="37" t="s">
        <v>65</v>
      </c>
      <c r="C22" s="25" t="s">
        <v>57</v>
      </c>
      <c r="D22" s="36">
        <v>90</v>
      </c>
      <c r="E22" s="36">
        <v>80</v>
      </c>
      <c r="F22" s="36">
        <v>90</v>
      </c>
      <c r="G22" s="36">
        <v>95</v>
      </c>
      <c r="H22" s="36">
        <v>85</v>
      </c>
      <c r="I22" s="36">
        <v>80</v>
      </c>
      <c r="J22" s="36">
        <v>95</v>
      </c>
      <c r="K22" s="36">
        <v>100</v>
      </c>
      <c r="L22" s="36">
        <v>90</v>
      </c>
      <c r="M22" s="36">
        <v>100</v>
      </c>
      <c r="N22" s="36">
        <v>85</v>
      </c>
      <c r="O22" s="36">
        <v>85</v>
      </c>
      <c r="P22" s="36">
        <v>80</v>
      </c>
      <c r="Q22" s="36">
        <v>85</v>
      </c>
      <c r="R22" s="36">
        <v>85</v>
      </c>
      <c r="S22" s="36">
        <v>95</v>
      </c>
      <c r="T22" s="36">
        <v>95</v>
      </c>
      <c r="U22" s="36">
        <v>110</v>
      </c>
      <c r="V22" s="36">
        <v>100</v>
      </c>
      <c r="W22" s="36">
        <v>110</v>
      </c>
      <c r="X22" s="36">
        <v>110</v>
      </c>
      <c r="Y22" s="36">
        <v>120</v>
      </c>
      <c r="Z22" s="36">
        <v>120</v>
      </c>
      <c r="AA22" s="36">
        <v>115</v>
      </c>
      <c r="AB22" s="36">
        <v>115</v>
      </c>
      <c r="AC22" s="36">
        <v>120</v>
      </c>
      <c r="AD22" s="36">
        <v>130</v>
      </c>
      <c r="AE22" s="36">
        <v>130</v>
      </c>
      <c r="AF22" s="36">
        <v>130</v>
      </c>
      <c r="AG22" s="36">
        <v>150</v>
      </c>
      <c r="AH22" s="36">
        <v>130</v>
      </c>
      <c r="AI22" s="36">
        <v>115</v>
      </c>
      <c r="AJ22" s="36">
        <v>120</v>
      </c>
      <c r="AK22" s="36">
        <v>128</v>
      </c>
      <c r="AL22" s="36">
        <v>115</v>
      </c>
      <c r="AM22" s="36">
        <v>110.86641221374046</v>
      </c>
      <c r="AN22" s="36">
        <v>114.09608778625955</v>
      </c>
      <c r="AO22" s="36">
        <v>116.90883898403477</v>
      </c>
      <c r="AP22" s="36">
        <v>118.30226915395286</v>
      </c>
      <c r="AQ22" s="36">
        <v>118.47312942139729</v>
      </c>
      <c r="AR22" s="36">
        <v>118.34395644211502</v>
      </c>
      <c r="AS22" s="36">
        <v>118.11505864600784</v>
      </c>
      <c r="AT22" s="36">
        <v>117.38257488128072</v>
      </c>
      <c r="AU22" s="36">
        <v>117.2493093160774</v>
      </c>
      <c r="AV22" s="36">
        <v>117.57596913743564</v>
      </c>
      <c r="AW22" s="36">
        <v>118.12330299446124</v>
      </c>
    </row>
    <row r="23" spans="1:49" x14ac:dyDescent="0.35">
      <c r="A23" s="3"/>
      <c r="B23" s="37" t="s">
        <v>66</v>
      </c>
      <c r="C23" s="25" t="s">
        <v>57</v>
      </c>
      <c r="D23" s="36">
        <v>90</v>
      </c>
      <c r="E23" s="36">
        <v>90</v>
      </c>
      <c r="F23" s="36">
        <v>95</v>
      </c>
      <c r="G23" s="36">
        <v>105</v>
      </c>
      <c r="H23" s="36">
        <v>95</v>
      </c>
      <c r="I23" s="36">
        <v>100</v>
      </c>
      <c r="J23" s="36">
        <v>95</v>
      </c>
      <c r="K23" s="36">
        <v>100</v>
      </c>
      <c r="L23" s="36">
        <v>90</v>
      </c>
      <c r="M23" s="36">
        <v>100</v>
      </c>
      <c r="N23" s="36">
        <v>75</v>
      </c>
      <c r="O23" s="36">
        <v>95</v>
      </c>
      <c r="P23" s="36">
        <v>75</v>
      </c>
      <c r="Q23" s="36">
        <v>70</v>
      </c>
      <c r="R23" s="36">
        <v>75</v>
      </c>
      <c r="S23" s="36">
        <v>75</v>
      </c>
      <c r="T23" s="36">
        <v>85</v>
      </c>
      <c r="U23" s="36">
        <v>90</v>
      </c>
      <c r="V23" s="36">
        <v>80</v>
      </c>
      <c r="W23" s="36">
        <v>85</v>
      </c>
      <c r="X23" s="36">
        <v>85</v>
      </c>
      <c r="Y23" s="36">
        <v>90</v>
      </c>
      <c r="Z23" s="36">
        <v>90</v>
      </c>
      <c r="AA23" s="36">
        <v>90</v>
      </c>
      <c r="AB23" s="36">
        <v>85</v>
      </c>
      <c r="AC23" s="36">
        <v>80</v>
      </c>
      <c r="AD23" s="36">
        <v>85</v>
      </c>
      <c r="AE23" s="36">
        <v>80</v>
      </c>
      <c r="AF23" s="36">
        <v>75</v>
      </c>
      <c r="AG23" s="36">
        <v>120</v>
      </c>
      <c r="AH23" s="36">
        <v>75</v>
      </c>
      <c r="AI23" s="36">
        <v>65</v>
      </c>
      <c r="AJ23" s="36">
        <v>70</v>
      </c>
      <c r="AK23" s="36">
        <v>70</v>
      </c>
      <c r="AL23" s="36">
        <v>65</v>
      </c>
      <c r="AM23" s="36">
        <v>64.686428221460076</v>
      </c>
      <c r="AN23" s="36">
        <v>63.425298963833988</v>
      </c>
      <c r="AO23" s="36">
        <v>64.636476856719185</v>
      </c>
      <c r="AP23" s="36">
        <v>65.685877683897004</v>
      </c>
      <c r="AQ23" s="36">
        <v>66.816699167040909</v>
      </c>
      <c r="AR23" s="36">
        <v>67.414559315499829</v>
      </c>
      <c r="AS23" s="36">
        <v>67.131466406595365</v>
      </c>
      <c r="AT23" s="36">
        <v>66.600548082804281</v>
      </c>
      <c r="AU23" s="36">
        <v>65.928215746268663</v>
      </c>
      <c r="AV23" s="36">
        <v>65.360375706894729</v>
      </c>
      <c r="AW23" s="36">
        <v>64.936658166427648</v>
      </c>
    </row>
    <row r="24" spans="1:49" x14ac:dyDescent="0.35">
      <c r="A24" s="3"/>
      <c r="B24" s="37"/>
      <c r="C24" s="2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
      <c r="AJ24" s="3"/>
      <c r="AK24" s="3"/>
      <c r="AL24" s="3"/>
      <c r="AM24" s="3"/>
      <c r="AN24" s="3"/>
      <c r="AO24" s="3"/>
      <c r="AP24" s="3"/>
      <c r="AQ24" s="3"/>
      <c r="AR24" s="3"/>
      <c r="AS24" s="3"/>
      <c r="AT24" s="3"/>
      <c r="AU24" s="3"/>
      <c r="AV24" s="3"/>
      <c r="AW24" s="3"/>
    </row>
    <row r="25" spans="1:49" x14ac:dyDescent="0.35">
      <c r="A25" s="3"/>
      <c r="B25" s="26" t="s">
        <v>69</v>
      </c>
      <c r="C25" s="2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
      <c r="AJ25" s="3"/>
      <c r="AK25" s="3"/>
      <c r="AL25" s="3"/>
      <c r="AM25" s="3"/>
      <c r="AN25" s="3"/>
      <c r="AO25" s="3"/>
      <c r="AP25" s="3"/>
      <c r="AQ25" s="3"/>
      <c r="AR25" s="3"/>
      <c r="AS25" s="3"/>
      <c r="AT25" s="3"/>
      <c r="AU25" s="3"/>
      <c r="AV25" s="3"/>
      <c r="AW25" s="3"/>
    </row>
    <row r="26" spans="1:49" x14ac:dyDescent="0.35">
      <c r="A26" s="3"/>
      <c r="B26" s="37" t="s">
        <v>65</v>
      </c>
      <c r="C26" s="25" t="s">
        <v>70</v>
      </c>
      <c r="D26" s="36">
        <v>1157</v>
      </c>
      <c r="E26" s="36">
        <v>1177</v>
      </c>
      <c r="F26" s="36">
        <v>1186</v>
      </c>
      <c r="G26" s="36">
        <v>1180</v>
      </c>
      <c r="H26" s="36">
        <v>1223</v>
      </c>
      <c r="I26" s="36">
        <v>1210</v>
      </c>
      <c r="J26" s="36">
        <v>1197</v>
      </c>
      <c r="K26" s="36">
        <v>1205</v>
      </c>
      <c r="L26" s="36">
        <v>1240</v>
      </c>
      <c r="M26" s="36">
        <v>1241</v>
      </c>
      <c r="N26" s="36">
        <v>1255</v>
      </c>
      <c r="O26" s="36">
        <v>1239</v>
      </c>
      <c r="P26" s="36">
        <v>1290</v>
      </c>
      <c r="Q26" s="36">
        <v>1259</v>
      </c>
      <c r="R26" s="36">
        <v>1278</v>
      </c>
      <c r="S26" s="36">
        <v>1292</v>
      </c>
      <c r="T26" s="36">
        <v>1316</v>
      </c>
      <c r="U26" s="36">
        <v>1312</v>
      </c>
      <c r="V26" s="36">
        <v>1325</v>
      </c>
      <c r="W26" s="36">
        <v>1347</v>
      </c>
      <c r="X26" s="36">
        <v>1314</v>
      </c>
      <c r="Y26" s="36">
        <v>1320</v>
      </c>
      <c r="Z26" s="36">
        <v>1362</v>
      </c>
      <c r="AA26" s="36">
        <v>1368</v>
      </c>
      <c r="AB26" s="36">
        <v>1393</v>
      </c>
      <c r="AC26" s="36">
        <v>1429</v>
      </c>
      <c r="AD26" s="36">
        <v>1420</v>
      </c>
      <c r="AE26" s="36">
        <v>1403</v>
      </c>
      <c r="AF26" s="36">
        <v>1408</v>
      </c>
      <c r="AG26" s="36">
        <v>1401</v>
      </c>
      <c r="AH26" s="36">
        <v>1442</v>
      </c>
      <c r="AI26" s="36">
        <v>1443</v>
      </c>
      <c r="AJ26" s="36">
        <v>1449</v>
      </c>
      <c r="AK26" s="36">
        <v>1432</v>
      </c>
      <c r="AL26" s="36">
        <v>1466</v>
      </c>
      <c r="AM26" s="36">
        <v>1476.5279720279718</v>
      </c>
      <c r="AN26" s="36">
        <v>1487.0559440559439</v>
      </c>
      <c r="AO26" s="36">
        <v>1497.5839160839159</v>
      </c>
      <c r="AP26" s="36">
        <v>1508.111888111888</v>
      </c>
      <c r="AQ26" s="36">
        <v>1518.63986013986</v>
      </c>
      <c r="AR26" s="36">
        <v>1529.1678321678319</v>
      </c>
      <c r="AS26" s="36">
        <v>1539.6958041958042</v>
      </c>
      <c r="AT26" s="36">
        <v>1550.223776223776</v>
      </c>
      <c r="AU26" s="36">
        <v>1560.751748251748</v>
      </c>
      <c r="AV26" s="36">
        <v>1571.2797202797201</v>
      </c>
      <c r="AW26" s="36">
        <v>1581.8076923076922</v>
      </c>
    </row>
    <row r="27" spans="1:49" x14ac:dyDescent="0.35">
      <c r="A27" s="3"/>
      <c r="B27" s="37" t="s">
        <v>66</v>
      </c>
      <c r="C27" s="25" t="s">
        <v>70</v>
      </c>
      <c r="D27" s="36">
        <v>450</v>
      </c>
      <c r="E27" s="36">
        <v>450</v>
      </c>
      <c r="F27" s="36">
        <v>450</v>
      </c>
      <c r="G27" s="36">
        <v>450</v>
      </c>
      <c r="H27" s="36">
        <v>450</v>
      </c>
      <c r="I27" s="36">
        <v>450</v>
      </c>
      <c r="J27" s="36">
        <v>450</v>
      </c>
      <c r="K27" s="36">
        <v>450</v>
      </c>
      <c r="L27" s="36">
        <v>450</v>
      </c>
      <c r="M27" s="36">
        <v>450</v>
      </c>
      <c r="N27" s="36">
        <v>450</v>
      </c>
      <c r="O27" s="36">
        <v>450</v>
      </c>
      <c r="P27" s="36">
        <v>450</v>
      </c>
      <c r="Q27" s="36">
        <v>450</v>
      </c>
      <c r="R27" s="36">
        <v>450</v>
      </c>
      <c r="S27" s="36">
        <v>450</v>
      </c>
      <c r="T27" s="36">
        <v>450</v>
      </c>
      <c r="U27" s="36">
        <v>450</v>
      </c>
      <c r="V27" s="36">
        <v>450</v>
      </c>
      <c r="W27" s="36">
        <v>450</v>
      </c>
      <c r="X27" s="36">
        <v>450</v>
      </c>
      <c r="Y27" s="36">
        <v>450</v>
      </c>
      <c r="Z27" s="36">
        <v>439</v>
      </c>
      <c r="AA27" s="36">
        <v>465</v>
      </c>
      <c r="AB27" s="36">
        <v>450</v>
      </c>
      <c r="AC27" s="36">
        <v>450</v>
      </c>
      <c r="AD27" s="36">
        <v>450</v>
      </c>
      <c r="AE27" s="36">
        <v>450</v>
      </c>
      <c r="AF27" s="36">
        <v>450</v>
      </c>
      <c r="AG27" s="36">
        <v>450</v>
      </c>
      <c r="AH27" s="36">
        <v>450</v>
      </c>
      <c r="AI27" s="36">
        <v>450</v>
      </c>
      <c r="AJ27" s="36">
        <v>450</v>
      </c>
      <c r="AK27" s="36">
        <v>450</v>
      </c>
      <c r="AL27" s="36">
        <v>450</v>
      </c>
      <c r="AM27" s="36">
        <v>450</v>
      </c>
      <c r="AN27" s="36">
        <v>450</v>
      </c>
      <c r="AO27" s="36">
        <v>450</v>
      </c>
      <c r="AP27" s="36">
        <v>450</v>
      </c>
      <c r="AQ27" s="36">
        <v>450</v>
      </c>
      <c r="AR27" s="36">
        <v>450</v>
      </c>
      <c r="AS27" s="36">
        <v>450</v>
      </c>
      <c r="AT27" s="36">
        <v>450</v>
      </c>
      <c r="AU27" s="36">
        <v>450</v>
      </c>
      <c r="AV27" s="36">
        <v>450</v>
      </c>
      <c r="AW27" s="36">
        <v>450</v>
      </c>
    </row>
    <row r="28" spans="1:49" x14ac:dyDescent="0.35">
      <c r="A28" s="3"/>
      <c r="B28" s="3"/>
      <c r="C28" s="25"/>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49" x14ac:dyDescent="0.35">
      <c r="A29" s="3"/>
      <c r="B29" s="26" t="s">
        <v>71</v>
      </c>
      <c r="C29" s="25" t="s">
        <v>72</v>
      </c>
      <c r="D29" s="36">
        <v>6364.28</v>
      </c>
      <c r="E29" s="36">
        <v>6430.94</v>
      </c>
      <c r="F29" s="36">
        <v>6260.91</v>
      </c>
      <c r="G29" s="36">
        <v>6265.16</v>
      </c>
      <c r="H29" s="36">
        <v>6347.25</v>
      </c>
      <c r="I29" s="36">
        <v>6247.05</v>
      </c>
      <c r="J29" s="36">
        <v>6383.4</v>
      </c>
      <c r="K29" s="36">
        <v>6592.79</v>
      </c>
      <c r="L29" s="36">
        <v>6894.0349999999999</v>
      </c>
      <c r="M29" s="36">
        <v>6995.36</v>
      </c>
      <c r="N29" s="36">
        <v>7134.75</v>
      </c>
      <c r="O29" s="36">
        <v>6965.52</v>
      </c>
      <c r="P29" s="36">
        <v>7267.14</v>
      </c>
      <c r="Q29" s="36">
        <v>7035.84</v>
      </c>
      <c r="R29" s="36">
        <v>6972.6149999999998</v>
      </c>
      <c r="S29" s="36">
        <v>7082.61</v>
      </c>
      <c r="T29" s="36">
        <v>7474.32</v>
      </c>
      <c r="U29" s="36">
        <v>7693.91</v>
      </c>
      <c r="V29" s="36">
        <v>7497.16</v>
      </c>
      <c r="W29" s="36">
        <v>7390.33</v>
      </c>
      <c r="X29" s="36">
        <v>7359.86</v>
      </c>
      <c r="Y29" s="36">
        <v>7611.2</v>
      </c>
      <c r="Z29" s="36">
        <v>8169.29</v>
      </c>
      <c r="AA29" s="36">
        <v>8282.85</v>
      </c>
      <c r="AB29" s="36">
        <v>8180.7</v>
      </c>
      <c r="AC29" s="36">
        <v>8527.68</v>
      </c>
      <c r="AD29" s="36">
        <v>9131.56</v>
      </c>
      <c r="AE29" s="36">
        <v>8375.0450000000001</v>
      </c>
      <c r="AF29" s="36">
        <v>9084.0300000000007</v>
      </c>
      <c r="AG29" s="36">
        <v>8998.7240000000002</v>
      </c>
      <c r="AH29" s="36">
        <v>8742.4650000000001</v>
      </c>
      <c r="AI29" s="36">
        <v>9216</v>
      </c>
      <c r="AJ29" s="36">
        <v>9484.7099999999991</v>
      </c>
      <c r="AK29" s="36">
        <v>9115.56</v>
      </c>
      <c r="AL29" s="36">
        <v>9442.7749999999996</v>
      </c>
      <c r="AM29" s="36">
        <v>9065.5250460185471</v>
      </c>
      <c r="AN29" s="36">
        <v>9123.3711197875709</v>
      </c>
      <c r="AO29" s="36">
        <v>9387.4326195602207</v>
      </c>
      <c r="AP29" s="36">
        <v>9633.309056734146</v>
      </c>
      <c r="AQ29" s="36">
        <v>9850.2756430133159</v>
      </c>
      <c r="AR29" s="36">
        <v>10053.643496060729</v>
      </c>
      <c r="AS29" s="36">
        <v>10238.570847531682</v>
      </c>
      <c r="AT29" s="36">
        <v>10349.231522805736</v>
      </c>
      <c r="AU29" s="36">
        <v>10456.15352424796</v>
      </c>
      <c r="AV29" s="36">
        <v>10578.979094493923</v>
      </c>
      <c r="AW29" s="36">
        <v>10717.586898052285</v>
      </c>
    </row>
    <row r="30" spans="1:49" x14ac:dyDescent="0.35">
      <c r="A30" s="3"/>
      <c r="B30" s="26"/>
      <c r="C30" s="25"/>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x14ac:dyDescent="0.35">
      <c r="A31" s="3"/>
      <c r="B31" s="26" t="s">
        <v>73</v>
      </c>
      <c r="C31" s="2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49" x14ac:dyDescent="0.35">
      <c r="A32" s="3"/>
      <c r="B32" s="27" t="s">
        <v>74</v>
      </c>
      <c r="C32" s="25" t="s">
        <v>75</v>
      </c>
      <c r="D32" s="38">
        <v>78.547184944507819</v>
      </c>
      <c r="E32" s="38">
        <v>74.376339742547927</v>
      </c>
      <c r="F32" s="38">
        <v>75.58982942419577</v>
      </c>
      <c r="G32" s="38">
        <v>76.80771896940648</v>
      </c>
      <c r="H32" s="38">
        <v>69.431279161187504</v>
      </c>
      <c r="I32" s="38">
        <v>66.690458074157007</v>
      </c>
      <c r="J32" s="38">
        <v>65.02415124477929</v>
      </c>
      <c r="K32" s="38">
        <v>66.036172496770746</v>
      </c>
      <c r="L32" s="38">
        <v>61.688010070603589</v>
      </c>
      <c r="M32" s="38">
        <v>65.756907344171978</v>
      </c>
      <c r="N32" s="38">
        <v>69.143869834118775</v>
      </c>
      <c r="O32" s="38">
        <v>72.402627529838341</v>
      </c>
      <c r="P32" s="38">
        <v>67.270833333333314</v>
      </c>
      <c r="Q32" s="38">
        <v>83.884166666666673</v>
      </c>
      <c r="R32" s="38">
        <v>84.736666666666665</v>
      </c>
      <c r="S32" s="38">
        <v>87.700833333333335</v>
      </c>
      <c r="T32" s="38">
        <v>85.941666666666663</v>
      </c>
      <c r="U32" s="38">
        <v>92.609166666666667</v>
      </c>
      <c r="V32" s="38">
        <v>92.777499999999989</v>
      </c>
      <c r="W32" s="38">
        <v>83.250833333333347</v>
      </c>
      <c r="X32" s="38">
        <v>95.38</v>
      </c>
      <c r="Y32" s="38">
        <v>114.72499999999998</v>
      </c>
      <c r="Z32" s="38">
        <v>122.85833333333333</v>
      </c>
      <c r="AA32" s="38">
        <v>125.88583333333334</v>
      </c>
      <c r="AB32" s="38">
        <v>154.55916666666667</v>
      </c>
      <c r="AC32" s="38">
        <v>148.12</v>
      </c>
      <c r="AD32" s="38">
        <v>120.86</v>
      </c>
      <c r="AE32" s="38">
        <v>121.52</v>
      </c>
      <c r="AF32" s="38">
        <v>117.12</v>
      </c>
      <c r="AG32" s="38">
        <v>116.78</v>
      </c>
      <c r="AH32" s="38">
        <v>108.51</v>
      </c>
      <c r="AI32" s="38">
        <v>122.4</v>
      </c>
      <c r="AJ32" s="38">
        <v>144.4</v>
      </c>
      <c r="AK32" s="38">
        <v>175.54</v>
      </c>
      <c r="AL32" s="38">
        <v>187.12</v>
      </c>
      <c r="AM32" s="38">
        <v>224.37</v>
      </c>
      <c r="AN32" s="38">
        <v>234.8409196225023</v>
      </c>
      <c r="AO32" s="38">
        <v>228.46810686189588</v>
      </c>
      <c r="AP32" s="38">
        <v>219.10340241092052</v>
      </c>
      <c r="AQ32" s="38">
        <v>208.5515409726811</v>
      </c>
      <c r="AR32" s="38">
        <v>196.82198720994592</v>
      </c>
      <c r="AS32" s="38">
        <v>185.37290413699768</v>
      </c>
      <c r="AT32" s="38">
        <v>175.86514146240239</v>
      </c>
      <c r="AU32" s="38">
        <v>168.42365340291093</v>
      </c>
      <c r="AV32" s="38">
        <v>162.86777371228123</v>
      </c>
      <c r="AW32" s="38">
        <v>158.8474257102464</v>
      </c>
    </row>
    <row r="33" spans="1:49" x14ac:dyDescent="0.35">
      <c r="A33" s="3"/>
      <c r="B33" s="27" t="s">
        <v>76</v>
      </c>
      <c r="C33" s="25" t="s">
        <v>75</v>
      </c>
      <c r="D33" s="38">
        <v>92.145830000000004</v>
      </c>
      <c r="E33" s="38">
        <v>92.740830000000003</v>
      </c>
      <c r="F33" s="38">
        <v>86.466669999999993</v>
      </c>
      <c r="G33" s="38">
        <v>91.721670000000003</v>
      </c>
      <c r="H33" s="38">
        <v>83.241669999999999</v>
      </c>
      <c r="I33" s="38">
        <v>70.492500000000007</v>
      </c>
      <c r="J33" s="38">
        <v>61.305</v>
      </c>
      <c r="K33" s="38">
        <v>81.342500000000001</v>
      </c>
      <c r="L33" s="38">
        <v>78.13167</v>
      </c>
      <c r="M33" s="38">
        <v>82.64</v>
      </c>
      <c r="N33" s="38">
        <v>94.30749999999999</v>
      </c>
      <c r="O33" s="38">
        <v>95.34333333333332</v>
      </c>
      <c r="P33" s="38">
        <v>86.34083333333335</v>
      </c>
      <c r="Q33" s="38">
        <v>95.21</v>
      </c>
      <c r="R33" s="38">
        <v>111.78666666666669</v>
      </c>
      <c r="S33" s="38">
        <v>120.09583333333336</v>
      </c>
      <c r="T33" s="38">
        <v>117.67916666666667</v>
      </c>
      <c r="U33" s="38">
        <v>115.47416666666668</v>
      </c>
      <c r="V33" s="38">
        <v>107.61999999999999</v>
      </c>
      <c r="W33" s="38">
        <v>101.89183333333334</v>
      </c>
      <c r="X33" s="38">
        <v>115.39666666666665</v>
      </c>
      <c r="Y33" s="38">
        <v>141.24666666666664</v>
      </c>
      <c r="Z33" s="38">
        <v>158.185</v>
      </c>
      <c r="AA33" s="38">
        <v>158.83833333333334</v>
      </c>
      <c r="AB33" s="38">
        <v>225.06916666666669</v>
      </c>
      <c r="AC33" s="38">
        <v>226.52</v>
      </c>
      <c r="AD33" s="38">
        <v>153.44</v>
      </c>
      <c r="AE33" s="38">
        <v>155.815</v>
      </c>
      <c r="AF33" s="38">
        <v>159.19999999999999</v>
      </c>
      <c r="AG33" s="38">
        <v>153.65</v>
      </c>
      <c r="AH33" s="38">
        <v>145.82</v>
      </c>
      <c r="AI33" s="38">
        <v>157.65</v>
      </c>
      <c r="AJ33" s="38">
        <v>181.51</v>
      </c>
      <c r="AK33" s="38">
        <v>242.98783821023699</v>
      </c>
      <c r="AL33" s="38">
        <v>282.75150648188986</v>
      </c>
      <c r="AM33" s="38">
        <v>364.35225436252381</v>
      </c>
      <c r="AN33" s="38">
        <v>382.68948199049061</v>
      </c>
      <c r="AO33" s="38">
        <v>366.95660636867893</v>
      </c>
      <c r="AP33" s="38">
        <v>347.30948521702732</v>
      </c>
      <c r="AQ33" s="38">
        <v>325.82235431468621</v>
      </c>
      <c r="AR33" s="38">
        <v>302.4900440272711</v>
      </c>
      <c r="AS33" s="38">
        <v>280.92040138443275</v>
      </c>
      <c r="AT33" s="38">
        <v>263.65725806774054</v>
      </c>
      <c r="AU33" s="38">
        <v>250.55150487549531</v>
      </c>
      <c r="AV33" s="38">
        <v>241.9227365584029</v>
      </c>
      <c r="AW33" s="38">
        <v>236.18293139507153</v>
      </c>
    </row>
    <row r="34" spans="1:49" ht="15" thickBot="1" x14ac:dyDescent="0.4">
      <c r="A34" s="3"/>
      <c r="B34" s="31"/>
      <c r="C34" s="33"/>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35">
      <c r="A35" s="3"/>
      <c r="B35" s="3"/>
      <c r="C35" s="2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x14ac:dyDescent="0.35">
      <c r="A36" s="3"/>
      <c r="B36" s="3"/>
      <c r="C36" s="25"/>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x14ac:dyDescent="0.35">
      <c r="A37" s="3"/>
      <c r="B37" s="18" t="s">
        <v>77</v>
      </c>
      <c r="C37" s="20"/>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row>
    <row r="38" spans="1:49" ht="15" thickBot="1" x14ac:dyDescent="0.4">
      <c r="A38" s="3"/>
      <c r="B38" s="23"/>
      <c r="C38" s="24" t="s">
        <v>0</v>
      </c>
      <c r="D38" s="23">
        <v>1990</v>
      </c>
      <c r="E38" s="23">
        <v>1991</v>
      </c>
      <c r="F38" s="23">
        <v>1992</v>
      </c>
      <c r="G38" s="23">
        <v>1993</v>
      </c>
      <c r="H38" s="23">
        <v>1994</v>
      </c>
      <c r="I38" s="23">
        <v>1995</v>
      </c>
      <c r="J38" s="23">
        <v>1996</v>
      </c>
      <c r="K38" s="23">
        <v>1997</v>
      </c>
      <c r="L38" s="23">
        <v>1998</v>
      </c>
      <c r="M38" s="23">
        <v>1999</v>
      </c>
      <c r="N38" s="23">
        <v>2000</v>
      </c>
      <c r="O38" s="23">
        <v>2001</v>
      </c>
      <c r="P38" s="23">
        <v>2002</v>
      </c>
      <c r="Q38" s="23">
        <v>2003</v>
      </c>
      <c r="R38" s="23">
        <v>2004</v>
      </c>
      <c r="S38" s="23">
        <v>2005</v>
      </c>
      <c r="T38" s="23">
        <v>2006</v>
      </c>
      <c r="U38" s="23">
        <v>2007</v>
      </c>
      <c r="V38" s="23">
        <v>2008</v>
      </c>
      <c r="W38" s="23">
        <v>2009</v>
      </c>
      <c r="X38" s="23">
        <v>2010</v>
      </c>
      <c r="Y38" s="23">
        <v>2011</v>
      </c>
      <c r="Z38" s="23">
        <v>2012</v>
      </c>
      <c r="AA38" s="23">
        <v>2013</v>
      </c>
      <c r="AB38" s="23">
        <v>2014</v>
      </c>
      <c r="AC38" s="23">
        <v>2015</v>
      </c>
      <c r="AD38" s="23">
        <v>2016</v>
      </c>
      <c r="AE38" s="23">
        <v>2017</v>
      </c>
      <c r="AF38" s="23">
        <v>2018</v>
      </c>
      <c r="AG38" s="23">
        <v>2019</v>
      </c>
      <c r="AH38" s="23">
        <v>2020</v>
      </c>
      <c r="AI38" s="23">
        <v>2021</v>
      </c>
      <c r="AJ38" s="23">
        <v>2022</v>
      </c>
      <c r="AK38" s="23">
        <v>2023</v>
      </c>
      <c r="AL38" s="23">
        <v>2024</v>
      </c>
      <c r="AM38" s="23">
        <v>2025</v>
      </c>
      <c r="AN38" s="23">
        <v>2026</v>
      </c>
      <c r="AO38" s="23">
        <v>2027</v>
      </c>
      <c r="AP38" s="23">
        <v>2028</v>
      </c>
      <c r="AQ38" s="23">
        <v>2029</v>
      </c>
      <c r="AR38" s="23">
        <v>2030</v>
      </c>
      <c r="AS38" s="23">
        <v>2031</v>
      </c>
      <c r="AT38" s="23">
        <v>2032</v>
      </c>
      <c r="AU38" s="23">
        <v>2033</v>
      </c>
      <c r="AV38" s="23">
        <v>2034</v>
      </c>
      <c r="AW38" s="23">
        <v>2035</v>
      </c>
    </row>
    <row r="39" spans="1:49" x14ac:dyDescent="0.35">
      <c r="A39" s="3"/>
      <c r="B39" s="3"/>
      <c r="C39" s="25"/>
      <c r="D39" s="3"/>
      <c r="E39" s="3"/>
      <c r="F39" s="3"/>
      <c r="G39" s="3"/>
      <c r="H39" s="3" t="s">
        <v>78</v>
      </c>
      <c r="I39" s="3"/>
      <c r="J39" s="3"/>
      <c r="K39" s="3"/>
      <c r="L39" s="3"/>
      <c r="M39" s="3"/>
      <c r="N39" s="3"/>
      <c r="O39" s="3"/>
      <c r="P39" s="3"/>
      <c r="Q39" s="3"/>
      <c r="R39" s="3"/>
      <c r="S39" s="3" t="s">
        <v>78</v>
      </c>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x14ac:dyDescent="0.35">
      <c r="A40" s="3"/>
      <c r="B40" s="26" t="s">
        <v>79</v>
      </c>
      <c r="C40" s="25" t="s">
        <v>57</v>
      </c>
      <c r="D40" s="32"/>
      <c r="E40" s="36">
        <v>4300</v>
      </c>
      <c r="F40" s="36">
        <v>4500</v>
      </c>
      <c r="G40" s="36">
        <v>4600</v>
      </c>
      <c r="H40" s="36">
        <v>4300</v>
      </c>
      <c r="I40" s="36">
        <v>4350</v>
      </c>
      <c r="J40" s="36">
        <v>4050</v>
      </c>
      <c r="K40" s="36">
        <v>3550</v>
      </c>
      <c r="L40" s="36">
        <v>3500</v>
      </c>
      <c r="M40" s="36">
        <v>3400</v>
      </c>
      <c r="N40" s="36">
        <v>3000</v>
      </c>
      <c r="O40" s="36">
        <v>3050</v>
      </c>
      <c r="P40" s="36">
        <v>2900</v>
      </c>
      <c r="Q40" s="36">
        <v>3000</v>
      </c>
      <c r="R40" s="36">
        <v>2900</v>
      </c>
      <c r="S40" s="36">
        <v>2850</v>
      </c>
      <c r="T40" s="36">
        <v>2900</v>
      </c>
      <c r="U40" s="36">
        <v>3050</v>
      </c>
      <c r="V40" s="36">
        <v>3350</v>
      </c>
      <c r="W40" s="36">
        <v>3350</v>
      </c>
      <c r="X40" s="36">
        <v>3050</v>
      </c>
      <c r="Y40" s="36">
        <v>3150</v>
      </c>
      <c r="Z40" s="36">
        <v>3100</v>
      </c>
      <c r="AA40" s="36">
        <v>3000</v>
      </c>
      <c r="AB40" s="36">
        <v>3050</v>
      </c>
      <c r="AC40" s="36">
        <v>3200</v>
      </c>
      <c r="AD40" s="36">
        <v>3300</v>
      </c>
      <c r="AE40" s="36">
        <v>3400</v>
      </c>
      <c r="AF40" s="36">
        <v>3600</v>
      </c>
      <c r="AG40" s="36">
        <v>3550</v>
      </c>
      <c r="AH40" s="36">
        <v>3750</v>
      </c>
      <c r="AI40" s="36">
        <v>3750</v>
      </c>
      <c r="AJ40" s="36">
        <v>3700</v>
      </c>
      <c r="AK40" s="36">
        <v>3600</v>
      </c>
      <c r="AL40" s="36">
        <v>3800</v>
      </c>
      <c r="AM40" s="36">
        <v>3550</v>
      </c>
      <c r="AN40" s="36">
        <v>3562.6906033084392</v>
      </c>
      <c r="AO40" s="36">
        <v>3696.8547030546561</v>
      </c>
      <c r="AP40" s="36">
        <v>3808.1181432486587</v>
      </c>
      <c r="AQ40" s="36">
        <v>3905.158061744517</v>
      </c>
      <c r="AR40" s="36">
        <v>3984.6185294123388</v>
      </c>
      <c r="AS40" s="36">
        <v>4038.6909117268106</v>
      </c>
      <c r="AT40" s="36">
        <v>4061.2686017179667</v>
      </c>
      <c r="AU40" s="36">
        <v>4048.6886947892617</v>
      </c>
      <c r="AV40" s="36">
        <v>3998.638143237521</v>
      </c>
      <c r="AW40" s="36">
        <v>3909.5045594219137</v>
      </c>
    </row>
    <row r="41" spans="1:49" x14ac:dyDescent="0.35">
      <c r="A41" s="3"/>
      <c r="B41" s="3" t="s">
        <v>80</v>
      </c>
      <c r="C41" s="25" t="s">
        <v>57</v>
      </c>
      <c r="D41" s="32"/>
      <c r="E41" s="36">
        <v>530</v>
      </c>
      <c r="F41" s="36">
        <v>550</v>
      </c>
      <c r="G41" s="36">
        <v>580</v>
      </c>
      <c r="H41" s="36">
        <v>540</v>
      </c>
      <c r="I41" s="36">
        <v>530</v>
      </c>
      <c r="J41" s="36">
        <v>500</v>
      </c>
      <c r="K41" s="36">
        <v>440</v>
      </c>
      <c r="L41" s="36">
        <v>440</v>
      </c>
      <c r="M41" s="36">
        <v>420</v>
      </c>
      <c r="N41" s="36">
        <v>380</v>
      </c>
      <c r="O41" s="36">
        <v>360</v>
      </c>
      <c r="P41" s="36">
        <v>370</v>
      </c>
      <c r="Q41" s="36">
        <v>365</v>
      </c>
      <c r="R41" s="36">
        <v>365</v>
      </c>
      <c r="S41" s="36">
        <v>355</v>
      </c>
      <c r="T41" s="36">
        <v>350</v>
      </c>
      <c r="U41" s="36">
        <v>365</v>
      </c>
      <c r="V41" s="36">
        <v>365</v>
      </c>
      <c r="W41" s="36">
        <v>380</v>
      </c>
      <c r="X41" s="36">
        <v>370</v>
      </c>
      <c r="Y41" s="36">
        <v>375</v>
      </c>
      <c r="Z41" s="36">
        <v>385</v>
      </c>
      <c r="AA41" s="36">
        <v>380</v>
      </c>
      <c r="AB41" s="36">
        <v>390</v>
      </c>
      <c r="AC41" s="36">
        <v>400</v>
      </c>
      <c r="AD41" s="36">
        <v>420</v>
      </c>
      <c r="AE41" s="36">
        <v>415</v>
      </c>
      <c r="AF41" s="36">
        <v>430</v>
      </c>
      <c r="AG41" s="36">
        <v>440</v>
      </c>
      <c r="AH41" s="36">
        <v>450</v>
      </c>
      <c r="AI41" s="36">
        <v>420</v>
      </c>
      <c r="AJ41" s="36">
        <v>430</v>
      </c>
      <c r="AK41" s="36">
        <v>410</v>
      </c>
      <c r="AL41" s="36">
        <v>400</v>
      </c>
      <c r="AM41" s="36">
        <v>410</v>
      </c>
      <c r="AN41" s="36">
        <v>412.94352737957473</v>
      </c>
      <c r="AO41" s="36">
        <v>418.60891563348821</v>
      </c>
      <c r="AP41" s="36">
        <v>423.14316522180889</v>
      </c>
      <c r="AQ41" s="36">
        <v>425.1673923571891</v>
      </c>
      <c r="AR41" s="36">
        <v>425.25768269089554</v>
      </c>
      <c r="AS41" s="36">
        <v>424.20690852905625</v>
      </c>
      <c r="AT41" s="36">
        <v>422.45178723792048</v>
      </c>
      <c r="AU41" s="36">
        <v>420.21986478046665</v>
      </c>
      <c r="AV41" s="36">
        <v>417.73771340884548</v>
      </c>
      <c r="AW41" s="36">
        <v>415.29708287417185</v>
      </c>
    </row>
    <row r="42" spans="1:49" x14ac:dyDescent="0.35">
      <c r="A42" s="3"/>
      <c r="B42" s="3" t="s">
        <v>81</v>
      </c>
      <c r="C42" s="25" t="s">
        <v>57</v>
      </c>
      <c r="D42" s="28"/>
      <c r="E42" s="36">
        <v>3770</v>
      </c>
      <c r="F42" s="36">
        <v>3950</v>
      </c>
      <c r="G42" s="36">
        <v>4020</v>
      </c>
      <c r="H42" s="36">
        <v>3760</v>
      </c>
      <c r="I42" s="36">
        <v>3820</v>
      </c>
      <c r="J42" s="36">
        <v>3550</v>
      </c>
      <c r="K42" s="36">
        <v>3110</v>
      </c>
      <c r="L42" s="36">
        <v>3060</v>
      </c>
      <c r="M42" s="36">
        <v>2980</v>
      </c>
      <c r="N42" s="36">
        <v>2620</v>
      </c>
      <c r="O42" s="36">
        <v>2690</v>
      </c>
      <c r="P42" s="36">
        <v>2530</v>
      </c>
      <c r="Q42" s="36">
        <v>2635</v>
      </c>
      <c r="R42" s="36">
        <v>2535</v>
      </c>
      <c r="S42" s="36">
        <v>2495</v>
      </c>
      <c r="T42" s="36">
        <v>2550</v>
      </c>
      <c r="U42" s="36">
        <v>2685</v>
      </c>
      <c r="V42" s="36">
        <v>2985</v>
      </c>
      <c r="W42" s="36">
        <v>2970</v>
      </c>
      <c r="X42" s="36">
        <v>2680</v>
      </c>
      <c r="Y42" s="36">
        <v>2775</v>
      </c>
      <c r="Z42" s="36">
        <v>2715</v>
      </c>
      <c r="AA42" s="36">
        <v>2620</v>
      </c>
      <c r="AB42" s="36">
        <v>2660</v>
      </c>
      <c r="AC42" s="36">
        <v>2800</v>
      </c>
      <c r="AD42" s="36">
        <v>2880</v>
      </c>
      <c r="AE42" s="36">
        <v>2985</v>
      </c>
      <c r="AF42" s="36">
        <v>3170</v>
      </c>
      <c r="AG42" s="36">
        <v>3110</v>
      </c>
      <c r="AH42" s="36">
        <v>3300</v>
      </c>
      <c r="AI42" s="36">
        <v>3330</v>
      </c>
      <c r="AJ42" s="36">
        <v>3270</v>
      </c>
      <c r="AK42" s="36">
        <v>3190</v>
      </c>
      <c r="AL42" s="36">
        <v>3400</v>
      </c>
      <c r="AM42" s="36">
        <v>3140</v>
      </c>
      <c r="AN42" s="36">
        <v>3149.7470759288644</v>
      </c>
      <c r="AO42" s="36">
        <v>3278.2457874211677</v>
      </c>
      <c r="AP42" s="36">
        <v>3384.9749780268498</v>
      </c>
      <c r="AQ42" s="36">
        <v>3479.9906693873281</v>
      </c>
      <c r="AR42" s="36">
        <v>3559.3608467214435</v>
      </c>
      <c r="AS42" s="36">
        <v>3614.4840031977542</v>
      </c>
      <c r="AT42" s="36">
        <v>3638.8168144800461</v>
      </c>
      <c r="AU42" s="36">
        <v>3628.4688300087951</v>
      </c>
      <c r="AV42" s="36">
        <v>3580.9004298286754</v>
      </c>
      <c r="AW42" s="36">
        <v>3494.2074765477419</v>
      </c>
    </row>
    <row r="43" spans="1:49" x14ac:dyDescent="0.35">
      <c r="A43" s="3"/>
      <c r="B43" s="3"/>
      <c r="C43" s="25"/>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x14ac:dyDescent="0.35">
      <c r="A44" s="3"/>
      <c r="B44" s="3" t="s">
        <v>82</v>
      </c>
      <c r="C44" s="25" t="s">
        <v>57</v>
      </c>
      <c r="D44" s="36">
        <v>865</v>
      </c>
      <c r="E44" s="36">
        <v>920</v>
      </c>
      <c r="F44" s="36">
        <v>940</v>
      </c>
      <c r="G44" s="36">
        <v>870</v>
      </c>
      <c r="H44" s="36">
        <v>885</v>
      </c>
      <c r="I44" s="36">
        <v>810</v>
      </c>
      <c r="J44" s="36">
        <v>700</v>
      </c>
      <c r="K44" s="36">
        <v>670</v>
      </c>
      <c r="L44" s="36">
        <v>680</v>
      </c>
      <c r="M44" s="36">
        <v>640</v>
      </c>
      <c r="N44" s="36">
        <v>625</v>
      </c>
      <c r="O44" s="36">
        <v>620</v>
      </c>
      <c r="P44" s="36">
        <v>720</v>
      </c>
      <c r="Q44" s="36">
        <v>735</v>
      </c>
      <c r="R44" s="36">
        <v>695</v>
      </c>
      <c r="S44" s="36">
        <v>700</v>
      </c>
      <c r="T44" s="36">
        <v>710</v>
      </c>
      <c r="U44" s="36">
        <v>755</v>
      </c>
      <c r="V44" s="36">
        <v>740</v>
      </c>
      <c r="W44" s="36">
        <v>730</v>
      </c>
      <c r="X44" s="36">
        <v>700</v>
      </c>
      <c r="Y44" s="36">
        <v>720</v>
      </c>
      <c r="Z44" s="36">
        <v>690</v>
      </c>
      <c r="AA44" s="36">
        <v>655</v>
      </c>
      <c r="AB44" s="36">
        <v>690</v>
      </c>
      <c r="AC44" s="36">
        <v>700</v>
      </c>
      <c r="AD44" s="36">
        <v>725</v>
      </c>
      <c r="AE44" s="36">
        <v>745</v>
      </c>
      <c r="AF44" s="36">
        <v>755</v>
      </c>
      <c r="AG44" s="36">
        <v>763</v>
      </c>
      <c r="AH44" s="36">
        <v>760</v>
      </c>
      <c r="AI44" s="36">
        <v>765</v>
      </c>
      <c r="AJ44" s="36">
        <v>750</v>
      </c>
      <c r="AK44" s="36">
        <v>730</v>
      </c>
      <c r="AL44" s="36">
        <v>745</v>
      </c>
      <c r="AM44" s="36">
        <v>720</v>
      </c>
      <c r="AN44" s="36">
        <v>737.94002068252325</v>
      </c>
      <c r="AO44" s="36">
        <v>743.22071488943766</v>
      </c>
      <c r="AP44" s="36">
        <v>753.38443313441087</v>
      </c>
      <c r="AQ44" s="36">
        <v>761.51888627383039</v>
      </c>
      <c r="AR44" s="36">
        <v>765.15035394131496</v>
      </c>
      <c r="AS44" s="36">
        <v>765.31233498672759</v>
      </c>
      <c r="AT44" s="36">
        <v>763.42724396712174</v>
      </c>
      <c r="AU44" s="36">
        <v>760.27855274079047</v>
      </c>
      <c r="AV44" s="36">
        <v>756.27447923593957</v>
      </c>
      <c r="AW44" s="36">
        <v>751.8214945415358</v>
      </c>
    </row>
    <row r="45" spans="1:49" x14ac:dyDescent="0.35">
      <c r="A45" s="3"/>
      <c r="B45" s="3" t="s">
        <v>83</v>
      </c>
      <c r="C45" s="25" t="s">
        <v>84</v>
      </c>
      <c r="D45" s="39">
        <v>0</v>
      </c>
      <c r="E45" s="39">
        <v>0</v>
      </c>
      <c r="F45" s="39">
        <v>0</v>
      </c>
      <c r="G45" s="39">
        <v>8.18</v>
      </c>
      <c r="H45" s="39">
        <v>8.23</v>
      </c>
      <c r="I45" s="39">
        <v>8.33</v>
      </c>
      <c r="J45" s="39">
        <v>8.49</v>
      </c>
      <c r="K45" s="39">
        <v>8.5</v>
      </c>
      <c r="L45" s="39">
        <v>8.5</v>
      </c>
      <c r="M45" s="39">
        <v>8.64</v>
      </c>
      <c r="N45" s="39">
        <v>8.84</v>
      </c>
      <c r="O45" s="39">
        <v>8.75</v>
      </c>
      <c r="P45" s="39">
        <v>8.9600000000000009</v>
      </c>
      <c r="Q45" s="39">
        <v>8.86</v>
      </c>
      <c r="R45" s="39">
        <v>8.93</v>
      </c>
      <c r="S45" s="39">
        <v>9.0500000000000007</v>
      </c>
      <c r="T45" s="39">
        <v>9.18</v>
      </c>
      <c r="U45" s="39">
        <v>9.43</v>
      </c>
      <c r="V45" s="39">
        <v>9.65</v>
      </c>
      <c r="W45" s="39">
        <v>9.92</v>
      </c>
      <c r="X45" s="39">
        <v>10.14</v>
      </c>
      <c r="Y45" s="39">
        <v>10.33</v>
      </c>
      <c r="Z45" s="39">
        <v>10.49</v>
      </c>
      <c r="AA45" s="39">
        <v>10.71</v>
      </c>
      <c r="AB45" s="39">
        <v>10.74</v>
      </c>
      <c r="AC45" s="39">
        <v>11.112857142857143</v>
      </c>
      <c r="AD45" s="39">
        <v>11.413793103448276</v>
      </c>
      <c r="AE45" s="39">
        <v>11.590604026845638</v>
      </c>
      <c r="AF45" s="39">
        <v>11.43841059602649</v>
      </c>
      <c r="AG45" s="39">
        <v>11.598951507208389</v>
      </c>
      <c r="AH45" s="39">
        <v>11.521052631578947</v>
      </c>
      <c r="AI45" s="39">
        <v>11.698039215686274</v>
      </c>
      <c r="AJ45" s="39">
        <v>11.513333333333334</v>
      </c>
      <c r="AK45" s="39">
        <v>11.578082191780823</v>
      </c>
      <c r="AL45" s="39">
        <v>11.900671140939597</v>
      </c>
      <c r="AM45" s="39">
        <v>11.991666666666667</v>
      </c>
      <c r="AN45" s="39">
        <v>12.022246339263997</v>
      </c>
      <c r="AO45" s="39">
        <v>12.091632842331482</v>
      </c>
      <c r="AP45" s="39">
        <v>12.161019345398968</v>
      </c>
      <c r="AQ45" s="39">
        <v>12.230405848466454</v>
      </c>
      <c r="AR45" s="39">
        <v>12.299792351533936</v>
      </c>
      <c r="AS45" s="39">
        <v>12.369178854601421</v>
      </c>
      <c r="AT45" s="39">
        <v>12.438565357668907</v>
      </c>
      <c r="AU45" s="39">
        <v>12.507951860736391</v>
      </c>
      <c r="AV45" s="39">
        <v>12.577338363803875</v>
      </c>
      <c r="AW45" s="39">
        <v>12.646724866871358</v>
      </c>
    </row>
    <row r="46" spans="1:49" x14ac:dyDescent="0.35">
      <c r="A46" s="3"/>
      <c r="B46" s="3" t="s">
        <v>85</v>
      </c>
      <c r="C46" s="25" t="s">
        <v>57</v>
      </c>
      <c r="D46" s="36">
        <v>6900</v>
      </c>
      <c r="E46" s="36">
        <v>7370</v>
      </c>
      <c r="F46" s="36">
        <v>7590</v>
      </c>
      <c r="G46" s="36">
        <v>7113</v>
      </c>
      <c r="H46" s="36">
        <v>7280</v>
      </c>
      <c r="I46" s="36">
        <v>6751</v>
      </c>
      <c r="J46" s="36">
        <v>5942</v>
      </c>
      <c r="K46" s="36">
        <v>5696</v>
      </c>
      <c r="L46" s="36">
        <v>5781</v>
      </c>
      <c r="M46" s="36">
        <v>5528</v>
      </c>
      <c r="N46" s="36">
        <v>5525</v>
      </c>
      <c r="O46" s="36">
        <v>5425</v>
      </c>
      <c r="P46" s="36">
        <v>6453</v>
      </c>
      <c r="Q46" s="36">
        <v>6515</v>
      </c>
      <c r="R46" s="36">
        <v>6204</v>
      </c>
      <c r="S46" s="36">
        <v>6336</v>
      </c>
      <c r="T46" s="36">
        <v>6515</v>
      </c>
      <c r="U46" s="36">
        <v>7120</v>
      </c>
      <c r="V46" s="36">
        <v>7142</v>
      </c>
      <c r="W46" s="36">
        <v>7245</v>
      </c>
      <c r="X46" s="36">
        <v>7097</v>
      </c>
      <c r="Y46" s="36">
        <v>7436</v>
      </c>
      <c r="Z46" s="36">
        <v>7237</v>
      </c>
      <c r="AA46" s="36">
        <v>7017</v>
      </c>
      <c r="AB46" s="36">
        <v>7414</v>
      </c>
      <c r="AC46" s="36">
        <v>7779</v>
      </c>
      <c r="AD46" s="36">
        <v>8275</v>
      </c>
      <c r="AE46" s="36">
        <v>8635</v>
      </c>
      <c r="AF46" s="36">
        <v>8636</v>
      </c>
      <c r="AG46" s="36">
        <v>8850</v>
      </c>
      <c r="AH46" s="36">
        <v>8756</v>
      </c>
      <c r="AI46" s="36">
        <v>8949</v>
      </c>
      <c r="AJ46" s="36">
        <v>8635</v>
      </c>
      <c r="AK46" s="36">
        <v>8452</v>
      </c>
      <c r="AL46" s="36">
        <v>8866</v>
      </c>
      <c r="AM46" s="36">
        <v>8634</v>
      </c>
      <c r="AN46" s="36">
        <v>8871.6967122468632</v>
      </c>
      <c r="AO46" s="36">
        <v>8986.7520052582076</v>
      </c>
      <c r="AP46" s="36">
        <v>9161.9226658700063</v>
      </c>
      <c r="AQ46" s="36">
        <v>9313.6850404011147</v>
      </c>
      <c r="AR46" s="36">
        <v>9411.1904711808693</v>
      </c>
      <c r="AS46" s="36">
        <v>9466.2851510834698</v>
      </c>
      <c r="AT46" s="36">
        <v>9495.9396699100889</v>
      </c>
      <c r="AU46" s="36">
        <v>9509.5275384321412</v>
      </c>
      <c r="AV46" s="36">
        <v>9511.9200212599808</v>
      </c>
      <c r="AW46" s="36">
        <v>9508.0795904668303</v>
      </c>
    </row>
    <row r="47" spans="1:49" x14ac:dyDescent="0.35">
      <c r="A47" s="3"/>
      <c r="B47" s="3"/>
      <c r="C47" s="25"/>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x14ac:dyDescent="0.35">
      <c r="A48" s="3"/>
      <c r="B48" s="3" t="s">
        <v>63</v>
      </c>
      <c r="C48" s="25" t="s">
        <v>57</v>
      </c>
      <c r="D48" s="36">
        <v>430</v>
      </c>
      <c r="E48" s="36">
        <v>460</v>
      </c>
      <c r="F48" s="36">
        <v>500</v>
      </c>
      <c r="G48" s="36">
        <v>420</v>
      </c>
      <c r="H48" s="36">
        <v>440</v>
      </c>
      <c r="I48" s="36">
        <v>390</v>
      </c>
      <c r="J48" s="36">
        <v>280</v>
      </c>
      <c r="K48" s="36">
        <v>275</v>
      </c>
      <c r="L48" s="36">
        <v>270</v>
      </c>
      <c r="M48" s="36">
        <v>630</v>
      </c>
      <c r="N48" s="36">
        <v>730</v>
      </c>
      <c r="O48" s="36">
        <v>750</v>
      </c>
      <c r="P48" s="36">
        <v>900</v>
      </c>
      <c r="Q48" s="36">
        <v>900</v>
      </c>
      <c r="R48" s="36">
        <v>1000</v>
      </c>
      <c r="S48" s="36">
        <v>750</v>
      </c>
      <c r="T48" s="36">
        <v>800</v>
      </c>
      <c r="U48" s="36">
        <v>850</v>
      </c>
      <c r="V48" s="36">
        <v>600</v>
      </c>
      <c r="W48" s="36">
        <v>420</v>
      </c>
      <c r="X48" s="36">
        <v>380</v>
      </c>
      <c r="Y48" s="36">
        <v>340</v>
      </c>
      <c r="Z48" s="36">
        <v>390</v>
      </c>
      <c r="AA48" s="36">
        <v>350</v>
      </c>
      <c r="AB48" s="36">
        <v>385</v>
      </c>
      <c r="AC48" s="36">
        <v>415</v>
      </c>
      <c r="AD48" s="36">
        <v>413</v>
      </c>
      <c r="AE48" s="36">
        <v>550</v>
      </c>
      <c r="AF48" s="36">
        <v>620</v>
      </c>
      <c r="AG48" s="36">
        <v>604</v>
      </c>
      <c r="AH48" s="36">
        <v>593</v>
      </c>
      <c r="AI48" s="36">
        <v>1576</v>
      </c>
      <c r="AJ48" s="36">
        <v>895</v>
      </c>
      <c r="AK48" s="36">
        <v>892</v>
      </c>
      <c r="AL48" s="36">
        <v>833</v>
      </c>
      <c r="AM48" s="36">
        <v>945.9065934065934</v>
      </c>
      <c r="AN48" s="36">
        <v>1058.8131868131868</v>
      </c>
      <c r="AO48" s="36">
        <v>1121.7197802197802</v>
      </c>
      <c r="AP48" s="36">
        <v>1184.6263736263736</v>
      </c>
      <c r="AQ48" s="36">
        <v>1247.532967032967</v>
      </c>
      <c r="AR48" s="36">
        <v>1310.4395604395604</v>
      </c>
      <c r="AS48" s="36">
        <v>1373.3461538461538</v>
      </c>
      <c r="AT48" s="36">
        <v>1436.2527472527472</v>
      </c>
      <c r="AU48" s="36">
        <v>1499.1593406593406</v>
      </c>
      <c r="AV48" s="36">
        <v>1562.065934065934</v>
      </c>
      <c r="AW48" s="36">
        <v>1624.9725274725274</v>
      </c>
    </row>
    <row r="49" spans="1:49" x14ac:dyDescent="0.35">
      <c r="A49" s="3"/>
      <c r="B49" s="3" t="s">
        <v>64</v>
      </c>
      <c r="C49" s="25" t="s">
        <v>57</v>
      </c>
      <c r="D49" s="36">
        <v>6917</v>
      </c>
      <c r="E49" s="36">
        <v>7313</v>
      </c>
      <c r="F49" s="36">
        <v>7658</v>
      </c>
      <c r="G49" s="36">
        <v>7521</v>
      </c>
      <c r="H49" s="36">
        <v>7383</v>
      </c>
      <c r="I49" s="36">
        <v>7169</v>
      </c>
      <c r="J49" s="36">
        <v>6460</v>
      </c>
      <c r="K49" s="36">
        <v>5754</v>
      </c>
      <c r="L49" s="36">
        <v>5889</v>
      </c>
      <c r="M49" s="36">
        <v>6306</v>
      </c>
      <c r="N49" s="36">
        <v>5964</v>
      </c>
      <c r="O49" s="36">
        <v>6054</v>
      </c>
      <c r="P49" s="36">
        <v>6997</v>
      </c>
      <c r="Q49" s="36">
        <v>7264</v>
      </c>
      <c r="R49" s="36">
        <v>7008</v>
      </c>
      <c r="S49" s="36">
        <v>6805</v>
      </c>
      <c r="T49" s="36">
        <v>6884</v>
      </c>
      <c r="U49" s="36">
        <v>7349</v>
      </c>
      <c r="V49" s="36">
        <v>7451</v>
      </c>
      <c r="W49" s="36">
        <v>7688</v>
      </c>
      <c r="X49" s="36">
        <v>7096</v>
      </c>
      <c r="Y49" s="36">
        <v>7530</v>
      </c>
      <c r="Z49" s="36">
        <v>7401</v>
      </c>
      <c r="AA49" s="36">
        <v>6935</v>
      </c>
      <c r="AB49" s="36">
        <v>7247</v>
      </c>
      <c r="AC49" s="36">
        <v>7651</v>
      </c>
      <c r="AD49" s="36">
        <v>8085</v>
      </c>
      <c r="AE49" s="36">
        <v>8527</v>
      </c>
      <c r="AF49" s="36">
        <v>8838</v>
      </c>
      <c r="AG49" s="36">
        <v>8771</v>
      </c>
      <c r="AH49" s="36">
        <v>8736</v>
      </c>
      <c r="AI49" s="36">
        <v>10017</v>
      </c>
      <c r="AJ49" s="36">
        <v>8982</v>
      </c>
      <c r="AK49" s="36">
        <v>8441</v>
      </c>
      <c r="AL49" s="36">
        <v>9296</v>
      </c>
      <c r="AM49" s="36">
        <v>8925.5344473111581</v>
      </c>
      <c r="AN49" s="36">
        <v>9142.3954445631498</v>
      </c>
      <c r="AO49" s="36">
        <v>9337.1031623097624</v>
      </c>
      <c r="AP49" s="36">
        <v>9580.2418554268988</v>
      </c>
      <c r="AQ49" s="36">
        <v>9804.6496117111237</v>
      </c>
      <c r="AR49" s="36">
        <v>9985.4738969553491</v>
      </c>
      <c r="AS49" s="36">
        <v>10132.214485854751</v>
      </c>
      <c r="AT49" s="36">
        <v>10258.51077096605</v>
      </c>
      <c r="AU49" s="36">
        <v>10371.8969054923</v>
      </c>
      <c r="AV49" s="36">
        <v>10476.283585655357</v>
      </c>
      <c r="AW49" s="36">
        <v>10575.652095188023</v>
      </c>
    </row>
    <row r="50" spans="1:49" x14ac:dyDescent="0.35">
      <c r="A50" s="3"/>
      <c r="B50" s="3" t="s">
        <v>67</v>
      </c>
      <c r="C50" s="25" t="s">
        <v>57</v>
      </c>
      <c r="D50" s="36">
        <v>3</v>
      </c>
      <c r="E50" s="36">
        <v>2</v>
      </c>
      <c r="F50" s="36">
        <v>2</v>
      </c>
      <c r="G50" s="36">
        <v>2</v>
      </c>
      <c r="H50" s="36">
        <v>2</v>
      </c>
      <c r="I50" s="36">
        <v>2</v>
      </c>
      <c r="J50" s="36">
        <v>2</v>
      </c>
      <c r="K50" s="36">
        <v>2</v>
      </c>
      <c r="L50" s="36">
        <v>2</v>
      </c>
      <c r="M50" s="36">
        <v>2</v>
      </c>
      <c r="N50" s="36">
        <v>1</v>
      </c>
      <c r="O50" s="36">
        <v>1</v>
      </c>
      <c r="P50" s="36">
        <v>1</v>
      </c>
      <c r="Q50" s="36">
        <v>1</v>
      </c>
      <c r="R50" s="36">
        <v>1</v>
      </c>
      <c r="S50" s="36">
        <v>1</v>
      </c>
      <c r="T50" s="36">
        <v>1</v>
      </c>
      <c r="U50" s="36">
        <v>1</v>
      </c>
      <c r="V50" s="36">
        <v>1</v>
      </c>
      <c r="W50" s="36">
        <v>2</v>
      </c>
      <c r="X50" s="36">
        <v>1</v>
      </c>
      <c r="Y50" s="36">
        <v>1</v>
      </c>
      <c r="Z50" s="36">
        <v>1</v>
      </c>
      <c r="AA50" s="36">
        <v>2</v>
      </c>
      <c r="AB50" s="36">
        <v>2</v>
      </c>
      <c r="AC50" s="36">
        <v>3</v>
      </c>
      <c r="AD50" s="36">
        <v>3</v>
      </c>
      <c r="AE50" s="36">
        <v>3</v>
      </c>
      <c r="AF50" s="36">
        <v>3</v>
      </c>
      <c r="AG50" s="36">
        <v>3</v>
      </c>
      <c r="AH50" s="36">
        <v>3</v>
      </c>
      <c r="AI50" s="36">
        <v>3</v>
      </c>
      <c r="AJ50" s="36">
        <v>3</v>
      </c>
      <c r="AK50" s="36">
        <v>3</v>
      </c>
      <c r="AL50" s="36">
        <v>3</v>
      </c>
      <c r="AM50" s="36">
        <v>3</v>
      </c>
      <c r="AN50" s="36">
        <v>3</v>
      </c>
      <c r="AO50" s="36">
        <v>3</v>
      </c>
      <c r="AP50" s="36">
        <v>3</v>
      </c>
      <c r="AQ50" s="36">
        <v>3</v>
      </c>
      <c r="AR50" s="36">
        <v>3</v>
      </c>
      <c r="AS50" s="36">
        <v>3</v>
      </c>
      <c r="AT50" s="36">
        <v>3</v>
      </c>
      <c r="AU50" s="36">
        <v>3</v>
      </c>
      <c r="AV50" s="36">
        <v>3</v>
      </c>
      <c r="AW50" s="36">
        <v>3</v>
      </c>
    </row>
    <row r="51" spans="1:49" x14ac:dyDescent="0.35">
      <c r="A51" s="3"/>
      <c r="B51" s="3" t="s">
        <v>86</v>
      </c>
      <c r="C51" s="25" t="s">
        <v>57</v>
      </c>
      <c r="D51" s="36">
        <v>310</v>
      </c>
      <c r="E51" s="36">
        <v>315</v>
      </c>
      <c r="F51" s="36">
        <v>330</v>
      </c>
      <c r="G51" s="36">
        <v>310</v>
      </c>
      <c r="H51" s="36">
        <v>285</v>
      </c>
      <c r="I51" s="36">
        <v>270</v>
      </c>
      <c r="J51" s="36">
        <v>260</v>
      </c>
      <c r="K51" s="36">
        <v>265</v>
      </c>
      <c r="L51" s="36">
        <v>260</v>
      </c>
      <c r="M51" s="36">
        <v>250</v>
      </c>
      <c r="N51" s="36">
        <v>240</v>
      </c>
      <c r="O51" s="36">
        <v>270</v>
      </c>
      <c r="P51" s="36">
        <v>255</v>
      </c>
      <c r="Q51" s="36">
        <v>250</v>
      </c>
      <c r="R51" s="36">
        <v>245</v>
      </c>
      <c r="S51" s="36">
        <v>230</v>
      </c>
      <c r="T51" s="36">
        <v>280</v>
      </c>
      <c r="U51" s="36">
        <v>320</v>
      </c>
      <c r="V51" s="36">
        <v>290</v>
      </c>
      <c r="W51" s="36">
        <v>275</v>
      </c>
      <c r="X51" s="36">
        <v>280</v>
      </c>
      <c r="Y51" s="36">
        <v>295</v>
      </c>
      <c r="Z51" s="36">
        <v>325</v>
      </c>
      <c r="AA51" s="36">
        <v>380</v>
      </c>
      <c r="AB51" s="36">
        <v>400</v>
      </c>
      <c r="AC51" s="36">
        <v>440</v>
      </c>
      <c r="AD51" s="36">
        <v>500</v>
      </c>
      <c r="AE51" s="36">
        <v>455</v>
      </c>
      <c r="AF51" s="36">
        <v>465</v>
      </c>
      <c r="AG51" s="36">
        <v>480</v>
      </c>
      <c r="AH51" s="36">
        <v>610</v>
      </c>
      <c r="AI51" s="36">
        <v>555</v>
      </c>
      <c r="AJ51" s="36">
        <v>645</v>
      </c>
      <c r="AK51" s="36">
        <v>700</v>
      </c>
      <c r="AL51" s="36">
        <v>650</v>
      </c>
      <c r="AM51" s="36">
        <v>638.68154278699558</v>
      </c>
      <c r="AN51" s="36">
        <v>650.95035475068471</v>
      </c>
      <c r="AO51" s="36">
        <v>657.10518297422323</v>
      </c>
      <c r="AP51" s="36">
        <v>666.26726557362349</v>
      </c>
      <c r="AQ51" s="36">
        <v>674.10792805513461</v>
      </c>
      <c r="AR51" s="36">
        <v>679.08375235060771</v>
      </c>
      <c r="AS51" s="36">
        <v>681.83912908371792</v>
      </c>
      <c r="AT51" s="36">
        <v>683.26155312549247</v>
      </c>
      <c r="AU51" s="36">
        <v>683.84052515092208</v>
      </c>
      <c r="AV51" s="36">
        <v>683.8359534861645</v>
      </c>
      <c r="AW51" s="36">
        <v>683.51571959476269</v>
      </c>
    </row>
    <row r="52" spans="1:49" x14ac:dyDescent="0.35">
      <c r="A52" s="3"/>
      <c r="B52" s="3"/>
      <c r="C52" s="25"/>
      <c r="D52" s="3"/>
      <c r="E52" s="3"/>
      <c r="F52" s="3"/>
      <c r="G52" s="3"/>
      <c r="H52" s="3"/>
      <c r="I52" s="3"/>
      <c r="J52" s="3"/>
      <c r="K52" s="3"/>
      <c r="L52" s="3"/>
      <c r="M52" s="3"/>
      <c r="N52" s="3"/>
      <c r="O52" s="3"/>
      <c r="P52" s="3"/>
      <c r="Q52" s="3"/>
      <c r="R52" s="3"/>
      <c r="S52" s="3"/>
      <c r="T52" s="3"/>
      <c r="U52" s="3"/>
      <c r="V52" s="3"/>
      <c r="W52" s="3"/>
      <c r="X52" s="3"/>
      <c r="Y52" s="3"/>
      <c r="Z52" s="3"/>
      <c r="AA52" s="3"/>
      <c r="AB52" s="3"/>
      <c r="AC52" s="3"/>
      <c r="AD52" s="36"/>
      <c r="AE52" s="36"/>
      <c r="AF52" s="36"/>
      <c r="AG52" s="36"/>
      <c r="AH52" s="36"/>
      <c r="AI52" s="36"/>
      <c r="AJ52" s="36"/>
      <c r="AK52" s="36"/>
      <c r="AL52" s="36"/>
      <c r="AM52" s="3"/>
      <c r="AN52" s="3"/>
      <c r="AO52" s="3"/>
      <c r="AP52" s="3"/>
      <c r="AQ52" s="3"/>
      <c r="AR52" s="3"/>
      <c r="AS52" s="3"/>
      <c r="AT52" s="3"/>
      <c r="AU52" s="3"/>
      <c r="AV52" s="3"/>
      <c r="AW52" s="3"/>
    </row>
    <row r="53" spans="1:49" x14ac:dyDescent="0.35">
      <c r="A53" s="3"/>
      <c r="B53" s="26" t="s">
        <v>69</v>
      </c>
      <c r="C53" s="25" t="s">
        <v>70</v>
      </c>
      <c r="D53" s="36">
        <v>241</v>
      </c>
      <c r="E53" s="36">
        <v>246</v>
      </c>
      <c r="F53" s="36">
        <v>245</v>
      </c>
      <c r="G53" s="36">
        <v>249</v>
      </c>
      <c r="H53" s="36">
        <v>249</v>
      </c>
      <c r="I53" s="36">
        <v>249</v>
      </c>
      <c r="J53" s="36">
        <v>250</v>
      </c>
      <c r="K53" s="36">
        <v>255</v>
      </c>
      <c r="L53" s="36">
        <v>255</v>
      </c>
      <c r="M53" s="36">
        <v>259</v>
      </c>
      <c r="N53" s="36">
        <v>262</v>
      </c>
      <c r="O53" s="36">
        <v>263</v>
      </c>
      <c r="P53" s="36">
        <v>263</v>
      </c>
      <c r="Q53" s="36">
        <v>265</v>
      </c>
      <c r="R53" s="36">
        <v>265</v>
      </c>
      <c r="S53" s="36">
        <v>269</v>
      </c>
      <c r="T53" s="36">
        <v>270</v>
      </c>
      <c r="U53" s="36">
        <v>269</v>
      </c>
      <c r="V53" s="36">
        <v>267</v>
      </c>
      <c r="W53" s="36">
        <v>269</v>
      </c>
      <c r="X53" s="36">
        <v>272</v>
      </c>
      <c r="Y53" s="36">
        <v>273</v>
      </c>
      <c r="Z53" s="36">
        <v>273</v>
      </c>
      <c r="AA53" s="36">
        <v>273</v>
      </c>
      <c r="AB53" s="36">
        <v>282</v>
      </c>
      <c r="AC53" s="36">
        <v>279</v>
      </c>
      <c r="AD53" s="36">
        <v>280</v>
      </c>
      <c r="AE53" s="36">
        <v>279</v>
      </c>
      <c r="AF53" s="36">
        <v>282</v>
      </c>
      <c r="AG53" s="36">
        <v>284</v>
      </c>
      <c r="AH53" s="36">
        <v>287</v>
      </c>
      <c r="AI53" s="36">
        <v>286</v>
      </c>
      <c r="AJ53" s="36">
        <v>288</v>
      </c>
      <c r="AK53" s="36">
        <v>288</v>
      </c>
      <c r="AL53" s="36">
        <v>290</v>
      </c>
      <c r="AM53" s="36">
        <v>291.37762237762234</v>
      </c>
      <c r="AN53" s="36">
        <v>292.75524475524475</v>
      </c>
      <c r="AO53" s="36">
        <v>294.13286713286715</v>
      </c>
      <c r="AP53" s="36">
        <v>295.51048951048949</v>
      </c>
      <c r="AQ53" s="36">
        <v>296.88811188811189</v>
      </c>
      <c r="AR53" s="36">
        <v>298.26573426573424</v>
      </c>
      <c r="AS53" s="36">
        <v>299.64335664335664</v>
      </c>
      <c r="AT53" s="36">
        <v>301.02097902097904</v>
      </c>
      <c r="AU53" s="36">
        <v>302.39860139860139</v>
      </c>
      <c r="AV53" s="36">
        <v>303.77622377622379</v>
      </c>
      <c r="AW53" s="36">
        <v>305.15384615384613</v>
      </c>
    </row>
    <row r="54" spans="1:49" x14ac:dyDescent="0.35">
      <c r="A54" s="3"/>
      <c r="B54" s="3"/>
      <c r="C54" s="2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x14ac:dyDescent="0.35">
      <c r="A55" s="3"/>
      <c r="B55" s="26" t="s">
        <v>71</v>
      </c>
      <c r="C55" s="25" t="s">
        <v>72</v>
      </c>
      <c r="D55" s="36">
        <v>1635.5360000000001</v>
      </c>
      <c r="E55" s="36">
        <v>1770.7149999999999</v>
      </c>
      <c r="F55" s="36">
        <v>1846.165</v>
      </c>
      <c r="G55" s="36">
        <v>1852.15</v>
      </c>
      <c r="H55" s="36">
        <v>1816.7449999999999</v>
      </c>
      <c r="I55" s="36">
        <v>1766.64</v>
      </c>
      <c r="J55" s="36">
        <v>1594.115</v>
      </c>
      <c r="K55" s="36">
        <v>1446.9549999999999</v>
      </c>
      <c r="L55" s="36">
        <v>1482.7249999999999</v>
      </c>
      <c r="M55" s="36">
        <v>1619.09</v>
      </c>
      <c r="N55" s="36">
        <v>1530.17</v>
      </c>
      <c r="O55" s="36">
        <v>1505.1</v>
      </c>
      <c r="P55" s="36">
        <v>1539.64</v>
      </c>
      <c r="Q55" s="36">
        <v>1460.45</v>
      </c>
      <c r="R55" s="36">
        <v>1421.47</v>
      </c>
      <c r="S55" s="36">
        <v>1387.846</v>
      </c>
      <c r="T55" s="36">
        <v>1425.925</v>
      </c>
      <c r="U55" s="36">
        <v>1441.75</v>
      </c>
      <c r="V55" s="36">
        <v>1383.3589999999999</v>
      </c>
      <c r="W55" s="36">
        <v>1397.1510000000001</v>
      </c>
      <c r="X55" s="36">
        <v>1342.921</v>
      </c>
      <c r="Y55" s="36">
        <v>1337.5170000000001</v>
      </c>
      <c r="Z55" s="36">
        <v>1255.1859999999999</v>
      </c>
      <c r="AA55" s="36">
        <v>1174.998</v>
      </c>
      <c r="AB55" s="36">
        <v>1204.9860000000001</v>
      </c>
      <c r="AC55" s="36">
        <v>1286.4459999999999</v>
      </c>
      <c r="AD55" s="36">
        <v>1325.096</v>
      </c>
      <c r="AE55" s="36">
        <v>1372.876</v>
      </c>
      <c r="AF55" s="36">
        <v>1543.0519999999999</v>
      </c>
      <c r="AG55" s="36">
        <v>1581.518</v>
      </c>
      <c r="AH55" s="36">
        <v>1587.664</v>
      </c>
      <c r="AI55" s="36">
        <v>1726.67</v>
      </c>
      <c r="AJ55" s="36">
        <v>1509.0820000000001</v>
      </c>
      <c r="AK55" s="36">
        <v>1502.374</v>
      </c>
      <c r="AL55" s="36">
        <v>1610.0340000000001</v>
      </c>
      <c r="AM55" s="36">
        <v>1520.1197644471015</v>
      </c>
      <c r="AN55" s="36">
        <v>1537.7896618415095</v>
      </c>
      <c r="AO55" s="36">
        <v>1559.8025168260558</v>
      </c>
      <c r="AP55" s="36">
        <v>1590.8486617860806</v>
      </c>
      <c r="AQ55" s="36">
        <v>1618.5565270894454</v>
      </c>
      <c r="AR55" s="36">
        <v>1638.245961570881</v>
      </c>
      <c r="AS55" s="36">
        <v>1651.5977424626756</v>
      </c>
      <c r="AT55" s="36">
        <v>1661.100191294538</v>
      </c>
      <c r="AU55" s="36">
        <v>1668.129845423749</v>
      </c>
      <c r="AV55" s="36">
        <v>1673.3989517376497</v>
      </c>
      <c r="AW55" s="36">
        <v>1677.6450538409479</v>
      </c>
    </row>
    <row r="56" spans="1:49" x14ac:dyDescent="0.35">
      <c r="A56" s="3"/>
      <c r="B56" s="3"/>
      <c r="C56" s="2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x14ac:dyDescent="0.35">
      <c r="A57" s="3"/>
      <c r="B57" s="26" t="s">
        <v>87</v>
      </c>
      <c r="C57" s="25" t="s">
        <v>75</v>
      </c>
      <c r="D57" s="29">
        <v>57.750833333333333</v>
      </c>
      <c r="E57" s="29">
        <v>51.785833333333336</v>
      </c>
      <c r="F57" s="29">
        <v>44.869166666666665</v>
      </c>
      <c r="G57" s="29">
        <v>48.165833333333332</v>
      </c>
      <c r="H57" s="29">
        <v>42.002499999999998</v>
      </c>
      <c r="I57" s="29">
        <v>44.624166666666667</v>
      </c>
      <c r="J57" s="29">
        <v>56.535833333333336</v>
      </c>
      <c r="K57" s="29">
        <v>54.300000000000011</v>
      </c>
      <c r="L57" s="29">
        <v>34.718333333333334</v>
      </c>
      <c r="M57" s="29">
        <v>33.999999999999993</v>
      </c>
      <c r="N57" s="29">
        <v>44.693333333333335</v>
      </c>
      <c r="O57" s="29">
        <v>45.807499999999997</v>
      </c>
      <c r="P57" s="29">
        <v>34.913816666666669</v>
      </c>
      <c r="Q57" s="29">
        <v>39.451866666666668</v>
      </c>
      <c r="R57" s="29">
        <v>52.498683333333332</v>
      </c>
      <c r="S57" s="29">
        <v>50.015366666666665</v>
      </c>
      <c r="T57" s="29">
        <v>47.256400000000006</v>
      </c>
      <c r="U57" s="29">
        <v>47.089283333333334</v>
      </c>
      <c r="V57" s="29">
        <v>47.832983333333345</v>
      </c>
      <c r="W57" s="29">
        <v>41.237733333333338</v>
      </c>
      <c r="X57" s="29">
        <v>55.059699999999999</v>
      </c>
      <c r="Y57" s="29">
        <v>66.114683333333318</v>
      </c>
      <c r="Z57" s="29">
        <v>61.127700000000004</v>
      </c>
      <c r="AA57" s="29">
        <v>64.046383333333338</v>
      </c>
      <c r="AB57" s="29">
        <v>76.033150000000006</v>
      </c>
      <c r="AC57" s="29">
        <v>50.230583333333335</v>
      </c>
      <c r="AD57" s="29">
        <v>46.16</v>
      </c>
      <c r="AE57" s="29">
        <v>50.48</v>
      </c>
      <c r="AF57" s="29">
        <v>45.93</v>
      </c>
      <c r="AG57" s="29">
        <v>47.95</v>
      </c>
      <c r="AH57" s="29">
        <v>47.154672744426897</v>
      </c>
      <c r="AI57" s="29">
        <v>67.52953045507401</v>
      </c>
      <c r="AJ57" s="29">
        <v>72.088911257725059</v>
      </c>
      <c r="AK57" s="29">
        <v>61.848784055566625</v>
      </c>
      <c r="AL57" s="29">
        <v>63.40538232478</v>
      </c>
      <c r="AM57" s="29">
        <v>68.8</v>
      </c>
      <c r="AN57" s="29">
        <v>68.249550128216086</v>
      </c>
      <c r="AO57" s="29">
        <v>65.537706029686717</v>
      </c>
      <c r="AP57" s="29">
        <v>64.467619083154915</v>
      </c>
      <c r="AQ57" s="29">
        <v>64.280263916276425</v>
      </c>
      <c r="AR57" s="29">
        <v>64.169555564444209</v>
      </c>
      <c r="AS57" s="29">
        <v>64.068295841936319</v>
      </c>
      <c r="AT57" s="29">
        <v>64.311719804524031</v>
      </c>
      <c r="AU57" s="29">
        <v>64.956995330999973</v>
      </c>
      <c r="AV57" s="29">
        <v>65.867563165100378</v>
      </c>
      <c r="AW57" s="29">
        <v>66.756123523730423</v>
      </c>
    </row>
    <row r="58" spans="1:49" ht="15" thickBot="1" x14ac:dyDescent="0.4">
      <c r="A58" s="3"/>
      <c r="B58" s="31"/>
      <c r="C58" s="33"/>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x14ac:dyDescent="0.35">
      <c r="A59" s="3"/>
      <c r="B59" s="3"/>
      <c r="C59" s="25"/>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x14ac:dyDescent="0.35">
      <c r="A60" s="3"/>
      <c r="B60" s="3"/>
      <c r="C60" s="25"/>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x14ac:dyDescent="0.35">
      <c r="A61" s="3"/>
      <c r="B61" s="18" t="s">
        <v>88</v>
      </c>
      <c r="C61" s="20"/>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row>
    <row r="62" spans="1:49" ht="15" thickBot="1" x14ac:dyDescent="0.4">
      <c r="A62" s="3"/>
      <c r="B62" s="23"/>
      <c r="C62" s="24" t="s">
        <v>0</v>
      </c>
      <c r="D62" s="23">
        <v>1990</v>
      </c>
      <c r="E62" s="23">
        <v>1991</v>
      </c>
      <c r="F62" s="23">
        <v>1992</v>
      </c>
      <c r="G62" s="23">
        <v>1993</v>
      </c>
      <c r="H62" s="23">
        <v>1994</v>
      </c>
      <c r="I62" s="23">
        <v>1995</v>
      </c>
      <c r="J62" s="23">
        <v>1996</v>
      </c>
      <c r="K62" s="23">
        <v>1997</v>
      </c>
      <c r="L62" s="23">
        <v>1998</v>
      </c>
      <c r="M62" s="23">
        <v>1999</v>
      </c>
      <c r="N62" s="23">
        <v>2000</v>
      </c>
      <c r="O62" s="23">
        <v>2001</v>
      </c>
      <c r="P62" s="23">
        <v>2002</v>
      </c>
      <c r="Q62" s="23">
        <v>2003</v>
      </c>
      <c r="R62" s="23">
        <v>2004</v>
      </c>
      <c r="S62" s="23">
        <v>2005</v>
      </c>
      <c r="T62" s="23">
        <v>2006</v>
      </c>
      <c r="U62" s="23">
        <v>2007</v>
      </c>
      <c r="V62" s="23">
        <v>2008</v>
      </c>
      <c r="W62" s="23">
        <v>2009</v>
      </c>
      <c r="X62" s="23">
        <v>2010</v>
      </c>
      <c r="Y62" s="23">
        <v>2011</v>
      </c>
      <c r="Z62" s="23">
        <v>2012</v>
      </c>
      <c r="AA62" s="23">
        <v>2013</v>
      </c>
      <c r="AB62" s="23">
        <v>2014</v>
      </c>
      <c r="AC62" s="23">
        <v>2015</v>
      </c>
      <c r="AD62" s="23">
        <v>2016</v>
      </c>
      <c r="AE62" s="23">
        <v>2017</v>
      </c>
      <c r="AF62" s="23">
        <v>2018</v>
      </c>
      <c r="AG62" s="23">
        <v>2019</v>
      </c>
      <c r="AH62" s="23">
        <v>2020</v>
      </c>
      <c r="AI62" s="23">
        <v>2021</v>
      </c>
      <c r="AJ62" s="23">
        <v>2022</v>
      </c>
      <c r="AK62" s="23">
        <v>2023</v>
      </c>
      <c r="AL62" s="23">
        <v>2024</v>
      </c>
      <c r="AM62" s="23">
        <v>2025</v>
      </c>
      <c r="AN62" s="23">
        <v>2026</v>
      </c>
      <c r="AO62" s="23">
        <v>2027</v>
      </c>
      <c r="AP62" s="23">
        <v>2028</v>
      </c>
      <c r="AQ62" s="23">
        <v>2029</v>
      </c>
      <c r="AR62" s="23">
        <v>2030</v>
      </c>
      <c r="AS62" s="23">
        <v>2031</v>
      </c>
      <c r="AT62" s="23">
        <v>2032</v>
      </c>
      <c r="AU62" s="23">
        <v>2033</v>
      </c>
      <c r="AV62" s="23">
        <v>2034</v>
      </c>
      <c r="AW62" s="23">
        <v>2035</v>
      </c>
    </row>
    <row r="63" spans="1:49" x14ac:dyDescent="0.35">
      <c r="A63" s="3"/>
      <c r="B63" s="3"/>
      <c r="C63" s="25"/>
      <c r="D63" s="3"/>
      <c r="E63" s="3"/>
      <c r="F63" s="3"/>
      <c r="G63" s="3"/>
      <c r="H63" s="3" t="s">
        <v>78</v>
      </c>
      <c r="I63" s="3"/>
      <c r="J63" s="3"/>
      <c r="K63" s="3"/>
      <c r="L63" s="3"/>
      <c r="M63" s="3"/>
      <c r="N63" s="3"/>
      <c r="O63" s="3"/>
      <c r="P63" s="3"/>
      <c r="Q63" s="3"/>
      <c r="R63" s="3"/>
      <c r="S63" s="3" t="s">
        <v>78</v>
      </c>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x14ac:dyDescent="0.35">
      <c r="A64" s="3"/>
      <c r="B64" s="3" t="s">
        <v>89</v>
      </c>
      <c r="C64" s="25" t="s">
        <v>90</v>
      </c>
      <c r="D64" s="28">
        <v>100.16666666666667</v>
      </c>
      <c r="E64" s="28">
        <v>116.66666666666667</v>
      </c>
      <c r="F64" s="28">
        <v>148.08333333333334</v>
      </c>
      <c r="G64" s="28">
        <v>168.91666666666666</v>
      </c>
      <c r="H64" s="28">
        <v>168.91666666666666</v>
      </c>
      <c r="I64" s="28">
        <v>196.58333333333334</v>
      </c>
      <c r="J64" s="28">
        <v>195.08333333333334</v>
      </c>
      <c r="K64" s="28">
        <v>205.75</v>
      </c>
      <c r="L64" s="28">
        <v>225.5</v>
      </c>
      <c r="M64" s="28">
        <v>236.41666666666666</v>
      </c>
      <c r="N64" s="28">
        <v>249.91666666666666</v>
      </c>
      <c r="O64" s="28">
        <v>250.08333333333334</v>
      </c>
      <c r="P64" s="28">
        <v>248.08333333333334</v>
      </c>
      <c r="Q64" s="28">
        <v>260.5</v>
      </c>
      <c r="R64" s="28">
        <v>264.5</v>
      </c>
      <c r="S64" s="28">
        <v>268.08333333333331</v>
      </c>
      <c r="T64" s="28">
        <v>260.75</v>
      </c>
      <c r="U64" s="28">
        <v>248.66666666666666</v>
      </c>
      <c r="V64" s="28">
        <v>231.41666666666666</v>
      </c>
      <c r="W64" s="28">
        <v>229.08333333333334</v>
      </c>
      <c r="X64" s="28" t="s">
        <v>91</v>
      </c>
      <c r="Y64" s="28" t="s">
        <v>91</v>
      </c>
      <c r="Z64" s="28" t="s">
        <v>91</v>
      </c>
      <c r="AA64" s="28">
        <v>231.3082</v>
      </c>
      <c r="AB64" s="28">
        <v>238.3664</v>
      </c>
      <c r="AC64" s="28">
        <v>190.89160000000001</v>
      </c>
      <c r="AD64" s="28">
        <v>214.18360000000001</v>
      </c>
      <c r="AE64" s="28">
        <v>207.42500000000001</v>
      </c>
      <c r="AF64" s="28">
        <v>186.48320000000001</v>
      </c>
      <c r="AG64" s="28">
        <v>221.5916</v>
      </c>
      <c r="AH64" s="28">
        <v>203.31649999999999</v>
      </c>
      <c r="AI64" s="28">
        <v>199.65799999999999</v>
      </c>
      <c r="AJ64" s="28">
        <v>165.81649999999999</v>
      </c>
      <c r="AK64" s="28">
        <v>186.44990000000001</v>
      </c>
      <c r="AL64" s="28">
        <v>209.91679999999999</v>
      </c>
      <c r="AM64" s="28">
        <v>220.2585</v>
      </c>
      <c r="AN64" s="28">
        <v>213.75812195889281</v>
      </c>
      <c r="AO64" s="28">
        <v>216.00066100653098</v>
      </c>
      <c r="AP64" s="28">
        <v>217.34490592673532</v>
      </c>
      <c r="AQ64" s="28">
        <v>219.33222137744278</v>
      </c>
      <c r="AR64" s="28">
        <v>221.33474286736183</v>
      </c>
      <c r="AS64" s="28">
        <v>223.29103101195457</v>
      </c>
      <c r="AT64" s="28">
        <v>225.18738765533541</v>
      </c>
      <c r="AU64" s="28">
        <v>227.02073559104323</v>
      </c>
      <c r="AV64" s="28">
        <v>228.92224696599109</v>
      </c>
      <c r="AW64" s="28">
        <v>230.90068679705652</v>
      </c>
    </row>
    <row r="65" spans="1:49" x14ac:dyDescent="0.35">
      <c r="A65" s="3"/>
      <c r="B65" s="3"/>
      <c r="C65" s="2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x14ac:dyDescent="0.35">
      <c r="A66" s="3"/>
      <c r="B66" s="3" t="s">
        <v>92</v>
      </c>
      <c r="C66" s="25"/>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x14ac:dyDescent="0.35">
      <c r="A67" s="3"/>
      <c r="B67" s="27" t="s">
        <v>93</v>
      </c>
      <c r="C67" s="25" t="s">
        <v>94</v>
      </c>
      <c r="D67" s="40">
        <v>50.300166389351077</v>
      </c>
      <c r="E67" s="40">
        <v>48.899999999999991</v>
      </c>
      <c r="F67" s="40">
        <v>36</v>
      </c>
      <c r="G67" s="40">
        <v>42.999901332017764</v>
      </c>
      <c r="H67" s="40">
        <v>36.000000000000007</v>
      </c>
      <c r="I67" s="40">
        <v>38.000169563374307</v>
      </c>
      <c r="J67" s="40">
        <v>56.000170867150786</v>
      </c>
      <c r="K67" s="40">
        <v>52</v>
      </c>
      <c r="L67" s="40">
        <v>43.2</v>
      </c>
      <c r="M67" s="40">
        <v>39.500176242509696</v>
      </c>
      <c r="N67" s="40">
        <v>37.500100033344445</v>
      </c>
      <c r="O67" s="40">
        <v>38.200066644451844</v>
      </c>
      <c r="P67" s="40">
        <v>34.099832045683577</v>
      </c>
      <c r="Q67" s="40">
        <v>53.534740882917461</v>
      </c>
      <c r="R67" s="40">
        <v>52.495652173913044</v>
      </c>
      <c r="S67" s="40">
        <v>30.95641902393535</v>
      </c>
      <c r="T67" s="40">
        <v>36.954170661553214</v>
      </c>
      <c r="U67" s="40">
        <v>74.433780160857921</v>
      </c>
      <c r="V67" s="40">
        <v>97.331796903132869</v>
      </c>
      <c r="W67" s="40">
        <v>64.107238995998557</v>
      </c>
      <c r="X67" s="40" t="s">
        <v>95</v>
      </c>
      <c r="Y67" s="40" t="s">
        <v>95</v>
      </c>
      <c r="Z67" s="40" t="s">
        <v>95</v>
      </c>
      <c r="AA67" s="40">
        <v>85.281023327318266</v>
      </c>
      <c r="AB67" s="40">
        <v>100.87873123057614</v>
      </c>
      <c r="AC67" s="40">
        <v>147.2809699326738</v>
      </c>
      <c r="AD67" s="40">
        <v>46.582931653030386</v>
      </c>
      <c r="AE67" s="40">
        <v>63.112932385199471</v>
      </c>
      <c r="AF67" s="40">
        <v>102.25425132129864</v>
      </c>
      <c r="AG67" s="40">
        <v>58.692206744298971</v>
      </c>
      <c r="AH67" s="40">
        <v>75.673641834283004</v>
      </c>
      <c r="AI67" s="40">
        <v>77.839605725791117</v>
      </c>
      <c r="AJ67" s="40">
        <v>195.47089704583078</v>
      </c>
      <c r="AK67" s="40">
        <v>166.26557590001389</v>
      </c>
      <c r="AL67" s="40">
        <v>224.11117166420223</v>
      </c>
      <c r="AM67" s="40">
        <v>272.68752982462456</v>
      </c>
      <c r="AN67" s="40">
        <v>104.96933982958137</v>
      </c>
      <c r="AO67" s="40">
        <v>107.72474724194792</v>
      </c>
      <c r="AP67" s="40">
        <v>114.10028602828866</v>
      </c>
      <c r="AQ67" s="40">
        <v>114.30028120878572</v>
      </c>
      <c r="AR67" s="40">
        <v>114.15047817371949</v>
      </c>
      <c r="AS67" s="40">
        <v>114.50249915712058</v>
      </c>
      <c r="AT67" s="40">
        <v>115.13087454179065</v>
      </c>
      <c r="AU67" s="40">
        <v>116.03435684600124</v>
      </c>
      <c r="AV67" s="40">
        <v>117.03025638488322</v>
      </c>
      <c r="AW67" s="40">
        <v>117.46365647497255</v>
      </c>
    </row>
    <row r="68" spans="1:49" ht="15" thickBot="1" x14ac:dyDescent="0.4">
      <c r="A68" s="3"/>
      <c r="B68" s="31"/>
      <c r="C68" s="33"/>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x14ac:dyDescent="0.35">
      <c r="A69" s="3"/>
      <c r="B69" s="3"/>
      <c r="C69" s="2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35">
      <c r="A70" s="3"/>
      <c r="B70" s="3"/>
      <c r="C70" s="25"/>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35">
      <c r="A71" s="3"/>
      <c r="B71" s="18"/>
      <c r="C71" s="20"/>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row>
    <row r="72" spans="1:49" ht="15" thickBot="1" x14ac:dyDescent="0.4">
      <c r="A72" s="3"/>
      <c r="B72" s="23" t="s">
        <v>96</v>
      </c>
      <c r="C72" s="24" t="s">
        <v>0</v>
      </c>
      <c r="D72" s="23">
        <v>1990</v>
      </c>
      <c r="E72" s="23">
        <v>1991</v>
      </c>
      <c r="F72" s="23">
        <v>1992</v>
      </c>
      <c r="G72" s="23">
        <v>1993</v>
      </c>
      <c r="H72" s="23">
        <v>1994</v>
      </c>
      <c r="I72" s="23">
        <v>1995</v>
      </c>
      <c r="J72" s="23">
        <v>1996</v>
      </c>
      <c r="K72" s="23">
        <v>1997</v>
      </c>
      <c r="L72" s="23">
        <v>1998</v>
      </c>
      <c r="M72" s="23">
        <v>1999</v>
      </c>
      <c r="N72" s="23">
        <v>2000</v>
      </c>
      <c r="O72" s="23">
        <v>2001</v>
      </c>
      <c r="P72" s="23">
        <v>2002</v>
      </c>
      <c r="Q72" s="23">
        <v>2003</v>
      </c>
      <c r="R72" s="23">
        <v>2004</v>
      </c>
      <c r="S72" s="23">
        <v>2005</v>
      </c>
      <c r="T72" s="23">
        <v>2006</v>
      </c>
      <c r="U72" s="23">
        <v>2007</v>
      </c>
      <c r="V72" s="23">
        <v>2008</v>
      </c>
      <c r="W72" s="23">
        <v>2009</v>
      </c>
      <c r="X72" s="23">
        <v>2010</v>
      </c>
      <c r="Y72" s="23">
        <v>2011</v>
      </c>
      <c r="Z72" s="23">
        <v>2012</v>
      </c>
      <c r="AA72" s="23">
        <v>2013</v>
      </c>
      <c r="AB72" s="23">
        <v>2014</v>
      </c>
      <c r="AC72" s="23">
        <v>2015</v>
      </c>
      <c r="AD72" s="23">
        <v>2016</v>
      </c>
      <c r="AE72" s="23">
        <v>2017</v>
      </c>
      <c r="AF72" s="23">
        <v>2018</v>
      </c>
      <c r="AG72" s="23">
        <v>2019</v>
      </c>
      <c r="AH72" s="23">
        <v>2020</v>
      </c>
      <c r="AI72" s="23">
        <v>2021</v>
      </c>
      <c r="AJ72" s="23">
        <v>2022</v>
      </c>
      <c r="AK72" s="23">
        <v>2023</v>
      </c>
      <c r="AL72" s="23">
        <v>2024</v>
      </c>
      <c r="AM72" s="23">
        <v>2025</v>
      </c>
      <c r="AN72" s="23">
        <v>2026</v>
      </c>
      <c r="AO72" s="23">
        <v>2027</v>
      </c>
      <c r="AP72" s="23">
        <v>2028</v>
      </c>
      <c r="AQ72" s="23">
        <v>2029</v>
      </c>
      <c r="AR72" s="23">
        <v>2030</v>
      </c>
      <c r="AS72" s="23">
        <v>2031</v>
      </c>
      <c r="AT72" s="23">
        <v>2032</v>
      </c>
      <c r="AU72" s="23">
        <v>2033</v>
      </c>
      <c r="AV72" s="23">
        <v>2034</v>
      </c>
      <c r="AW72" s="23">
        <v>2035</v>
      </c>
    </row>
    <row r="73" spans="1:49" x14ac:dyDescent="0.35">
      <c r="A73" s="3"/>
      <c r="B73" s="3"/>
      <c r="C73" s="25"/>
      <c r="D73" s="41"/>
      <c r="E73" s="41"/>
      <c r="F73" s="41"/>
      <c r="G73" s="41"/>
      <c r="H73" s="41" t="s">
        <v>78</v>
      </c>
      <c r="I73" s="41"/>
      <c r="J73" s="41"/>
      <c r="K73" s="41"/>
      <c r="L73" s="41"/>
      <c r="M73" s="41"/>
      <c r="N73" s="41"/>
      <c r="O73" s="41"/>
      <c r="P73" s="41"/>
      <c r="Q73" s="41"/>
      <c r="R73" s="41"/>
      <c r="S73" s="41" t="s">
        <v>78</v>
      </c>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49" x14ac:dyDescent="0.35">
      <c r="A74" s="3"/>
      <c r="B74" s="3" t="s">
        <v>97</v>
      </c>
      <c r="C74" s="25" t="s">
        <v>57</v>
      </c>
      <c r="D74" s="41">
        <v>97</v>
      </c>
      <c r="E74" s="41">
        <v>92</v>
      </c>
      <c r="F74" s="41">
        <v>88</v>
      </c>
      <c r="G74" s="41">
        <v>82</v>
      </c>
      <c r="H74" s="41">
        <v>77</v>
      </c>
      <c r="I74" s="41">
        <v>74</v>
      </c>
      <c r="J74" s="41">
        <v>69</v>
      </c>
      <c r="K74" s="41">
        <v>69</v>
      </c>
      <c r="L74" s="41">
        <v>70</v>
      </c>
      <c r="M74" s="41">
        <v>74</v>
      </c>
      <c r="N74" s="41">
        <v>76</v>
      </c>
      <c r="O74" s="41">
        <v>72</v>
      </c>
      <c r="P74" s="41">
        <v>67</v>
      </c>
      <c r="Q74" s="41">
        <v>64</v>
      </c>
      <c r="R74" s="41">
        <v>61</v>
      </c>
      <c r="S74" s="41">
        <v>60</v>
      </c>
      <c r="T74" s="41">
        <v>61</v>
      </c>
      <c r="U74" s="41">
        <v>59</v>
      </c>
      <c r="V74" s="41">
        <v>58</v>
      </c>
      <c r="W74" s="41">
        <v>61</v>
      </c>
      <c r="X74" s="41">
        <v>59</v>
      </c>
      <c r="Y74" s="41">
        <v>57</v>
      </c>
      <c r="Z74" s="41">
        <v>56</v>
      </c>
      <c r="AA74" s="41">
        <v>54</v>
      </c>
      <c r="AB74" s="41">
        <v>54</v>
      </c>
      <c r="AC74" s="41">
        <v>57</v>
      </c>
      <c r="AD74" s="41">
        <v>60</v>
      </c>
      <c r="AE74" s="41">
        <v>60</v>
      </c>
      <c r="AF74" s="41">
        <v>59.5</v>
      </c>
      <c r="AG74" s="41">
        <v>58.25</v>
      </c>
      <c r="AH74" s="41">
        <v>59.25</v>
      </c>
      <c r="AI74" s="41">
        <v>58.25</v>
      </c>
      <c r="AJ74" s="41">
        <v>57.25</v>
      </c>
      <c r="AK74" s="41">
        <v>54</v>
      </c>
      <c r="AL74" s="41">
        <v>50</v>
      </c>
      <c r="AM74" s="41">
        <v>49.75</v>
      </c>
      <c r="AN74" s="41">
        <v>50.447469625811507</v>
      </c>
      <c r="AO74" s="41">
        <v>49.504337600417507</v>
      </c>
      <c r="AP74" s="41">
        <v>48.607466370357194</v>
      </c>
      <c r="AQ74" s="41">
        <v>47.844596914946202</v>
      </c>
      <c r="AR74" s="41">
        <v>47.232969166406086</v>
      </c>
      <c r="AS74" s="41">
        <v>46.741518804782466</v>
      </c>
      <c r="AT74" s="41">
        <v>46.343311414679903</v>
      </c>
      <c r="AU74" s="41">
        <v>46.000084079430174</v>
      </c>
      <c r="AV74" s="41">
        <v>45.724880692035185</v>
      </c>
      <c r="AW74" s="41">
        <v>45.51560664642448</v>
      </c>
    </row>
    <row r="75" spans="1:49" x14ac:dyDescent="0.35">
      <c r="A75" s="3"/>
      <c r="B75" s="3"/>
      <c r="C75" s="25"/>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x14ac:dyDescent="0.35">
      <c r="A76" s="3"/>
      <c r="B76" s="3" t="s">
        <v>98</v>
      </c>
      <c r="C76" s="25" t="s">
        <v>99</v>
      </c>
      <c r="D76" s="36">
        <v>13866</v>
      </c>
      <c r="E76" s="36">
        <v>13913</v>
      </c>
      <c r="F76" s="36">
        <v>13977</v>
      </c>
      <c r="G76" s="36">
        <v>13720</v>
      </c>
      <c r="H76" s="36">
        <v>14416</v>
      </c>
      <c r="I76" s="36">
        <v>14797</v>
      </c>
      <c r="J76" s="36">
        <v>15217</v>
      </c>
      <c r="K76" s="36">
        <v>15072</v>
      </c>
      <c r="L76" s="36">
        <v>15000</v>
      </c>
      <c r="M76" s="36">
        <v>15392</v>
      </c>
      <c r="N76" s="36">
        <v>16513</v>
      </c>
      <c r="O76" s="36">
        <v>16194.444444444443</v>
      </c>
      <c r="P76" s="36">
        <v>17417.910447761195</v>
      </c>
      <c r="Q76" s="36">
        <v>17640.625</v>
      </c>
      <c r="R76" s="36">
        <v>17196.721311475412</v>
      </c>
      <c r="S76" s="36">
        <v>17950</v>
      </c>
      <c r="T76" s="36">
        <v>18327.868852459014</v>
      </c>
      <c r="U76" s="36">
        <v>18220.338983050849</v>
      </c>
      <c r="V76" s="36">
        <v>18672.413793103449</v>
      </c>
      <c r="W76" s="36">
        <v>19639.344262295082</v>
      </c>
      <c r="X76" s="36">
        <v>19796.610169491527</v>
      </c>
      <c r="Y76" s="36">
        <v>20578.94736842105</v>
      </c>
      <c r="Z76" s="36">
        <v>21178.571428571428</v>
      </c>
      <c r="AA76" s="36">
        <v>21574.074074074073</v>
      </c>
      <c r="AB76" s="36">
        <v>22129.629629629631</v>
      </c>
      <c r="AC76" s="36">
        <v>22929.824561403511</v>
      </c>
      <c r="AD76" s="36">
        <v>23316.666666666668</v>
      </c>
      <c r="AE76" s="36">
        <v>24066.666666666668</v>
      </c>
      <c r="AF76" s="36">
        <v>24201.680672268907</v>
      </c>
      <c r="AG76" s="36">
        <v>24188.841201716739</v>
      </c>
      <c r="AH76" s="36">
        <v>24641.350210970464</v>
      </c>
      <c r="AI76" s="36">
        <v>24429.184549356221</v>
      </c>
      <c r="AJ76" s="36">
        <v>24733.624454148474</v>
      </c>
      <c r="AK76" s="36">
        <v>24814.814814814814</v>
      </c>
      <c r="AL76" s="36">
        <v>24940</v>
      </c>
      <c r="AM76" s="36">
        <v>24817.949748743715</v>
      </c>
      <c r="AN76" s="36">
        <v>24750.422298611109</v>
      </c>
      <c r="AO76" s="36">
        <v>24876.69456831961</v>
      </c>
      <c r="AP76" s="36">
        <v>25218.392084938143</v>
      </c>
      <c r="AQ76" s="36">
        <v>25459.517266951581</v>
      </c>
      <c r="AR76" s="36">
        <v>25699.959323905518</v>
      </c>
      <c r="AS76" s="36">
        <v>25939.053857457056</v>
      </c>
      <c r="AT76" s="36">
        <v>26173.132917049345</v>
      </c>
      <c r="AU76" s="36">
        <v>26410.106944911309</v>
      </c>
      <c r="AV76" s="36">
        <v>26647.130462160188</v>
      </c>
      <c r="AW76" s="36">
        <v>26886.955695827633</v>
      </c>
    </row>
    <row r="77" spans="1:49" x14ac:dyDescent="0.35">
      <c r="A77" s="3"/>
      <c r="B77" s="3"/>
      <c r="C77" s="25"/>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x14ac:dyDescent="0.35">
      <c r="A78" s="3"/>
      <c r="B78" s="3" t="s">
        <v>100</v>
      </c>
      <c r="C78" s="25" t="s">
        <v>72</v>
      </c>
      <c r="D78" s="36">
        <v>1345.002</v>
      </c>
      <c r="E78" s="36">
        <v>1279.9960000000001</v>
      </c>
      <c r="F78" s="36">
        <v>1229.9760000000001</v>
      </c>
      <c r="G78" s="36">
        <v>1125.04</v>
      </c>
      <c r="H78" s="36">
        <v>1110.0319999999999</v>
      </c>
      <c r="I78" s="36">
        <v>1094.9780000000001</v>
      </c>
      <c r="J78" s="36">
        <v>1049.973</v>
      </c>
      <c r="K78" s="36">
        <v>1039.9680000000001</v>
      </c>
      <c r="L78" s="36">
        <v>1050</v>
      </c>
      <c r="M78" s="36">
        <v>1139.008</v>
      </c>
      <c r="N78" s="36">
        <v>1254.9880000000001</v>
      </c>
      <c r="O78" s="36">
        <v>1166</v>
      </c>
      <c r="P78" s="36">
        <v>1167</v>
      </c>
      <c r="Q78" s="36">
        <v>1129</v>
      </c>
      <c r="R78" s="36">
        <v>1049.0000000000002</v>
      </c>
      <c r="S78" s="36">
        <v>1077</v>
      </c>
      <c r="T78" s="36">
        <v>1117.9999999999998</v>
      </c>
      <c r="U78" s="36">
        <v>1075.0000000000002</v>
      </c>
      <c r="V78" s="36">
        <v>1083</v>
      </c>
      <c r="W78" s="36">
        <v>1198</v>
      </c>
      <c r="X78" s="36">
        <v>1168</v>
      </c>
      <c r="Y78" s="36">
        <v>1172.9999999999998</v>
      </c>
      <c r="Z78" s="36">
        <v>1186</v>
      </c>
      <c r="AA78" s="36">
        <v>1165</v>
      </c>
      <c r="AB78" s="36">
        <v>1195</v>
      </c>
      <c r="AC78" s="36">
        <v>1307.0000000000002</v>
      </c>
      <c r="AD78" s="36">
        <v>1399</v>
      </c>
      <c r="AE78" s="36">
        <v>1444</v>
      </c>
      <c r="AF78" s="36">
        <v>1440</v>
      </c>
      <c r="AG78" s="36">
        <v>1409</v>
      </c>
      <c r="AH78" s="36">
        <v>1460</v>
      </c>
      <c r="AI78" s="36">
        <v>1423</v>
      </c>
      <c r="AJ78" s="36">
        <v>1416.0000000000002</v>
      </c>
      <c r="AK78" s="36">
        <v>1340</v>
      </c>
      <c r="AL78" s="36">
        <v>1247</v>
      </c>
      <c r="AM78" s="36">
        <v>1234.6929999999998</v>
      </c>
      <c r="AN78" s="36">
        <v>1248.596177135192</v>
      </c>
      <c r="AO78" s="36">
        <v>1231.5042862925663</v>
      </c>
      <c r="AP78" s="36">
        <v>1225.802145183113</v>
      </c>
      <c r="AQ78" s="36">
        <v>1218.1003412864113</v>
      </c>
      <c r="AR78" s="36">
        <v>1213.8853863239199</v>
      </c>
      <c r="AS78" s="36">
        <v>1212.4307736565941</v>
      </c>
      <c r="AT78" s="36">
        <v>1212.949649472627</v>
      </c>
      <c r="AU78" s="36">
        <v>1214.8671400126632</v>
      </c>
      <c r="AV78" s="36">
        <v>1218.436861167371</v>
      </c>
      <c r="AW78" s="36">
        <v>1223.7760993711327</v>
      </c>
    </row>
    <row r="79" spans="1:49" x14ac:dyDescent="0.35">
      <c r="A79" s="3"/>
      <c r="B79" s="3"/>
      <c r="C79" s="25"/>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row>
    <row r="80" spans="1:49" x14ac:dyDescent="0.35">
      <c r="A80" s="3"/>
      <c r="B80" s="3" t="s">
        <v>101</v>
      </c>
      <c r="C80" s="25" t="s">
        <v>75</v>
      </c>
      <c r="D80" s="29">
        <v>13.1</v>
      </c>
      <c r="E80" s="29">
        <v>11.6</v>
      </c>
      <c r="F80" s="29">
        <v>12.6</v>
      </c>
      <c r="G80" s="29">
        <v>12.5</v>
      </c>
      <c r="H80" s="29">
        <v>12.8</v>
      </c>
      <c r="I80" s="29">
        <v>12.5</v>
      </c>
      <c r="J80" s="29">
        <v>14.4</v>
      </c>
      <c r="K80" s="29">
        <v>13.2</v>
      </c>
      <c r="L80" s="29">
        <v>15.1</v>
      </c>
      <c r="M80" s="29">
        <v>13.4</v>
      </c>
      <c r="N80" s="29">
        <v>11.7</v>
      </c>
      <c r="O80" s="29">
        <v>14.6</v>
      </c>
      <c r="P80" s="29">
        <v>12.5</v>
      </c>
      <c r="Q80" s="29">
        <v>13</v>
      </c>
      <c r="R80" s="29">
        <v>16.2</v>
      </c>
      <c r="S80" s="29">
        <v>15.4</v>
      </c>
      <c r="T80" s="29">
        <v>13.4</v>
      </c>
      <c r="U80" s="29">
        <v>18.8</v>
      </c>
      <c r="V80" s="29">
        <v>18.899999999999999</v>
      </c>
      <c r="W80" s="29">
        <v>13.4</v>
      </c>
      <c r="X80" s="29">
        <v>17.3</v>
      </c>
      <c r="Y80" s="29">
        <v>21.3</v>
      </c>
      <c r="Z80" s="29">
        <v>19.600000000000001</v>
      </c>
      <c r="AA80" s="29">
        <v>21</v>
      </c>
      <c r="AB80" s="29">
        <v>25</v>
      </c>
      <c r="AC80" s="29">
        <v>17.8</v>
      </c>
      <c r="AD80" s="29">
        <v>16.899999999999999</v>
      </c>
      <c r="AE80" s="29">
        <v>18.2</v>
      </c>
      <c r="AF80" s="29">
        <v>16.2</v>
      </c>
      <c r="AG80" s="29">
        <v>18.399999999999999</v>
      </c>
      <c r="AH80" s="29">
        <v>18.2</v>
      </c>
      <c r="AI80" s="29">
        <v>18.5</v>
      </c>
      <c r="AJ80" s="29">
        <v>25.3</v>
      </c>
      <c r="AK80" s="29">
        <v>20</v>
      </c>
      <c r="AL80" s="29">
        <v>23</v>
      </c>
      <c r="AM80" s="29">
        <v>21.353234096743158</v>
      </c>
      <c r="AN80" s="29">
        <v>18.891471607866158</v>
      </c>
      <c r="AO80" s="29">
        <v>19.139148836727873</v>
      </c>
      <c r="AP80" s="29">
        <v>19.440378118354747</v>
      </c>
      <c r="AQ80" s="29">
        <v>19.766752481234711</v>
      </c>
      <c r="AR80" s="29">
        <v>20.036309540520509</v>
      </c>
      <c r="AS80" s="29">
        <v>20.263489937988602</v>
      </c>
      <c r="AT80" s="29">
        <v>20.467077480962875</v>
      </c>
      <c r="AU80" s="29">
        <v>20.741191362526443</v>
      </c>
      <c r="AV80" s="29">
        <v>20.99191714585989</v>
      </c>
      <c r="AW80" s="29">
        <v>21.224671704143866</v>
      </c>
    </row>
    <row r="81" spans="1:49" x14ac:dyDescent="0.35">
      <c r="A81" s="3"/>
      <c r="B81" s="26"/>
      <c r="C81" s="25"/>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row>
    <row r="82" spans="1:49" x14ac:dyDescent="0.35">
      <c r="A82" s="3"/>
      <c r="B82" s="26" t="s">
        <v>102</v>
      </c>
      <c r="C82" s="25"/>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row>
    <row r="83" spans="1:49" x14ac:dyDescent="0.35">
      <c r="A83" s="3"/>
      <c r="B83" s="27" t="s">
        <v>103</v>
      </c>
      <c r="C83" s="25"/>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row>
    <row r="84" spans="1:49" x14ac:dyDescent="0.35">
      <c r="A84" s="3"/>
      <c r="B84" s="27" t="s">
        <v>104</v>
      </c>
      <c r="C84" s="25" t="s">
        <v>105</v>
      </c>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v>3.7516666666666665</v>
      </c>
      <c r="AH84" s="29">
        <v>3.500833333333333</v>
      </c>
      <c r="AI84" s="29">
        <v>5.395833333333333</v>
      </c>
      <c r="AJ84" s="29">
        <v>6.7574999999999994</v>
      </c>
      <c r="AK84" s="29">
        <v>5.9491666666666667</v>
      </c>
      <c r="AL84" s="29">
        <v>4.2658333333333331</v>
      </c>
      <c r="AM84" s="29">
        <v>4.2858333333333336</v>
      </c>
      <c r="AN84" s="29">
        <v>4.2296687704228688</v>
      </c>
      <c r="AO84" s="29">
        <v>4.3122597035204224</v>
      </c>
      <c r="AP84" s="29">
        <v>4.3352880278959365</v>
      </c>
      <c r="AQ84" s="29">
        <v>4.3311106523393121</v>
      </c>
      <c r="AR84" s="29">
        <v>4.2819492165070576</v>
      </c>
      <c r="AS84" s="29">
        <v>4.2719328862943806</v>
      </c>
      <c r="AT84" s="29">
        <v>4.293116747824163</v>
      </c>
      <c r="AU84" s="29">
        <v>4.3352045587930643</v>
      </c>
      <c r="AV84" s="29">
        <v>4.3439953088725067</v>
      </c>
      <c r="AW84" s="29">
        <v>4.3233312747235262</v>
      </c>
    </row>
    <row r="85" spans="1:49" x14ac:dyDescent="0.35">
      <c r="A85" s="3"/>
      <c r="B85" s="27" t="s">
        <v>106</v>
      </c>
      <c r="C85" s="25" t="s">
        <v>18</v>
      </c>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v>198.45833333333334</v>
      </c>
      <c r="AH85" s="29">
        <v>201.58333333333334</v>
      </c>
      <c r="AI85" s="29">
        <v>229.5</v>
      </c>
      <c r="AJ85" s="29">
        <v>303.58333333333331</v>
      </c>
      <c r="AK85" s="29">
        <v>299.16666666666669</v>
      </c>
      <c r="AL85" s="29">
        <v>251.33333333333334</v>
      </c>
      <c r="AM85" s="29">
        <v>236.5</v>
      </c>
      <c r="AN85" s="29">
        <v>231.1101108734758</v>
      </c>
      <c r="AO85" s="29">
        <v>234.8024236199889</v>
      </c>
      <c r="AP85" s="29">
        <v>234.08867697216365</v>
      </c>
      <c r="AQ85" s="29">
        <v>235.58468453817815</v>
      </c>
      <c r="AR85" s="29">
        <v>236.66132688286686</v>
      </c>
      <c r="AS85" s="29">
        <v>237.26470288312487</v>
      </c>
      <c r="AT85" s="29">
        <v>237.10517157184253</v>
      </c>
      <c r="AU85" s="29">
        <v>236.58273710663184</v>
      </c>
      <c r="AV85" s="29">
        <v>237.35995392633765</v>
      </c>
      <c r="AW85" s="29">
        <v>236.47371942739164</v>
      </c>
    </row>
    <row r="86" spans="1:49" x14ac:dyDescent="0.35">
      <c r="A86" s="3"/>
      <c r="B86" s="42" t="s">
        <v>107</v>
      </c>
      <c r="C86" s="25" t="s">
        <v>18</v>
      </c>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v>305.80166666666668</v>
      </c>
      <c r="AH86" s="29">
        <v>319.45166666666665</v>
      </c>
      <c r="AI86" s="29">
        <v>386.64916666666664</v>
      </c>
      <c r="AJ86" s="29">
        <v>465.08750000000003</v>
      </c>
      <c r="AK86" s="29">
        <v>447.97250000000003</v>
      </c>
      <c r="AL86" s="29">
        <v>354.27749999999997</v>
      </c>
      <c r="AM86" s="29">
        <v>298.16416666666663</v>
      </c>
      <c r="AN86" s="29">
        <v>298.38202823513848</v>
      </c>
      <c r="AO86" s="29">
        <v>304.27840415207214</v>
      </c>
      <c r="AP86" s="29">
        <v>308.79755210310157</v>
      </c>
      <c r="AQ86" s="29">
        <v>309.27252297450758</v>
      </c>
      <c r="AR86" s="29">
        <v>307.73835561867742</v>
      </c>
      <c r="AS86" s="29">
        <v>306.55256621079349</v>
      </c>
      <c r="AT86" s="29">
        <v>307.23528720710385</v>
      </c>
      <c r="AU86" s="29">
        <v>309.52738977149176</v>
      </c>
      <c r="AV86" s="29">
        <v>311.28863062331089</v>
      </c>
      <c r="AW86" s="29">
        <v>311.36794907876578</v>
      </c>
    </row>
    <row r="87" spans="1:49" x14ac:dyDescent="0.35">
      <c r="A87" s="3"/>
      <c r="B87" s="3" t="s">
        <v>108</v>
      </c>
      <c r="C87" s="25" t="s">
        <v>75</v>
      </c>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v>8.9913094166666667</v>
      </c>
      <c r="AH87" s="29">
        <v>8.8653554166666666</v>
      </c>
      <c r="AI87" s="29">
        <v>11.774671375</v>
      </c>
      <c r="AJ87" s="29">
        <v>14.826930791666665</v>
      </c>
      <c r="AK87" s="29">
        <v>13.773447208333334</v>
      </c>
      <c r="AL87" s="29">
        <v>10.623592291666665</v>
      </c>
      <c r="AM87" s="29">
        <v>10.029398624999999</v>
      </c>
      <c r="AN87" s="29">
        <v>9.8969050834045387</v>
      </c>
      <c r="AO87" s="29">
        <v>10.079431684048288</v>
      </c>
      <c r="AP87" s="29">
        <v>10.127573878803199</v>
      </c>
      <c r="AQ87" s="29">
        <v>10.147078729865285</v>
      </c>
      <c r="AR87" s="29">
        <v>10.097812211561326</v>
      </c>
      <c r="AS87" s="29">
        <v>10.086617391564754</v>
      </c>
      <c r="AT87" s="29">
        <v>10.112175858572218</v>
      </c>
      <c r="AU87" s="29">
        <v>10.16701726385452</v>
      </c>
      <c r="AV87" s="29">
        <v>10.200040971230587</v>
      </c>
      <c r="AW87" s="29">
        <v>10.166314173407592</v>
      </c>
    </row>
    <row r="88" spans="1:49" x14ac:dyDescent="0.35">
      <c r="A88" s="3"/>
      <c r="B88" s="26"/>
      <c r="C88" s="25"/>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row>
    <row r="89" spans="1:49" x14ac:dyDescent="0.35">
      <c r="A89" s="3"/>
      <c r="B89" s="3" t="s">
        <v>109</v>
      </c>
      <c r="C89" s="25" t="s">
        <v>75</v>
      </c>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v>9.6083333333333325</v>
      </c>
      <c r="AH89" s="29">
        <v>9.451666666666668</v>
      </c>
      <c r="AI89" s="29">
        <v>6.916666666666667</v>
      </c>
      <c r="AJ89" s="29">
        <v>10.730833333333335</v>
      </c>
      <c r="AK89" s="29">
        <v>6.7008333333333328</v>
      </c>
      <c r="AL89" s="29">
        <v>11.984166666666667</v>
      </c>
      <c r="AM89" s="29">
        <v>11.223421428571427</v>
      </c>
      <c r="AN89" s="29">
        <v>8.9649881587869338</v>
      </c>
      <c r="AO89" s="29">
        <v>9.1627899394351449</v>
      </c>
      <c r="AP89" s="29">
        <v>9.4508344655166336</v>
      </c>
      <c r="AQ89" s="29">
        <v>9.7509479415928713</v>
      </c>
      <c r="AR89" s="29">
        <v>10.056469526765756</v>
      </c>
      <c r="AS89" s="29">
        <v>10.290139469535486</v>
      </c>
      <c r="AT89" s="29">
        <v>10.475239996389897</v>
      </c>
      <c r="AU89" s="29">
        <v>10.703238236204923</v>
      </c>
      <c r="AV89" s="29">
        <v>10.922001057243705</v>
      </c>
      <c r="AW89" s="29">
        <v>11.190529855045117</v>
      </c>
    </row>
    <row r="90" spans="1:49" x14ac:dyDescent="0.35">
      <c r="A90" s="3"/>
      <c r="B90" s="3"/>
      <c r="C90" s="25"/>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41"/>
      <c r="AH90" s="41"/>
      <c r="AI90" s="41"/>
      <c r="AJ90" s="41"/>
      <c r="AK90" s="41"/>
      <c r="AL90" s="41"/>
      <c r="AM90" s="41"/>
      <c r="AN90" s="41"/>
      <c r="AO90" s="41"/>
      <c r="AP90" s="41"/>
      <c r="AQ90" s="41"/>
      <c r="AR90" s="41"/>
      <c r="AS90" s="41"/>
      <c r="AT90" s="41"/>
      <c r="AU90" s="41"/>
      <c r="AV90" s="41"/>
      <c r="AW90" s="41"/>
    </row>
    <row r="91" spans="1:49" x14ac:dyDescent="0.35">
      <c r="A91" s="3"/>
      <c r="B91" s="3" t="s">
        <v>110</v>
      </c>
      <c r="C91" s="25" t="s">
        <v>72</v>
      </c>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v>2036.436324</v>
      </c>
      <c r="AH91" s="36">
        <v>1979.264017</v>
      </c>
      <c r="AI91" s="36">
        <v>1827.81988</v>
      </c>
      <c r="AJ91" s="36">
        <v>1576.098172</v>
      </c>
      <c r="AK91" s="36">
        <v>1489.61113</v>
      </c>
      <c r="AL91" s="36">
        <v>1225.687224</v>
      </c>
      <c r="AM91" s="36">
        <v>1259.3868599999998</v>
      </c>
      <c r="AN91" s="36">
        <v>1273.5681006778959</v>
      </c>
      <c r="AO91" s="36">
        <v>1260.8324196711169</v>
      </c>
      <c r="AP91" s="36">
        <v>1250.3181880867753</v>
      </c>
      <c r="AQ91" s="36">
        <v>1242.4623481121396</v>
      </c>
      <c r="AR91" s="36">
        <v>1238.1630940503983</v>
      </c>
      <c r="AS91" s="36">
        <v>1236.6793891297259</v>
      </c>
      <c r="AT91" s="36">
        <v>1237.2086424620795</v>
      </c>
      <c r="AU91" s="36">
        <v>1239.1644828129165</v>
      </c>
      <c r="AV91" s="36">
        <v>1242.8055983907184</v>
      </c>
      <c r="AW91" s="36">
        <v>1248.2516213585554</v>
      </c>
    </row>
    <row r="92" spans="1:49" x14ac:dyDescent="0.35">
      <c r="A92" s="3"/>
      <c r="B92" s="3" t="s">
        <v>111</v>
      </c>
      <c r="C92" s="25" t="s">
        <v>112</v>
      </c>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v>0.65839999999999999</v>
      </c>
      <c r="AH92" s="43">
        <v>0.43440000000000001</v>
      </c>
      <c r="AI92" s="43">
        <v>0.76419999999999999</v>
      </c>
      <c r="AJ92" s="43">
        <v>0.74160000000000004</v>
      </c>
      <c r="AK92" s="43">
        <v>0.5575</v>
      </c>
      <c r="AL92" s="43">
        <v>0.5696</v>
      </c>
      <c r="AM92" s="43">
        <v>0.5696</v>
      </c>
      <c r="AN92" s="43">
        <v>0.5696</v>
      </c>
      <c r="AO92" s="43">
        <v>0.5696</v>
      </c>
      <c r="AP92" s="43">
        <v>0.5696</v>
      </c>
      <c r="AQ92" s="43">
        <v>0.5696</v>
      </c>
      <c r="AR92" s="43">
        <v>0.5696</v>
      </c>
      <c r="AS92" s="43">
        <v>0.5696</v>
      </c>
      <c r="AT92" s="43">
        <v>0.5696</v>
      </c>
      <c r="AU92" s="43">
        <v>0.5696</v>
      </c>
      <c r="AV92" s="43">
        <v>0.5696</v>
      </c>
      <c r="AW92" s="43">
        <v>0.5696</v>
      </c>
    </row>
    <row r="93" spans="1:49" x14ac:dyDescent="0.35">
      <c r="A93" s="3"/>
      <c r="B93" s="3" t="s">
        <v>113</v>
      </c>
      <c r="C93" s="25" t="s">
        <v>114</v>
      </c>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v>126</v>
      </c>
      <c r="AH93" s="41">
        <v>104</v>
      </c>
      <c r="AI93" s="41">
        <v>112</v>
      </c>
      <c r="AJ93" s="41">
        <v>100</v>
      </c>
      <c r="AK93" s="41">
        <v>80</v>
      </c>
      <c r="AL93" s="41">
        <v>70</v>
      </c>
      <c r="AM93" s="41">
        <v>70</v>
      </c>
      <c r="AN93" s="41">
        <v>70</v>
      </c>
      <c r="AO93" s="41">
        <v>69.3</v>
      </c>
      <c r="AP93" s="41">
        <v>68.722099053429375</v>
      </c>
      <c r="AQ93" s="41">
        <v>68.290313114434994</v>
      </c>
      <c r="AR93" s="41">
        <v>68.054010254649398</v>
      </c>
      <c r="AS93" s="41">
        <v>67.972460359993761</v>
      </c>
      <c r="AT93" s="41">
        <v>67.972460359993761</v>
      </c>
      <c r="AU93" s="41">
        <v>67.972460359993761</v>
      </c>
      <c r="AV93" s="41">
        <v>67.972460359993761</v>
      </c>
      <c r="AW93" s="41">
        <v>67.972460359993761</v>
      </c>
    </row>
    <row r="94" spans="1:49" x14ac:dyDescent="0.35">
      <c r="A94" s="3"/>
      <c r="B94" s="26"/>
      <c r="C94" s="25"/>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row>
    <row r="95" spans="1:49" x14ac:dyDescent="0.35">
      <c r="A95" s="3"/>
      <c r="B95" s="3" t="s">
        <v>115</v>
      </c>
      <c r="C95" s="25"/>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5"/>
      <c r="AH95" s="45"/>
      <c r="AI95" s="45"/>
      <c r="AJ95" s="45"/>
      <c r="AK95" s="45"/>
      <c r="AL95" s="45"/>
      <c r="AM95" s="45"/>
      <c r="AN95" s="45"/>
      <c r="AO95" s="45"/>
      <c r="AP95" s="45"/>
      <c r="AQ95" s="45"/>
      <c r="AR95" s="45"/>
      <c r="AS95" s="45"/>
      <c r="AT95" s="45"/>
      <c r="AU95" s="45"/>
      <c r="AV95" s="45"/>
      <c r="AW95" s="45"/>
    </row>
    <row r="96" spans="1:49" x14ac:dyDescent="0.35">
      <c r="A96" s="3"/>
      <c r="B96" s="3" t="s">
        <v>116</v>
      </c>
      <c r="C96" s="25" t="s">
        <v>75</v>
      </c>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v>0.54166666666666663</v>
      </c>
      <c r="AH96" s="29">
        <v>0.81250000000000011</v>
      </c>
      <c r="AI96" s="29">
        <v>2.5858333333333334</v>
      </c>
      <c r="AJ96" s="29">
        <v>0.19166666666666674</v>
      </c>
      <c r="AK96" s="29">
        <v>2.8058333333333336</v>
      </c>
      <c r="AL96" s="29">
        <v>9.0000000000000011E-2</v>
      </c>
      <c r="AM96" s="29">
        <v>6.6666666666666723E-3</v>
      </c>
      <c r="AN96" s="29">
        <v>0.54167850787973293</v>
      </c>
      <c r="AO96" s="29">
        <v>0.34387672723152179</v>
      </c>
      <c r="AP96" s="29">
        <v>5.5832201150033033E-2</v>
      </c>
      <c r="AQ96" s="29">
        <v>6.6666666666666723E-3</v>
      </c>
      <c r="AR96" s="29">
        <v>6.6666666666666723E-3</v>
      </c>
      <c r="AS96" s="29">
        <v>6.6666666666666723E-3</v>
      </c>
      <c r="AT96" s="29">
        <v>6.6666666666666723E-3</v>
      </c>
      <c r="AU96" s="29">
        <v>6.6666666666666723E-3</v>
      </c>
      <c r="AV96" s="29">
        <v>6.6666666666666723E-3</v>
      </c>
      <c r="AW96" s="29">
        <v>6.6666666666666723E-3</v>
      </c>
    </row>
    <row r="97" spans="1:49" x14ac:dyDescent="0.35">
      <c r="A97" s="3"/>
      <c r="B97" s="3" t="s">
        <v>117</v>
      </c>
      <c r="C97" s="25" t="s">
        <v>112</v>
      </c>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v>6.2E-2</v>
      </c>
      <c r="AH97" s="43">
        <v>5.8999999999999997E-2</v>
      </c>
      <c r="AI97" s="43">
        <v>5.7000000000000002E-2</v>
      </c>
      <c r="AJ97" s="43">
        <v>5.7000000000000002E-2</v>
      </c>
      <c r="AK97" s="43">
        <v>5.7000000000000002E-2</v>
      </c>
      <c r="AL97" s="43">
        <v>5.7000000000000002E-2</v>
      </c>
      <c r="AM97" s="43">
        <v>5.7000000000000002E-2</v>
      </c>
      <c r="AN97" s="43">
        <v>5.7000000000000002E-2</v>
      </c>
      <c r="AO97" s="43">
        <v>5.7000000000000002E-2</v>
      </c>
      <c r="AP97" s="43">
        <v>5.7000000000000002E-2</v>
      </c>
      <c r="AQ97" s="43">
        <v>5.7000000000000002E-2</v>
      </c>
      <c r="AR97" s="43">
        <v>5.7000000000000002E-2</v>
      </c>
      <c r="AS97" s="43">
        <v>5.7000000000000002E-2</v>
      </c>
      <c r="AT97" s="43">
        <v>5.7000000000000002E-2</v>
      </c>
      <c r="AU97" s="43">
        <v>5.7000000000000002E-2</v>
      </c>
      <c r="AV97" s="43">
        <v>5.7000000000000002E-2</v>
      </c>
      <c r="AW97" s="43">
        <v>5.7000000000000002E-2</v>
      </c>
    </row>
    <row r="98" spans="1:49" x14ac:dyDescent="0.35">
      <c r="A98" s="3"/>
      <c r="B98" s="42" t="s">
        <v>118</v>
      </c>
      <c r="C98" s="25" t="s">
        <v>75</v>
      </c>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v>0.15</v>
      </c>
      <c r="AH98" s="29">
        <v>0.15</v>
      </c>
      <c r="AI98" s="29">
        <v>0.15</v>
      </c>
      <c r="AJ98" s="29">
        <v>0.15</v>
      </c>
      <c r="AK98" s="29">
        <v>0.15</v>
      </c>
      <c r="AL98" s="29">
        <v>0.15</v>
      </c>
      <c r="AM98" s="29">
        <v>0.15</v>
      </c>
      <c r="AN98" s="29">
        <v>0.15</v>
      </c>
      <c r="AO98" s="29">
        <v>0.15</v>
      </c>
      <c r="AP98" s="29">
        <v>0.15</v>
      </c>
      <c r="AQ98" s="29">
        <v>0.15</v>
      </c>
      <c r="AR98" s="29">
        <v>0.15</v>
      </c>
      <c r="AS98" s="29">
        <v>0.15</v>
      </c>
      <c r="AT98" s="29">
        <v>0.15</v>
      </c>
      <c r="AU98" s="29">
        <v>0.15</v>
      </c>
      <c r="AV98" s="29">
        <v>0.15</v>
      </c>
      <c r="AW98" s="29">
        <v>0.15</v>
      </c>
    </row>
    <row r="99" spans="1:49" x14ac:dyDescent="0.35">
      <c r="A99" s="3"/>
      <c r="B99" s="78" t="s">
        <v>119</v>
      </c>
      <c r="C99" s="76" t="s">
        <v>75</v>
      </c>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v>0.3580833333333332</v>
      </c>
      <c r="AH99" s="77">
        <v>0.61456250000000012</v>
      </c>
      <c r="AI99" s="77">
        <v>2.2884408333333335</v>
      </c>
      <c r="AJ99" s="77">
        <v>3.0741666666666723E-2</v>
      </c>
      <c r="AK99" s="77">
        <v>2.4959008333333337</v>
      </c>
      <c r="AL99" s="77">
        <v>-6.5129999999999993E-2</v>
      </c>
      <c r="AM99" s="77">
        <v>-0.14371333333333333</v>
      </c>
      <c r="AN99" s="77">
        <v>0.36080283293058812</v>
      </c>
      <c r="AO99" s="77">
        <v>0.17427575377932505</v>
      </c>
      <c r="AP99" s="77">
        <v>0</v>
      </c>
      <c r="AQ99" s="77">
        <v>0</v>
      </c>
      <c r="AR99" s="77">
        <v>0</v>
      </c>
      <c r="AS99" s="77">
        <v>0</v>
      </c>
      <c r="AT99" s="77">
        <v>0</v>
      </c>
      <c r="AU99" s="77">
        <v>0</v>
      </c>
      <c r="AV99" s="77">
        <v>0</v>
      </c>
      <c r="AW99" s="77">
        <v>0</v>
      </c>
    </row>
    <row r="100" spans="1:49"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x14ac:dyDescent="0.35">
      <c r="B101" s="4" t="s">
        <v>120</v>
      </c>
    </row>
  </sheetData>
  <sheetProtection algorithmName="SHA-512" hashValue="6j834mTccGTj3fFa8S4d4ElBlu8FCr6wlTZ23aq91lpOTdE88Mhc6DWmEuJfDKPyG4MUttysrLocQk90eLciAg==" saltValue="PovsgpYRMzGrSW3ogdH9Og==" spinCount="100000" sheet="1" objects="1" scenarios="1"/>
  <hyperlinks>
    <hyperlink ref="A1" location="TOC!A1" display="TOC" xr:uid="{98C31214-C64D-4EC4-B776-C51AE1A33EB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2414-90DD-4847-8E28-3C73E0042D8E}">
  <sheetPr codeName="Sheet4"/>
  <dimension ref="A1:AW35"/>
  <sheetViews>
    <sheetView zoomScale="85" zoomScaleNormal="85" workbookViewId="0">
      <pane xSplit="3" ySplit="2" topLeftCell="D3" activePane="bottomRight" state="frozen"/>
      <selection pane="topRight" activeCell="C1" sqref="C1"/>
      <selection pane="bottomLeft" activeCell="A2" sqref="A2"/>
      <selection pane="bottomRight"/>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B2" s="18" t="s">
        <v>329</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ht="15" thickBot="1" x14ac:dyDescent="0.4">
      <c r="A3" s="3"/>
      <c r="B3" s="23"/>
      <c r="C3" s="24" t="s">
        <v>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3"/>
      <c r="B4" s="3"/>
      <c r="C4" s="2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35">
      <c r="A5" s="3"/>
      <c r="B5" s="26" t="s">
        <v>37</v>
      </c>
      <c r="C5" s="25"/>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35">
      <c r="A6" s="3"/>
      <c r="B6" s="37" t="s">
        <v>38</v>
      </c>
      <c r="C6" s="25" t="s">
        <v>4</v>
      </c>
      <c r="D6" s="36">
        <v>18346</v>
      </c>
      <c r="E6" s="36">
        <v>18648.099999999999</v>
      </c>
      <c r="F6" s="36">
        <v>18767.5</v>
      </c>
      <c r="G6" s="36">
        <v>18226.599999999999</v>
      </c>
      <c r="H6" s="36">
        <v>18799.099999999999</v>
      </c>
      <c r="I6" s="36">
        <v>17975.3</v>
      </c>
      <c r="J6" s="36">
        <v>18533.2</v>
      </c>
      <c r="K6" s="36">
        <v>18885.3</v>
      </c>
      <c r="L6" s="36">
        <v>18697.400000000001</v>
      </c>
      <c r="M6" s="36">
        <v>18857.2</v>
      </c>
      <c r="N6" s="36">
        <v>18731.8</v>
      </c>
      <c r="O6" s="36">
        <v>18833.400000000001</v>
      </c>
      <c r="P6" s="36">
        <v>18533</v>
      </c>
      <c r="Q6" s="36">
        <v>18694.400000000001</v>
      </c>
      <c r="R6" s="36">
        <v>18499.5</v>
      </c>
      <c r="S6" s="36">
        <v>18534.3</v>
      </c>
      <c r="T6" s="36">
        <v>18340.8</v>
      </c>
      <c r="U6" s="36">
        <v>18533.3</v>
      </c>
      <c r="V6" s="36">
        <v>18486.3</v>
      </c>
      <c r="W6" s="36">
        <v>18764.599999999999</v>
      </c>
      <c r="X6" s="36">
        <v>18929.5</v>
      </c>
      <c r="Y6" s="36">
        <v>19080.599999999999</v>
      </c>
      <c r="Z6" s="36">
        <v>19276.400000000001</v>
      </c>
      <c r="AA6" s="36">
        <v>19207.2</v>
      </c>
      <c r="AB6" s="36">
        <v>19233.900000000001</v>
      </c>
      <c r="AC6" s="36">
        <v>19390.8</v>
      </c>
      <c r="AD6" s="36">
        <v>19223.7</v>
      </c>
      <c r="AE6" s="36">
        <v>19260.7</v>
      </c>
      <c r="AF6" s="36">
        <v>19436.099999999999</v>
      </c>
      <c r="AG6" s="36">
        <v>18949.099999999999</v>
      </c>
      <c r="AH6" s="36">
        <v>19464.7</v>
      </c>
      <c r="AI6" s="36">
        <v>19525.3</v>
      </c>
      <c r="AJ6" s="36">
        <v>18981.099999999999</v>
      </c>
      <c r="AK6" s="36">
        <v>19196.099999999999</v>
      </c>
      <c r="AL6" s="36">
        <v>19205</v>
      </c>
      <c r="AM6" s="36">
        <v>19309.099999999999</v>
      </c>
      <c r="AN6" s="36">
        <v>19235.464032647567</v>
      </c>
      <c r="AO6" s="36">
        <v>19334.688122251937</v>
      </c>
      <c r="AP6" s="36">
        <v>19279.399730037359</v>
      </c>
      <c r="AQ6" s="36">
        <v>19238.250491900963</v>
      </c>
      <c r="AR6" s="36">
        <v>19187.475234242425</v>
      </c>
      <c r="AS6" s="36">
        <v>19144.925900027465</v>
      </c>
      <c r="AT6" s="36">
        <v>19096.397670678725</v>
      </c>
      <c r="AU6" s="36">
        <v>19048.67616142616</v>
      </c>
      <c r="AV6" s="36">
        <v>18999.137082719193</v>
      </c>
      <c r="AW6" s="36">
        <v>18947.342221389492</v>
      </c>
    </row>
    <row r="7" spans="1:49" x14ac:dyDescent="0.35">
      <c r="A7" s="3"/>
      <c r="B7" s="37" t="s">
        <v>39</v>
      </c>
      <c r="C7" s="25" t="s">
        <v>4</v>
      </c>
      <c r="D7" s="36">
        <v>272.2</v>
      </c>
      <c r="E7" s="36">
        <v>226.6</v>
      </c>
      <c r="F7" s="36">
        <v>175.7</v>
      </c>
      <c r="G7" s="36">
        <v>202.7</v>
      </c>
      <c r="H7" s="36">
        <v>215.8</v>
      </c>
      <c r="I7" s="36">
        <v>241.5</v>
      </c>
      <c r="J7" s="36">
        <v>223.3</v>
      </c>
      <c r="K7" s="36">
        <v>214.2</v>
      </c>
      <c r="L7" s="36">
        <v>221.5</v>
      </c>
      <c r="M7" s="36">
        <v>236.5</v>
      </c>
      <c r="N7" s="36">
        <v>191</v>
      </c>
      <c r="O7" s="36">
        <v>182.5</v>
      </c>
      <c r="P7" s="36">
        <v>207</v>
      </c>
      <c r="Q7" s="36">
        <v>178.5</v>
      </c>
      <c r="R7" s="36">
        <v>142</v>
      </c>
      <c r="S7" s="36">
        <v>194.5</v>
      </c>
      <c r="T7" s="36">
        <v>159.5</v>
      </c>
      <c r="U7" s="36">
        <v>131</v>
      </c>
      <c r="V7" s="36">
        <v>154.5</v>
      </c>
      <c r="W7" s="36">
        <v>150</v>
      </c>
      <c r="X7" s="36">
        <v>189</v>
      </c>
      <c r="Y7" s="36">
        <v>130</v>
      </c>
      <c r="Z7" s="36">
        <v>168.5</v>
      </c>
      <c r="AA7" s="36">
        <v>149.1</v>
      </c>
      <c r="AB7" s="36">
        <v>187</v>
      </c>
      <c r="AC7" s="36">
        <v>155.5</v>
      </c>
      <c r="AD7" s="36">
        <v>154.5</v>
      </c>
      <c r="AE7" s="36">
        <v>199</v>
      </c>
      <c r="AF7" s="36">
        <v>159.5</v>
      </c>
      <c r="AG7" s="36">
        <v>140.5</v>
      </c>
      <c r="AH7" s="36">
        <v>184</v>
      </c>
      <c r="AI7" s="36">
        <v>139</v>
      </c>
      <c r="AJ7" s="36">
        <v>135</v>
      </c>
      <c r="AK7" s="36">
        <v>122</v>
      </c>
      <c r="AL7" s="36">
        <v>151</v>
      </c>
      <c r="AM7" s="36">
        <v>126</v>
      </c>
      <c r="AN7" s="36">
        <v>140.23783363811464</v>
      </c>
      <c r="AO7" s="36">
        <v>139.20969164912083</v>
      </c>
      <c r="AP7" s="36">
        <v>138.61025739222194</v>
      </c>
      <c r="AQ7" s="36">
        <v>138.04775149478394</v>
      </c>
      <c r="AR7" s="36">
        <v>137.58553919808136</v>
      </c>
      <c r="AS7" s="36">
        <v>136.44515135599954</v>
      </c>
      <c r="AT7" s="36">
        <v>135.41876989229243</v>
      </c>
      <c r="AU7" s="36">
        <v>134.49604144591549</v>
      </c>
      <c r="AV7" s="36">
        <v>133.88764351167387</v>
      </c>
      <c r="AW7" s="36">
        <v>133.28708136650403</v>
      </c>
    </row>
    <row r="8" spans="1:49" x14ac:dyDescent="0.35">
      <c r="A8" s="3"/>
      <c r="B8" s="48" t="s">
        <v>37</v>
      </c>
      <c r="C8" s="25" t="s">
        <v>4</v>
      </c>
      <c r="D8" s="36">
        <v>18618.2</v>
      </c>
      <c r="E8" s="36">
        <v>18874.699999999997</v>
      </c>
      <c r="F8" s="36">
        <v>18943.2</v>
      </c>
      <c r="G8" s="36">
        <v>18429.3</v>
      </c>
      <c r="H8" s="36">
        <v>19014.899999999998</v>
      </c>
      <c r="I8" s="36">
        <v>18216.8</v>
      </c>
      <c r="J8" s="36">
        <v>18756.5</v>
      </c>
      <c r="K8" s="36">
        <v>19099.5</v>
      </c>
      <c r="L8" s="36">
        <v>18918.900000000001</v>
      </c>
      <c r="M8" s="36">
        <v>19093.7</v>
      </c>
      <c r="N8" s="36">
        <v>18922.8</v>
      </c>
      <c r="O8" s="36">
        <v>19015.900000000001</v>
      </c>
      <c r="P8" s="36">
        <v>18740</v>
      </c>
      <c r="Q8" s="36">
        <v>18872.900000000001</v>
      </c>
      <c r="R8" s="36">
        <v>18641.5</v>
      </c>
      <c r="S8" s="36">
        <v>18728.8</v>
      </c>
      <c r="T8" s="36">
        <v>18500.3</v>
      </c>
      <c r="U8" s="36">
        <v>18664.3</v>
      </c>
      <c r="V8" s="36">
        <v>18640.8</v>
      </c>
      <c r="W8" s="36">
        <v>18914.599999999999</v>
      </c>
      <c r="X8" s="36">
        <v>19118.5</v>
      </c>
      <c r="Y8" s="36">
        <v>19210.599999999999</v>
      </c>
      <c r="Z8" s="36">
        <v>19444.900000000001</v>
      </c>
      <c r="AA8" s="36">
        <v>19356.3</v>
      </c>
      <c r="AB8" s="36">
        <v>19420.900000000001</v>
      </c>
      <c r="AC8" s="36">
        <v>19546.3</v>
      </c>
      <c r="AD8" s="36">
        <v>19378.2</v>
      </c>
      <c r="AE8" s="36">
        <v>19459.7</v>
      </c>
      <c r="AF8" s="36">
        <v>19595.599999999999</v>
      </c>
      <c r="AG8" s="36">
        <v>19089.599999999999</v>
      </c>
      <c r="AH8" s="36">
        <v>19648.7</v>
      </c>
      <c r="AI8" s="36">
        <v>19664.3</v>
      </c>
      <c r="AJ8" s="36">
        <v>19116.099999999999</v>
      </c>
      <c r="AK8" s="36">
        <v>19318.099999999999</v>
      </c>
      <c r="AL8" s="36">
        <v>19356</v>
      </c>
      <c r="AM8" s="36">
        <v>19435.099999999999</v>
      </c>
      <c r="AN8" s="36">
        <v>19375.701866285683</v>
      </c>
      <c r="AO8" s="36">
        <v>19473.897813901058</v>
      </c>
      <c r="AP8" s="36">
        <v>19418.009987429581</v>
      </c>
      <c r="AQ8" s="36">
        <v>19376.298243395748</v>
      </c>
      <c r="AR8" s="36">
        <v>19325.060773440506</v>
      </c>
      <c r="AS8" s="36">
        <v>19281.371051383463</v>
      </c>
      <c r="AT8" s="36">
        <v>19231.816440571019</v>
      </c>
      <c r="AU8" s="36">
        <v>19183.172202872076</v>
      </c>
      <c r="AV8" s="36">
        <v>19133.024726230866</v>
      </c>
      <c r="AW8" s="36">
        <v>19080.629302755995</v>
      </c>
    </row>
    <row r="9" spans="1:49" x14ac:dyDescent="0.35">
      <c r="A9" s="3"/>
      <c r="B9" s="3"/>
      <c r="C9" s="25"/>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x14ac:dyDescent="0.35">
      <c r="A10" s="3"/>
      <c r="B10" s="26" t="s">
        <v>40</v>
      </c>
      <c r="C10" s="25" t="s">
        <v>4</v>
      </c>
      <c r="D10" s="36">
        <v>1304.5732</v>
      </c>
      <c r="E10" s="36">
        <v>1314.0847000000001</v>
      </c>
      <c r="F10" s="36">
        <v>1350.1105</v>
      </c>
      <c r="G10" s="36">
        <v>1379.7412999999999</v>
      </c>
      <c r="H10" s="36">
        <v>1379.7412999999999</v>
      </c>
      <c r="I10" s="36">
        <v>1377.2456</v>
      </c>
      <c r="J10" s="36">
        <v>1370.6875</v>
      </c>
      <c r="K10" s="36">
        <v>1245.4195</v>
      </c>
      <c r="L10" s="36">
        <v>1043.3989999999999</v>
      </c>
      <c r="M10" s="36">
        <v>997.94299999999998</v>
      </c>
      <c r="N10" s="36">
        <v>1044.7675999999999</v>
      </c>
      <c r="O10" s="36">
        <v>1133.2380000000001</v>
      </c>
      <c r="P10" s="36">
        <v>1138.434</v>
      </c>
      <c r="Q10" s="36">
        <v>1146.6320000000001</v>
      </c>
      <c r="R10" s="36">
        <v>1188.1400000000001</v>
      </c>
      <c r="S10" s="36">
        <v>1197.0250000000001</v>
      </c>
      <c r="T10" s="36">
        <v>1287.8810000000001</v>
      </c>
      <c r="U10" s="36">
        <v>1337.4480000000001</v>
      </c>
      <c r="V10" s="36">
        <v>1233.653</v>
      </c>
      <c r="W10" s="36">
        <v>1204.116</v>
      </c>
      <c r="X10" s="36">
        <v>1092.7539999999999</v>
      </c>
      <c r="Y10" s="36">
        <v>1071.415</v>
      </c>
      <c r="Z10" s="36">
        <v>993.92499999999995</v>
      </c>
      <c r="AA10" s="36">
        <v>887.68899999999996</v>
      </c>
      <c r="AB10" s="36">
        <v>843.702</v>
      </c>
      <c r="AC10" s="36">
        <v>784.69500000000005</v>
      </c>
      <c r="AD10" s="36">
        <v>781.976</v>
      </c>
      <c r="AE10" s="36">
        <v>800.37800000000004</v>
      </c>
      <c r="AF10" s="36">
        <v>915.91899999999987</v>
      </c>
      <c r="AG10" s="36">
        <v>1064.143</v>
      </c>
      <c r="AH10" s="36">
        <v>1054.0810000000001</v>
      </c>
      <c r="AI10" s="36">
        <v>1268.4120000000003</v>
      </c>
      <c r="AJ10" s="36">
        <v>1521.4320000000002</v>
      </c>
      <c r="AK10" s="36">
        <v>1836.837</v>
      </c>
      <c r="AL10" s="36">
        <v>2208.442</v>
      </c>
      <c r="AM10" s="36">
        <v>2408.768</v>
      </c>
      <c r="AN10" s="36">
        <v>2600.0415097492014</v>
      </c>
      <c r="AO10" s="36">
        <v>2689.833417438967</v>
      </c>
      <c r="AP10" s="36">
        <v>2670.730192656742</v>
      </c>
      <c r="AQ10" s="36">
        <v>2747.2819250622483</v>
      </c>
      <c r="AR10" s="36">
        <v>2755.652918966452</v>
      </c>
      <c r="AS10" s="36">
        <v>2808.4715412913365</v>
      </c>
      <c r="AT10" s="36">
        <v>2830.0921205519608</v>
      </c>
      <c r="AU10" s="36">
        <v>2874.9464295405905</v>
      </c>
      <c r="AV10" s="36">
        <v>2933.3438390070696</v>
      </c>
      <c r="AW10" s="36">
        <v>2974.462655541663</v>
      </c>
    </row>
    <row r="11" spans="1:49" x14ac:dyDescent="0.35">
      <c r="A11" s="3"/>
      <c r="B11" s="27" t="s">
        <v>41</v>
      </c>
      <c r="C11" s="25" t="s">
        <v>4</v>
      </c>
      <c r="D11" s="49"/>
      <c r="E11" s="49"/>
      <c r="F11" s="49"/>
      <c r="G11" s="49"/>
      <c r="H11" s="49"/>
      <c r="I11" s="49"/>
      <c r="J11" s="49"/>
      <c r="K11" s="49"/>
      <c r="L11" s="49"/>
      <c r="M11" s="49"/>
      <c r="N11" s="49"/>
      <c r="O11" s="36">
        <v>1107.79</v>
      </c>
      <c r="P11" s="36">
        <v>1101.374</v>
      </c>
      <c r="Q11" s="36">
        <v>1091.125</v>
      </c>
      <c r="R11" s="36">
        <v>1112.296</v>
      </c>
      <c r="S11" s="36">
        <v>1110.2660000000001</v>
      </c>
      <c r="T11" s="36">
        <v>1154.787</v>
      </c>
      <c r="U11" s="36">
        <v>1197.999</v>
      </c>
      <c r="V11" s="36">
        <v>1089.9760000000001</v>
      </c>
      <c r="W11" s="36">
        <v>1042.08</v>
      </c>
      <c r="X11" s="36">
        <v>920.745</v>
      </c>
      <c r="Y11" s="36">
        <v>899.34299999999996</v>
      </c>
      <c r="Z11" s="36">
        <v>816.10900000000004</v>
      </c>
      <c r="AA11" s="36">
        <v>705.96</v>
      </c>
      <c r="AB11" s="36">
        <v>651.64800000000002</v>
      </c>
      <c r="AC11" s="36">
        <v>580.97900000000004</v>
      </c>
      <c r="AD11" s="36">
        <v>535.32399999999996</v>
      </c>
      <c r="AE11" s="36">
        <v>515.77700000000004</v>
      </c>
      <c r="AF11" s="36">
        <v>466.5</v>
      </c>
      <c r="AG11" s="36">
        <v>441.57600000000002</v>
      </c>
      <c r="AH11" s="36">
        <v>435.78700000000003</v>
      </c>
      <c r="AI11" s="36">
        <v>395.64100000000002</v>
      </c>
      <c r="AJ11" s="36">
        <v>367.86099999999999</v>
      </c>
      <c r="AK11" s="36">
        <v>346.95800000000003</v>
      </c>
      <c r="AL11" s="36">
        <v>337.78700000000003</v>
      </c>
      <c r="AM11" s="36">
        <v>342.25700000000001</v>
      </c>
      <c r="AN11" s="36">
        <v>345.55432410423919</v>
      </c>
      <c r="AO11" s="36">
        <v>338.80577819777943</v>
      </c>
      <c r="AP11" s="36">
        <v>341.13791044484043</v>
      </c>
      <c r="AQ11" s="36">
        <v>331.61844807232347</v>
      </c>
      <c r="AR11" s="36">
        <v>331.47339964222232</v>
      </c>
      <c r="AS11" s="36">
        <v>324.85568955236772</v>
      </c>
      <c r="AT11" s="36">
        <v>322.08644318847973</v>
      </c>
      <c r="AU11" s="36">
        <v>316.43758028695117</v>
      </c>
      <c r="AV11" s="36">
        <v>309.10923042676944</v>
      </c>
      <c r="AW11" s="36">
        <v>303.9139352566952</v>
      </c>
    </row>
    <row r="12" spans="1:49" x14ac:dyDescent="0.35">
      <c r="A12" s="3"/>
      <c r="B12" s="27" t="s">
        <v>42</v>
      </c>
      <c r="C12" s="25" t="s">
        <v>4</v>
      </c>
      <c r="D12" s="49"/>
      <c r="E12" s="49"/>
      <c r="F12" s="49"/>
      <c r="G12" s="49"/>
      <c r="H12" s="49"/>
      <c r="I12" s="49"/>
      <c r="J12" s="49"/>
      <c r="K12" s="49"/>
      <c r="L12" s="49"/>
      <c r="M12" s="49"/>
      <c r="N12" s="49"/>
      <c r="O12" s="36">
        <v>25.448</v>
      </c>
      <c r="P12" s="36">
        <v>37.06</v>
      </c>
      <c r="Q12" s="36">
        <v>55.506999999999998</v>
      </c>
      <c r="R12" s="36">
        <v>75.843999999999994</v>
      </c>
      <c r="S12" s="36">
        <v>86.759</v>
      </c>
      <c r="T12" s="36">
        <v>133.09399999999999</v>
      </c>
      <c r="U12" s="36">
        <v>139.44900000000001</v>
      </c>
      <c r="V12" s="36">
        <v>143.67699999999999</v>
      </c>
      <c r="W12" s="36">
        <v>162.036</v>
      </c>
      <c r="X12" s="36">
        <v>172.00899999999999</v>
      </c>
      <c r="Y12" s="36">
        <v>172.072</v>
      </c>
      <c r="Z12" s="36">
        <v>177.816</v>
      </c>
      <c r="AA12" s="36">
        <v>181.72900000000001</v>
      </c>
      <c r="AB12" s="36">
        <v>192.054</v>
      </c>
      <c r="AC12" s="36">
        <v>203.71600000000001</v>
      </c>
      <c r="AD12" s="36">
        <v>246.65200000000002</v>
      </c>
      <c r="AE12" s="36">
        <v>259.48599999999999</v>
      </c>
      <c r="AF12" s="36">
        <v>301.47399999999999</v>
      </c>
      <c r="AG12" s="36">
        <v>288.70300000000003</v>
      </c>
      <c r="AH12" s="36">
        <v>284.87</v>
      </c>
      <c r="AI12" s="36">
        <v>270.36500000000001</v>
      </c>
      <c r="AJ12" s="36">
        <v>269.32800000000003</v>
      </c>
      <c r="AK12" s="36">
        <v>268.161</v>
      </c>
      <c r="AL12" s="36">
        <v>272.91399999999999</v>
      </c>
      <c r="AM12" s="36">
        <v>270.67</v>
      </c>
      <c r="AN12" s="36">
        <v>270.69701248905358</v>
      </c>
      <c r="AO12" s="36">
        <v>270.83636011905998</v>
      </c>
      <c r="AP12" s="36">
        <v>270.9752897061764</v>
      </c>
      <c r="AQ12" s="36">
        <v>271.11380250453135</v>
      </c>
      <c r="AR12" s="36">
        <v>270.15133409818066</v>
      </c>
      <c r="AS12" s="36">
        <v>270.29231876335967</v>
      </c>
      <c r="AT12" s="36">
        <v>270.43288047454314</v>
      </c>
      <c r="AU12" s="36">
        <v>270.57302050059297</v>
      </c>
      <c r="AV12" s="36">
        <v>270.71274010656475</v>
      </c>
      <c r="AW12" s="36">
        <v>270.85204055371861</v>
      </c>
    </row>
    <row r="13" spans="1:49" x14ac:dyDescent="0.35">
      <c r="A13" s="3"/>
      <c r="B13" s="27" t="s">
        <v>43</v>
      </c>
      <c r="C13" s="25" t="s">
        <v>4</v>
      </c>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36">
        <v>25.115000000000002</v>
      </c>
      <c r="AF13" s="36">
        <v>147.94499999999999</v>
      </c>
      <c r="AG13" s="36">
        <v>333.86400000000003</v>
      </c>
      <c r="AH13" s="36">
        <v>333.42400000000004</v>
      </c>
      <c r="AI13" s="36">
        <v>602.40600000000006</v>
      </c>
      <c r="AJ13" s="36">
        <v>884.24300000000005</v>
      </c>
      <c r="AK13" s="36">
        <v>1221.7180000000001</v>
      </c>
      <c r="AL13" s="36">
        <v>1597.741</v>
      </c>
      <c r="AM13" s="36">
        <v>1795.8410000000001</v>
      </c>
      <c r="AN13" s="36">
        <v>1983.7901731559086</v>
      </c>
      <c r="AO13" s="36">
        <v>2080.1912791221275</v>
      </c>
      <c r="AP13" s="36">
        <v>2058.6169925057252</v>
      </c>
      <c r="AQ13" s="36">
        <v>2144.5496744853936</v>
      </c>
      <c r="AR13" s="36">
        <v>2154.0281852260491</v>
      </c>
      <c r="AS13" s="36">
        <v>2213.3235329756089</v>
      </c>
      <c r="AT13" s="36">
        <v>2237.5727968889378</v>
      </c>
      <c r="AU13" s="36">
        <v>2287.9358287530463</v>
      </c>
      <c r="AV13" s="36">
        <v>2353.5218684737356</v>
      </c>
      <c r="AW13" s="36">
        <v>2399.6966797312493</v>
      </c>
    </row>
    <row r="14" spans="1:49" x14ac:dyDescent="0.35">
      <c r="A14" s="3"/>
      <c r="B14" s="3"/>
      <c r="C14" s="25"/>
      <c r="D14" s="3"/>
      <c r="E14" s="3"/>
      <c r="F14" s="3"/>
      <c r="G14" s="3"/>
      <c r="H14" s="27"/>
      <c r="I14" s="25"/>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49" x14ac:dyDescent="0.35">
      <c r="A15" s="3"/>
      <c r="B15" s="26" t="s">
        <v>44</v>
      </c>
      <c r="C15" s="25" t="s">
        <v>4</v>
      </c>
      <c r="D15" s="36">
        <v>19922.7732</v>
      </c>
      <c r="E15" s="36">
        <v>20188.784699999997</v>
      </c>
      <c r="F15" s="36">
        <v>20293.3105</v>
      </c>
      <c r="G15" s="36">
        <v>19809.041300000001</v>
      </c>
      <c r="H15" s="36">
        <v>20394.641299999999</v>
      </c>
      <c r="I15" s="36">
        <v>19594.045599999998</v>
      </c>
      <c r="J15" s="36">
        <v>20127.1875</v>
      </c>
      <c r="K15" s="36">
        <v>20344.9195</v>
      </c>
      <c r="L15" s="36">
        <v>19962.299000000003</v>
      </c>
      <c r="M15" s="36">
        <v>20091.643</v>
      </c>
      <c r="N15" s="36">
        <v>19967.567599999998</v>
      </c>
      <c r="O15" s="36">
        <v>20149.138000000003</v>
      </c>
      <c r="P15" s="36">
        <v>19878.434000000001</v>
      </c>
      <c r="Q15" s="36">
        <v>20019.532000000003</v>
      </c>
      <c r="R15" s="36">
        <v>19829.64</v>
      </c>
      <c r="S15" s="36">
        <v>19925.825000000001</v>
      </c>
      <c r="T15" s="36">
        <v>19788.181</v>
      </c>
      <c r="U15" s="36">
        <v>20001.748</v>
      </c>
      <c r="V15" s="36">
        <v>19874.452999999998</v>
      </c>
      <c r="W15" s="36">
        <v>20118.716</v>
      </c>
      <c r="X15" s="36">
        <v>20211.254000000001</v>
      </c>
      <c r="Y15" s="36">
        <v>20282.014999999999</v>
      </c>
      <c r="Z15" s="36">
        <v>20438.825000000001</v>
      </c>
      <c r="AA15" s="36">
        <v>20243.988999999998</v>
      </c>
      <c r="AB15" s="36">
        <v>20264.602000000003</v>
      </c>
      <c r="AC15" s="36">
        <v>20330.994999999999</v>
      </c>
      <c r="AD15" s="36">
        <v>20160.175999999999</v>
      </c>
      <c r="AE15" s="36">
        <v>20260.078000000001</v>
      </c>
      <c r="AF15" s="36">
        <v>20511.519</v>
      </c>
      <c r="AG15" s="36">
        <v>20153.742999999999</v>
      </c>
      <c r="AH15" s="36">
        <v>20702.781000000003</v>
      </c>
      <c r="AI15" s="36">
        <v>20932.712</v>
      </c>
      <c r="AJ15" s="36">
        <v>20637.531999999999</v>
      </c>
      <c r="AK15" s="36">
        <v>21154.936999999998</v>
      </c>
      <c r="AL15" s="36">
        <v>21564.441999999999</v>
      </c>
      <c r="AM15" s="36">
        <v>21843.867999999999</v>
      </c>
      <c r="AN15" s="36">
        <v>21975.743376034883</v>
      </c>
      <c r="AO15" s="36">
        <v>22163.731231340025</v>
      </c>
      <c r="AP15" s="36">
        <v>22088.740180086323</v>
      </c>
      <c r="AQ15" s="36">
        <v>22123.580168457996</v>
      </c>
      <c r="AR15" s="36">
        <v>22080.713692406956</v>
      </c>
      <c r="AS15" s="36">
        <v>22089.842592674799</v>
      </c>
      <c r="AT15" s="36">
        <v>22061.908561122982</v>
      </c>
      <c r="AU15" s="36">
        <v>22058.118632412668</v>
      </c>
      <c r="AV15" s="36">
        <v>22066.368565237935</v>
      </c>
      <c r="AW15" s="36">
        <v>22055.091958297657</v>
      </c>
    </row>
    <row r="16" spans="1:49" x14ac:dyDescent="0.35">
      <c r="A16" s="3"/>
      <c r="B16" s="26"/>
      <c r="C16" s="25"/>
      <c r="D16" s="3"/>
      <c r="E16" s="3"/>
      <c r="F16" s="3"/>
      <c r="G16" s="3"/>
      <c r="H16" s="48"/>
      <c r="I16" s="25"/>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x14ac:dyDescent="0.35">
      <c r="A17" s="3"/>
      <c r="B17" s="26" t="s">
        <v>45</v>
      </c>
      <c r="C17" s="25"/>
      <c r="D17" s="3"/>
      <c r="E17" s="3"/>
      <c r="F17" s="3"/>
      <c r="G17" s="3"/>
      <c r="H17" s="48"/>
      <c r="I17" s="25"/>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x14ac:dyDescent="0.35">
      <c r="A18" s="3"/>
      <c r="B18" s="27" t="s">
        <v>46</v>
      </c>
      <c r="C18" s="25" t="s">
        <v>47</v>
      </c>
      <c r="D18" s="28"/>
      <c r="E18" s="28"/>
      <c r="F18" s="28"/>
      <c r="G18" s="28"/>
      <c r="H18" s="28"/>
      <c r="I18" s="28"/>
      <c r="J18" s="28"/>
      <c r="K18" s="28"/>
      <c r="L18" s="28">
        <v>645</v>
      </c>
      <c r="M18" s="28">
        <v>675</v>
      </c>
      <c r="N18" s="28">
        <v>710</v>
      </c>
      <c r="O18" s="28">
        <v>735</v>
      </c>
      <c r="P18" s="28">
        <v>760</v>
      </c>
      <c r="Q18" s="28">
        <v>775</v>
      </c>
      <c r="R18" s="28">
        <v>810</v>
      </c>
      <c r="S18" s="28">
        <v>910</v>
      </c>
      <c r="T18" s="28">
        <v>1030</v>
      </c>
      <c r="U18" s="28">
        <v>1140</v>
      </c>
      <c r="V18" s="28">
        <v>1330</v>
      </c>
      <c r="W18" s="28">
        <v>1320</v>
      </c>
      <c r="X18" s="28">
        <v>1470</v>
      </c>
      <c r="Y18" s="28">
        <v>1840</v>
      </c>
      <c r="Z18" s="28">
        <v>2420</v>
      </c>
      <c r="AA18" s="28">
        <v>2800</v>
      </c>
      <c r="AB18" s="28">
        <v>3100</v>
      </c>
      <c r="AC18" s="28">
        <v>3010</v>
      </c>
      <c r="AD18" s="28">
        <v>2890</v>
      </c>
      <c r="AE18" s="28">
        <v>2820</v>
      </c>
      <c r="AF18" s="28">
        <v>2750</v>
      </c>
      <c r="AG18" s="28">
        <v>2790</v>
      </c>
      <c r="AH18" s="28">
        <v>2670</v>
      </c>
      <c r="AI18" s="28">
        <v>2910</v>
      </c>
      <c r="AJ18" s="28">
        <v>3450</v>
      </c>
      <c r="AK18" s="28">
        <v>3820</v>
      </c>
      <c r="AL18" s="28">
        <v>4080</v>
      </c>
      <c r="AM18" s="28">
        <v>4250</v>
      </c>
      <c r="AN18" s="28">
        <v>4244.8401616149285</v>
      </c>
      <c r="AO18" s="28">
        <v>4236.431404082161</v>
      </c>
      <c r="AP18" s="28">
        <v>4250.1551577021473</v>
      </c>
      <c r="AQ18" s="28">
        <v>4258.8958612985971</v>
      </c>
      <c r="AR18" s="28">
        <v>4267.105127757497</v>
      </c>
      <c r="AS18" s="28">
        <v>4293.8165627281915</v>
      </c>
      <c r="AT18" s="28">
        <v>4359.4609570321163</v>
      </c>
      <c r="AU18" s="28">
        <v>4435.2409230739086</v>
      </c>
      <c r="AV18" s="28">
        <v>4518.3983303478944</v>
      </c>
      <c r="AW18" s="28">
        <v>4599.5442612066681</v>
      </c>
    </row>
    <row r="19" spans="1:49" x14ac:dyDescent="0.35">
      <c r="A19" s="3"/>
      <c r="B19" s="37" t="s">
        <v>48</v>
      </c>
      <c r="C19" s="25" t="s">
        <v>47</v>
      </c>
      <c r="D19" s="28"/>
      <c r="E19" s="28"/>
      <c r="F19" s="28"/>
      <c r="G19" s="28"/>
      <c r="H19" s="28"/>
      <c r="I19" s="28"/>
      <c r="J19" s="28"/>
      <c r="K19" s="28"/>
      <c r="L19" s="28">
        <v>1040</v>
      </c>
      <c r="M19" s="28">
        <v>1080</v>
      </c>
      <c r="N19" s="28">
        <v>1130</v>
      </c>
      <c r="O19" s="28">
        <v>1160</v>
      </c>
      <c r="P19" s="28">
        <v>1200</v>
      </c>
      <c r="Q19" s="28">
        <v>1210</v>
      </c>
      <c r="R19" s="28">
        <v>1260</v>
      </c>
      <c r="S19" s="28">
        <v>1420</v>
      </c>
      <c r="T19" s="28">
        <v>1560</v>
      </c>
      <c r="U19" s="28">
        <v>1760</v>
      </c>
      <c r="V19" s="28">
        <v>2050</v>
      </c>
      <c r="W19" s="28">
        <v>2150</v>
      </c>
      <c r="X19" s="28">
        <v>2430</v>
      </c>
      <c r="Y19" s="28">
        <v>3130</v>
      </c>
      <c r="Z19" s="28">
        <v>4190</v>
      </c>
      <c r="AA19" s="28">
        <v>4860</v>
      </c>
      <c r="AB19" s="28">
        <v>5140</v>
      </c>
      <c r="AC19" s="28">
        <v>5010</v>
      </c>
      <c r="AD19" s="28">
        <v>4750</v>
      </c>
      <c r="AE19" s="28">
        <v>4430</v>
      </c>
      <c r="AF19" s="28">
        <v>4380</v>
      </c>
      <c r="AG19" s="28">
        <v>4300</v>
      </c>
      <c r="AH19" s="28">
        <v>4170</v>
      </c>
      <c r="AI19" s="28">
        <v>4660</v>
      </c>
      <c r="AJ19" s="28">
        <v>5520</v>
      </c>
      <c r="AK19" s="28">
        <v>6150</v>
      </c>
      <c r="AL19" s="28">
        <v>6540</v>
      </c>
      <c r="AM19" s="28">
        <v>6800</v>
      </c>
      <c r="AN19" s="28">
        <v>6649.9498917762148</v>
      </c>
      <c r="AO19" s="28">
        <v>6606.2660541195064</v>
      </c>
      <c r="AP19" s="28">
        <v>6615.7757048461199</v>
      </c>
      <c r="AQ19" s="28">
        <v>6637.777915813961</v>
      </c>
      <c r="AR19" s="28">
        <v>6668.3556970923801</v>
      </c>
      <c r="AS19" s="28">
        <v>6698.8190476120953</v>
      </c>
      <c r="AT19" s="28">
        <v>6779.9135119844514</v>
      </c>
      <c r="AU19" s="28">
        <v>6883.6435402513171</v>
      </c>
      <c r="AV19" s="28">
        <v>7005.871158477501</v>
      </c>
      <c r="AW19" s="28">
        <v>7128.5037195280956</v>
      </c>
    </row>
    <row r="20" spans="1:49" x14ac:dyDescent="0.35">
      <c r="A20" s="3"/>
      <c r="B20" s="50" t="s">
        <v>49</v>
      </c>
      <c r="C20" s="25" t="s">
        <v>47</v>
      </c>
      <c r="D20" s="28"/>
      <c r="E20" s="28"/>
      <c r="F20" s="28"/>
      <c r="G20" s="28"/>
      <c r="H20" s="28"/>
      <c r="I20" s="28"/>
      <c r="J20" s="28"/>
      <c r="K20" s="28"/>
      <c r="L20" s="28">
        <v>1510</v>
      </c>
      <c r="M20" s="28">
        <v>1530</v>
      </c>
      <c r="N20" s="28">
        <v>1580</v>
      </c>
      <c r="O20" s="28">
        <v>1600</v>
      </c>
      <c r="P20" s="28">
        <v>1630</v>
      </c>
      <c r="Q20" s="28">
        <v>1650</v>
      </c>
      <c r="R20" s="28">
        <v>1720</v>
      </c>
      <c r="S20" s="28">
        <v>1870</v>
      </c>
      <c r="T20" s="28">
        <v>2030</v>
      </c>
      <c r="U20" s="28">
        <v>2230</v>
      </c>
      <c r="V20" s="28">
        <v>2650</v>
      </c>
      <c r="W20" s="28">
        <v>2660</v>
      </c>
      <c r="X20" s="28">
        <v>3050</v>
      </c>
      <c r="Y20" s="28">
        <v>4080</v>
      </c>
      <c r="Z20" s="28">
        <v>5610</v>
      </c>
      <c r="AA20" s="28">
        <v>6700</v>
      </c>
      <c r="AB20" s="28">
        <v>7050</v>
      </c>
      <c r="AC20" s="28">
        <v>6780</v>
      </c>
      <c r="AD20" s="28">
        <v>6430</v>
      </c>
      <c r="AE20" s="28">
        <v>6010</v>
      </c>
      <c r="AF20" s="28">
        <v>5930</v>
      </c>
      <c r="AG20" s="28">
        <v>5730</v>
      </c>
      <c r="AH20" s="28">
        <v>5570</v>
      </c>
      <c r="AI20" s="28">
        <v>6130</v>
      </c>
      <c r="AJ20" s="28">
        <v>7310</v>
      </c>
      <c r="AK20" s="28">
        <v>8020</v>
      </c>
      <c r="AL20" s="28">
        <v>8550</v>
      </c>
      <c r="AM20" s="28">
        <v>8850</v>
      </c>
      <c r="AN20" s="28">
        <v>8664.3128494706489</v>
      </c>
      <c r="AO20" s="28">
        <v>8587.6771949784306</v>
      </c>
      <c r="AP20" s="28">
        <v>8584.3330880206486</v>
      </c>
      <c r="AQ20" s="28">
        <v>8611.4567497838798</v>
      </c>
      <c r="AR20" s="28">
        <v>8657.5925432202312</v>
      </c>
      <c r="AS20" s="28">
        <v>8695.0621872022548</v>
      </c>
      <c r="AT20" s="28">
        <v>8787.4021318881387</v>
      </c>
      <c r="AU20" s="28">
        <v>8913.1194583344823</v>
      </c>
      <c r="AV20" s="28">
        <v>9067.5571177132242</v>
      </c>
      <c r="AW20" s="28">
        <v>9227.2464037787449</v>
      </c>
    </row>
    <row r="21" spans="1:49" x14ac:dyDescent="0.35">
      <c r="A21" s="3"/>
      <c r="B21" s="50" t="s">
        <v>50</v>
      </c>
      <c r="C21" s="25" t="s">
        <v>47</v>
      </c>
      <c r="D21" s="28"/>
      <c r="E21" s="28"/>
      <c r="F21" s="28"/>
      <c r="G21" s="28"/>
      <c r="H21" s="28"/>
      <c r="I21" s="28"/>
      <c r="J21" s="28"/>
      <c r="K21" s="28"/>
      <c r="L21" s="28">
        <v>799</v>
      </c>
      <c r="M21" s="28">
        <v>840</v>
      </c>
      <c r="N21" s="28">
        <v>890</v>
      </c>
      <c r="O21" s="28">
        <v>930</v>
      </c>
      <c r="P21" s="28">
        <v>980</v>
      </c>
      <c r="Q21" s="28">
        <v>980</v>
      </c>
      <c r="R21" s="28">
        <v>1030</v>
      </c>
      <c r="S21" s="28">
        <v>1190</v>
      </c>
      <c r="T21" s="28">
        <v>1330</v>
      </c>
      <c r="U21" s="28">
        <v>1520</v>
      </c>
      <c r="V21" s="28">
        <v>1750</v>
      </c>
      <c r="W21" s="28">
        <v>1820</v>
      </c>
      <c r="X21" s="28">
        <v>2030</v>
      </c>
      <c r="Y21" s="28">
        <v>2510</v>
      </c>
      <c r="Z21" s="28">
        <v>3270</v>
      </c>
      <c r="AA21" s="28">
        <v>3730</v>
      </c>
      <c r="AB21" s="28">
        <v>3970</v>
      </c>
      <c r="AC21" s="28">
        <v>3920</v>
      </c>
      <c r="AD21" s="28">
        <v>3720</v>
      </c>
      <c r="AE21" s="28">
        <v>3450</v>
      </c>
      <c r="AF21" s="28">
        <v>3430</v>
      </c>
      <c r="AG21" s="28">
        <v>3420</v>
      </c>
      <c r="AH21" s="28">
        <v>3310</v>
      </c>
      <c r="AI21" s="28">
        <v>3750</v>
      </c>
      <c r="AJ21" s="28">
        <v>4420</v>
      </c>
      <c r="AK21" s="28">
        <v>5000</v>
      </c>
      <c r="AL21" s="28">
        <v>5350</v>
      </c>
      <c r="AM21" s="28">
        <v>5600</v>
      </c>
      <c r="AN21" s="28">
        <v>5444.2187028260441</v>
      </c>
      <c r="AO21" s="28">
        <v>5420.6609930495733</v>
      </c>
      <c r="AP21" s="28">
        <v>5437.3256480774235</v>
      </c>
      <c r="AQ21" s="28">
        <v>5455.801153305214</v>
      </c>
      <c r="AR21" s="28">
        <v>5476.6156849541749</v>
      </c>
      <c r="AS21" s="28">
        <v>5502.2448690668625</v>
      </c>
      <c r="AT21" s="28">
        <v>5574.7364478527397</v>
      </c>
      <c r="AU21" s="28">
        <v>5663.0827625871116</v>
      </c>
      <c r="AV21" s="28">
        <v>5763.5532810380946</v>
      </c>
      <c r="AW21" s="28">
        <v>5861.6262738313908</v>
      </c>
    </row>
    <row r="22" spans="1:49" x14ac:dyDescent="0.35">
      <c r="A22" s="3"/>
      <c r="B22" s="37" t="s">
        <v>51</v>
      </c>
      <c r="C22" s="25" t="s">
        <v>47</v>
      </c>
      <c r="D22" s="28"/>
      <c r="E22" s="28"/>
      <c r="F22" s="28"/>
      <c r="G22" s="28"/>
      <c r="H22" s="28"/>
      <c r="I22" s="28"/>
      <c r="J22" s="28"/>
      <c r="K22" s="28"/>
      <c r="L22" s="28">
        <v>210</v>
      </c>
      <c r="M22" s="28">
        <v>220</v>
      </c>
      <c r="N22" s="28">
        <v>230</v>
      </c>
      <c r="O22" s="28">
        <v>240</v>
      </c>
      <c r="P22" s="28">
        <v>245</v>
      </c>
      <c r="Q22" s="28">
        <v>255</v>
      </c>
      <c r="R22" s="28">
        <v>270</v>
      </c>
      <c r="S22" s="28">
        <v>310</v>
      </c>
      <c r="T22" s="28">
        <v>350</v>
      </c>
      <c r="U22" s="28">
        <v>400</v>
      </c>
      <c r="V22" s="28">
        <v>480</v>
      </c>
      <c r="W22" s="28">
        <v>443</v>
      </c>
      <c r="X22" s="28">
        <v>459</v>
      </c>
      <c r="Y22" s="28">
        <v>503</v>
      </c>
      <c r="Z22" s="28">
        <v>617</v>
      </c>
      <c r="AA22" s="28">
        <v>643</v>
      </c>
      <c r="AB22" s="28">
        <v>894</v>
      </c>
      <c r="AC22" s="28">
        <v>859</v>
      </c>
      <c r="AD22" s="28">
        <v>891</v>
      </c>
      <c r="AE22" s="28">
        <v>904</v>
      </c>
      <c r="AF22" s="28">
        <v>975</v>
      </c>
      <c r="AG22" s="28">
        <v>1030</v>
      </c>
      <c r="AH22" s="28">
        <v>995</v>
      </c>
      <c r="AI22" s="28">
        <v>1010</v>
      </c>
      <c r="AJ22" s="28">
        <v>1140</v>
      </c>
      <c r="AK22" s="28">
        <v>1300</v>
      </c>
      <c r="AL22" s="28">
        <v>1400</v>
      </c>
      <c r="AM22" s="28">
        <v>1510</v>
      </c>
      <c r="AN22" s="28">
        <v>1585.7518536598475</v>
      </c>
      <c r="AO22" s="28">
        <v>1637.6399936532127</v>
      </c>
      <c r="AP22" s="28">
        <v>1675.381273029165</v>
      </c>
      <c r="AQ22" s="28">
        <v>1702.6925927048144</v>
      </c>
      <c r="AR22" s="28">
        <v>1722.6689810856933</v>
      </c>
      <c r="AS22" s="28">
        <v>1739.6176395882753</v>
      </c>
      <c r="AT22" s="28">
        <v>1758.8489722542031</v>
      </c>
      <c r="AU22" s="28">
        <v>1780.8165262400637</v>
      </c>
      <c r="AV22" s="28">
        <v>1805.5253308032591</v>
      </c>
      <c r="AW22" s="28">
        <v>1831.9191265135353</v>
      </c>
    </row>
    <row r="23" spans="1:49" x14ac:dyDescent="0.35">
      <c r="A23" s="3"/>
      <c r="B23" s="27"/>
      <c r="C23" s="2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row>
    <row r="24" spans="1:49" x14ac:dyDescent="0.35">
      <c r="A24" s="3"/>
      <c r="B24" s="51" t="s">
        <v>52</v>
      </c>
      <c r="C24" s="2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row>
    <row r="25" spans="1:49" x14ac:dyDescent="0.35">
      <c r="A25" s="3"/>
      <c r="B25" s="27" t="s">
        <v>48</v>
      </c>
      <c r="C25" s="25" t="s">
        <v>47</v>
      </c>
      <c r="D25" s="28"/>
      <c r="E25" s="28"/>
      <c r="F25" s="28"/>
      <c r="G25" s="28"/>
      <c r="H25" s="28"/>
      <c r="I25" s="28"/>
      <c r="J25" s="28"/>
      <c r="K25" s="28"/>
      <c r="L25" s="28">
        <v>88.4</v>
      </c>
      <c r="M25" s="28">
        <v>86.9</v>
      </c>
      <c r="N25" s="28">
        <v>88</v>
      </c>
      <c r="O25" s="28">
        <v>88</v>
      </c>
      <c r="P25" s="28">
        <v>90</v>
      </c>
      <c r="Q25" s="28">
        <v>92</v>
      </c>
      <c r="R25" s="28">
        <v>95</v>
      </c>
      <c r="S25" s="28">
        <v>97</v>
      </c>
      <c r="T25" s="28">
        <v>101</v>
      </c>
      <c r="U25" s="28">
        <v>103</v>
      </c>
      <c r="V25" s="28">
        <v>121</v>
      </c>
      <c r="W25" s="28">
        <v>128</v>
      </c>
      <c r="X25" s="28">
        <v>135</v>
      </c>
      <c r="Y25" s="28">
        <v>150</v>
      </c>
      <c r="Z25" s="28">
        <v>176</v>
      </c>
      <c r="AA25" s="28">
        <v>203</v>
      </c>
      <c r="AB25" s="28">
        <v>205</v>
      </c>
      <c r="AC25" s="28">
        <v>206</v>
      </c>
      <c r="AD25" s="28">
        <v>196</v>
      </c>
      <c r="AE25" s="28">
        <v>194</v>
      </c>
      <c r="AF25" s="28">
        <v>195</v>
      </c>
      <c r="AG25" s="28">
        <v>191</v>
      </c>
      <c r="AH25" s="28">
        <v>197</v>
      </c>
      <c r="AI25" s="28">
        <v>197</v>
      </c>
      <c r="AJ25" s="28">
        <v>211</v>
      </c>
      <c r="AK25" s="28">
        <v>220</v>
      </c>
      <c r="AL25" s="28">
        <v>223</v>
      </c>
      <c r="AM25" s="28">
        <v>226</v>
      </c>
      <c r="AN25" s="28">
        <v>227.1134151608662</v>
      </c>
      <c r="AO25" s="28">
        <v>228.95570019360656</v>
      </c>
      <c r="AP25" s="28">
        <v>230.21668448593351</v>
      </c>
      <c r="AQ25" s="28">
        <v>230.40627824487032</v>
      </c>
      <c r="AR25" s="28">
        <v>230.43718411838319</v>
      </c>
      <c r="AS25" s="28">
        <v>231.24921497079706</v>
      </c>
      <c r="AT25" s="28">
        <v>233.13197470675169</v>
      </c>
      <c r="AU25" s="28">
        <v>236.12561433413981</v>
      </c>
      <c r="AV25" s="28">
        <v>239.73630299518351</v>
      </c>
      <c r="AW25" s="28">
        <v>243.56360104508437</v>
      </c>
    </row>
    <row r="26" spans="1:49" x14ac:dyDescent="0.35">
      <c r="A26" s="3"/>
      <c r="B26" s="37" t="s">
        <v>49</v>
      </c>
      <c r="C26" s="25" t="s">
        <v>47</v>
      </c>
      <c r="D26" s="28"/>
      <c r="E26" s="28"/>
      <c r="F26" s="28"/>
      <c r="G26" s="28"/>
      <c r="H26" s="28">
        <v>108.4</v>
      </c>
      <c r="I26" s="28">
        <v>111.1</v>
      </c>
      <c r="J26" s="28">
        <v>112</v>
      </c>
      <c r="K26" s="28">
        <v>116</v>
      </c>
      <c r="L26" s="28">
        <v>117</v>
      </c>
      <c r="M26" s="28">
        <v>115</v>
      </c>
      <c r="N26" s="28">
        <v>117</v>
      </c>
      <c r="O26" s="28">
        <v>117</v>
      </c>
      <c r="P26" s="28">
        <v>121</v>
      </c>
      <c r="Q26" s="28">
        <v>123</v>
      </c>
      <c r="R26" s="28">
        <v>125</v>
      </c>
      <c r="S26" s="28">
        <v>127</v>
      </c>
      <c r="T26" s="28">
        <v>131</v>
      </c>
      <c r="U26" s="28">
        <v>139</v>
      </c>
      <c r="V26" s="28">
        <v>158</v>
      </c>
      <c r="W26" s="28">
        <v>163</v>
      </c>
      <c r="X26" s="28">
        <v>170</v>
      </c>
      <c r="Y26" s="28">
        <v>190</v>
      </c>
      <c r="Z26" s="28">
        <v>225</v>
      </c>
      <c r="AA26" s="28">
        <v>260</v>
      </c>
      <c r="AB26" s="28">
        <v>262</v>
      </c>
      <c r="AC26" s="28">
        <v>254</v>
      </c>
      <c r="AD26" s="28">
        <v>243</v>
      </c>
      <c r="AE26" s="28">
        <v>238</v>
      </c>
      <c r="AF26" s="28">
        <v>238</v>
      </c>
      <c r="AG26" s="28">
        <v>237</v>
      </c>
      <c r="AH26" s="28">
        <v>240</v>
      </c>
      <c r="AI26" s="28">
        <v>244</v>
      </c>
      <c r="AJ26" s="28">
        <v>260</v>
      </c>
      <c r="AK26" s="28">
        <v>277</v>
      </c>
      <c r="AL26" s="28">
        <v>281</v>
      </c>
      <c r="AM26" s="28">
        <v>286</v>
      </c>
      <c r="AN26" s="28">
        <v>285.63688012550381</v>
      </c>
      <c r="AO26" s="28">
        <v>287.68292500346445</v>
      </c>
      <c r="AP26" s="28">
        <v>289.18374338993385</v>
      </c>
      <c r="AQ26" s="28">
        <v>289.46158807645264</v>
      </c>
      <c r="AR26" s="28">
        <v>289.28745853859709</v>
      </c>
      <c r="AS26" s="28">
        <v>290.18868569077381</v>
      </c>
      <c r="AT26" s="28">
        <v>292.11446106758859</v>
      </c>
      <c r="AU26" s="28">
        <v>295.54924670301835</v>
      </c>
      <c r="AV26" s="28">
        <v>299.74065317517119</v>
      </c>
      <c r="AW26" s="28">
        <v>304.20758907097724</v>
      </c>
    </row>
    <row r="27" spans="1:49" x14ac:dyDescent="0.35">
      <c r="A27" s="3"/>
      <c r="B27" s="37" t="s">
        <v>50</v>
      </c>
      <c r="C27" s="25" t="s">
        <v>47</v>
      </c>
      <c r="D27" s="28"/>
      <c r="E27" s="28"/>
      <c r="F27" s="28"/>
      <c r="G27" s="28"/>
      <c r="H27" s="28">
        <v>56.7</v>
      </c>
      <c r="I27" s="28">
        <v>57.2</v>
      </c>
      <c r="J27" s="28">
        <v>60</v>
      </c>
      <c r="K27" s="28">
        <v>63.4</v>
      </c>
      <c r="L27" s="28">
        <v>65.7</v>
      </c>
      <c r="M27" s="28">
        <v>64.5</v>
      </c>
      <c r="N27" s="28">
        <v>66</v>
      </c>
      <c r="O27" s="28">
        <v>65</v>
      </c>
      <c r="P27" s="28">
        <v>66</v>
      </c>
      <c r="Q27" s="28">
        <v>67</v>
      </c>
      <c r="R27" s="28">
        <v>70</v>
      </c>
      <c r="S27" s="28">
        <v>72</v>
      </c>
      <c r="T27" s="28">
        <v>76</v>
      </c>
      <c r="U27" s="28">
        <v>79</v>
      </c>
      <c r="V27" s="28">
        <v>97</v>
      </c>
      <c r="W27" s="28">
        <v>97</v>
      </c>
      <c r="X27" s="28">
        <v>103</v>
      </c>
      <c r="Y27" s="28">
        <v>115</v>
      </c>
      <c r="Z27" s="28">
        <v>131</v>
      </c>
      <c r="AA27" s="28">
        <v>147</v>
      </c>
      <c r="AB27" s="28">
        <v>149</v>
      </c>
      <c r="AC27" s="28">
        <v>160</v>
      </c>
      <c r="AD27" s="28">
        <v>150</v>
      </c>
      <c r="AE27" s="28">
        <v>149</v>
      </c>
      <c r="AF27" s="28">
        <v>150</v>
      </c>
      <c r="AG27" s="28">
        <v>144</v>
      </c>
      <c r="AH27" s="28">
        <v>149</v>
      </c>
      <c r="AI27" s="28">
        <v>152</v>
      </c>
      <c r="AJ27" s="28">
        <v>162</v>
      </c>
      <c r="AK27" s="28">
        <v>164</v>
      </c>
      <c r="AL27" s="28">
        <v>169</v>
      </c>
      <c r="AM27" s="28">
        <v>166</v>
      </c>
      <c r="AN27" s="28">
        <v>169.96711806703658</v>
      </c>
      <c r="AO27" s="28">
        <v>171.48529414339728</v>
      </c>
      <c r="AP27" s="28">
        <v>172.43194716823771</v>
      </c>
      <c r="AQ27" s="28">
        <v>172.52618557427414</v>
      </c>
      <c r="AR27" s="28">
        <v>172.74374622403332</v>
      </c>
      <c r="AS27" s="28">
        <v>173.41348572381568</v>
      </c>
      <c r="AT27" s="28">
        <v>175.11726835915138</v>
      </c>
      <c r="AU27" s="28">
        <v>177.48283694176649</v>
      </c>
      <c r="AV27" s="28">
        <v>180.29117177151721</v>
      </c>
      <c r="AW27" s="28">
        <v>183.24578997571626</v>
      </c>
    </row>
    <row r="28" spans="1:49" x14ac:dyDescent="0.35">
      <c r="A28" s="3"/>
      <c r="B28" s="27" t="s">
        <v>51</v>
      </c>
      <c r="C28" s="25" t="s">
        <v>47</v>
      </c>
      <c r="D28" s="28"/>
      <c r="E28" s="28"/>
      <c r="F28" s="28"/>
      <c r="G28" s="28"/>
      <c r="H28" s="28">
        <v>10.199999999999999</v>
      </c>
      <c r="I28" s="28">
        <v>9.1999999999999993</v>
      </c>
      <c r="J28" s="28">
        <v>10</v>
      </c>
      <c r="K28" s="28">
        <v>10.4</v>
      </c>
      <c r="L28" s="28">
        <v>10.7</v>
      </c>
      <c r="M28" s="28">
        <v>10.9</v>
      </c>
      <c r="N28" s="28">
        <v>11.3</v>
      </c>
      <c r="O28" s="28">
        <v>11.3</v>
      </c>
      <c r="P28" s="28">
        <v>11.2</v>
      </c>
      <c r="Q28" s="28">
        <v>11.5</v>
      </c>
      <c r="R28" s="28">
        <v>12</v>
      </c>
      <c r="S28" s="28">
        <v>12</v>
      </c>
      <c r="T28" s="28">
        <v>12.5</v>
      </c>
      <c r="U28" s="28">
        <v>14</v>
      </c>
      <c r="V28" s="28">
        <v>15.5</v>
      </c>
      <c r="W28" s="28">
        <v>16</v>
      </c>
      <c r="X28" s="28">
        <v>16</v>
      </c>
      <c r="Y28" s="28">
        <v>16.5</v>
      </c>
      <c r="Z28" s="28">
        <v>17.5</v>
      </c>
      <c r="AA28" s="28">
        <v>20</v>
      </c>
      <c r="AB28" s="28">
        <v>20.5</v>
      </c>
      <c r="AC28" s="28">
        <v>28.5</v>
      </c>
      <c r="AD28" s="28">
        <v>24</v>
      </c>
      <c r="AE28" s="28">
        <v>24.5</v>
      </c>
      <c r="AF28" s="28">
        <v>22.5</v>
      </c>
      <c r="AG28" s="28">
        <v>24.5</v>
      </c>
      <c r="AH28" s="28">
        <v>24</v>
      </c>
      <c r="AI28" s="28">
        <v>25</v>
      </c>
      <c r="AJ28" s="28">
        <v>26</v>
      </c>
      <c r="AK28" s="28">
        <v>27</v>
      </c>
      <c r="AL28" s="28">
        <v>28.5</v>
      </c>
      <c r="AM28" s="28">
        <v>28.5</v>
      </c>
      <c r="AN28" s="28">
        <v>28.783413914371835</v>
      </c>
      <c r="AO28" s="28">
        <v>29.529253531824764</v>
      </c>
      <c r="AP28" s="28">
        <v>30.351976996804211</v>
      </c>
      <c r="AQ28" s="28">
        <v>31.106931225476707</v>
      </c>
      <c r="AR28" s="28">
        <v>31.85482587920227</v>
      </c>
      <c r="AS28" s="28">
        <v>32.648710126519077</v>
      </c>
      <c r="AT28" s="28">
        <v>33.566261067148886</v>
      </c>
      <c r="AU28" s="28">
        <v>34.591012559513416</v>
      </c>
      <c r="AV28" s="28">
        <v>35.694768751792893</v>
      </c>
      <c r="AW28" s="28">
        <v>36.837603198534488</v>
      </c>
    </row>
    <row r="29" spans="1:49" x14ac:dyDescent="0.35">
      <c r="A29" s="3"/>
      <c r="B29" s="27"/>
      <c r="C29" s="2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row>
    <row r="30" spans="1:49" x14ac:dyDescent="0.35">
      <c r="A30" s="3"/>
      <c r="B30" s="51" t="s">
        <v>53</v>
      </c>
      <c r="C30" s="25" t="s">
        <v>47</v>
      </c>
      <c r="D30" s="28">
        <v>55.57</v>
      </c>
      <c r="E30" s="28">
        <v>55.62</v>
      </c>
      <c r="F30" s="28">
        <v>55.63</v>
      </c>
      <c r="G30" s="28">
        <v>55.8</v>
      </c>
      <c r="H30" s="28">
        <v>55.8</v>
      </c>
      <c r="I30" s="28">
        <v>55.82</v>
      </c>
      <c r="J30" s="28">
        <v>55.94</v>
      </c>
      <c r="K30" s="28">
        <v>55.41</v>
      </c>
      <c r="L30" s="28">
        <v>53.79</v>
      </c>
      <c r="M30" s="28">
        <v>53.48</v>
      </c>
      <c r="N30" s="28">
        <v>52.83</v>
      </c>
      <c r="O30" s="28">
        <v>53.45</v>
      </c>
      <c r="P30" s="28">
        <v>53.71</v>
      </c>
      <c r="Q30" s="28">
        <v>54.15</v>
      </c>
      <c r="R30" s="28">
        <v>54.9</v>
      </c>
      <c r="S30" s="28">
        <v>55.16</v>
      </c>
      <c r="T30" s="28">
        <v>57.07</v>
      </c>
      <c r="U30" s="28">
        <v>57.02</v>
      </c>
      <c r="V30" s="28">
        <v>57.04</v>
      </c>
      <c r="W30" s="28">
        <v>57.63</v>
      </c>
      <c r="X30" s="28">
        <v>59.87</v>
      </c>
      <c r="Y30" s="28">
        <v>60.85</v>
      </c>
      <c r="Z30" s="28">
        <v>62.39</v>
      </c>
      <c r="AA30" s="28">
        <v>65.28</v>
      </c>
      <c r="AB30" s="28">
        <v>68.599999999999994</v>
      </c>
      <c r="AC30" s="28">
        <v>71.459999999999994</v>
      </c>
      <c r="AD30" s="28">
        <v>79.819999999999993</v>
      </c>
      <c r="AE30" s="28">
        <v>81.650000000000006</v>
      </c>
      <c r="AF30" s="28">
        <v>78.56</v>
      </c>
      <c r="AG30" s="28">
        <v>67.45</v>
      </c>
      <c r="AH30" s="28">
        <v>67.56</v>
      </c>
      <c r="AI30" s="28">
        <v>57.86</v>
      </c>
      <c r="AJ30" s="28">
        <v>51.49</v>
      </c>
      <c r="AK30" s="28">
        <v>46.2</v>
      </c>
      <c r="AL30" s="28">
        <v>41.49</v>
      </c>
      <c r="AM30" s="28">
        <v>39.103136896548378</v>
      </c>
      <c r="AN30" s="28">
        <v>37.732046174616706</v>
      </c>
      <c r="AO30" s="28">
        <v>37.131099290808763</v>
      </c>
      <c r="AP30" s="28">
        <v>37.629532649506274</v>
      </c>
      <c r="AQ30" s="28">
        <v>37.092602661069087</v>
      </c>
      <c r="AR30" s="28">
        <v>37.206819137718504</v>
      </c>
      <c r="AS30" s="28">
        <v>37.121779118382243</v>
      </c>
      <c r="AT30" s="28">
        <v>37.412420049462703</v>
      </c>
      <c r="AU30" s="28">
        <v>37.502440205620331</v>
      </c>
      <c r="AV30" s="28">
        <v>37.320667713214874</v>
      </c>
      <c r="AW30" s="28">
        <v>37.243383075724786</v>
      </c>
    </row>
    <row r="31" spans="1:49" x14ac:dyDescent="0.35">
      <c r="A31" s="3"/>
      <c r="B31" s="27" t="s">
        <v>41</v>
      </c>
      <c r="C31" s="25" t="s">
        <v>47</v>
      </c>
      <c r="D31" s="49"/>
      <c r="E31" s="49"/>
      <c r="F31" s="49"/>
      <c r="G31" s="49"/>
      <c r="H31" s="49"/>
      <c r="I31" s="49"/>
      <c r="J31" s="49"/>
      <c r="K31" s="49"/>
      <c r="L31" s="49"/>
      <c r="M31" s="49"/>
      <c r="N31" s="49"/>
      <c r="O31" s="28">
        <v>52.54</v>
      </c>
      <c r="P31" s="28">
        <v>52.54</v>
      </c>
      <c r="Q31" s="49"/>
      <c r="R31" s="28">
        <v>52.85</v>
      </c>
      <c r="S31" s="28">
        <v>52.8</v>
      </c>
      <c r="T31" s="28">
        <v>52.77</v>
      </c>
      <c r="U31" s="28">
        <v>52.66</v>
      </c>
      <c r="V31" s="28">
        <v>52.23</v>
      </c>
      <c r="W31" s="28">
        <v>51.82</v>
      </c>
      <c r="X31" s="28">
        <v>53.32</v>
      </c>
      <c r="Y31" s="28">
        <v>54.22</v>
      </c>
      <c r="Z31" s="28">
        <v>55.03</v>
      </c>
      <c r="AA31" s="28">
        <v>57</v>
      </c>
      <c r="AB31" s="28">
        <v>58.46</v>
      </c>
      <c r="AC31" s="28">
        <v>58.31</v>
      </c>
      <c r="AD31" s="28">
        <v>57.76</v>
      </c>
      <c r="AE31" s="28">
        <v>57.2</v>
      </c>
      <c r="AF31" s="28">
        <v>55.65</v>
      </c>
      <c r="AG31" s="28">
        <v>55.66</v>
      </c>
      <c r="AH31" s="28">
        <v>55.5</v>
      </c>
      <c r="AI31" s="28">
        <v>58.56</v>
      </c>
      <c r="AJ31" s="28">
        <v>62.99</v>
      </c>
      <c r="AK31" s="28">
        <v>66.59</v>
      </c>
      <c r="AL31" s="28">
        <v>66.239999999999995</v>
      </c>
      <c r="AM31" s="28">
        <v>65.079224147820938</v>
      </c>
      <c r="AN31" s="28">
        <v>64.902306402750412</v>
      </c>
      <c r="AO31" s="28">
        <v>64.347482064415459</v>
      </c>
      <c r="AP31" s="28">
        <v>64.118669346294098</v>
      </c>
      <c r="AQ31" s="28">
        <v>63.419226231608107</v>
      </c>
      <c r="AR31" s="28">
        <v>63.025336631757696</v>
      </c>
      <c r="AS31" s="28">
        <v>63.711848790724446</v>
      </c>
      <c r="AT31" s="28">
        <v>64.791522236341507</v>
      </c>
      <c r="AU31" s="28">
        <v>64.819558032704592</v>
      </c>
      <c r="AV31" s="28">
        <v>64.612016611267734</v>
      </c>
      <c r="AW31" s="28">
        <v>64.041946628091509</v>
      </c>
    </row>
    <row r="32" spans="1:49" x14ac:dyDescent="0.35">
      <c r="A32" s="3"/>
      <c r="B32" s="27" t="s">
        <v>42</v>
      </c>
      <c r="C32" s="25" t="s">
        <v>47</v>
      </c>
      <c r="D32" s="49"/>
      <c r="E32" s="49"/>
      <c r="F32" s="49"/>
      <c r="G32" s="49"/>
      <c r="H32" s="49"/>
      <c r="I32" s="49"/>
      <c r="J32" s="49"/>
      <c r="K32" s="49"/>
      <c r="L32" s="49"/>
      <c r="M32" s="49"/>
      <c r="N32" s="49"/>
      <c r="O32" s="28">
        <v>93.1</v>
      </c>
      <c r="P32" s="28">
        <v>86.5</v>
      </c>
      <c r="Q32" s="49"/>
      <c r="R32" s="28">
        <v>83.69</v>
      </c>
      <c r="S32" s="28">
        <v>84.2</v>
      </c>
      <c r="T32" s="28">
        <v>93.66</v>
      </c>
      <c r="U32" s="28">
        <v>93.81</v>
      </c>
      <c r="V32" s="28">
        <v>93.53</v>
      </c>
      <c r="W32" s="28">
        <v>94.95</v>
      </c>
      <c r="X32" s="28">
        <v>94.96</v>
      </c>
      <c r="Y32" s="28">
        <v>95.51</v>
      </c>
      <c r="Z32" s="28">
        <v>96.15</v>
      </c>
      <c r="AA32" s="28">
        <v>97.46</v>
      </c>
      <c r="AB32" s="28">
        <v>102.99</v>
      </c>
      <c r="AC32" s="28">
        <v>108.98</v>
      </c>
      <c r="AD32" s="28">
        <v>127.69</v>
      </c>
      <c r="AE32" s="28">
        <v>136.47</v>
      </c>
      <c r="AF32" s="28">
        <v>143.78</v>
      </c>
      <c r="AG32" s="28">
        <v>148.07</v>
      </c>
      <c r="AH32" s="28">
        <v>149.52000000000001</v>
      </c>
      <c r="AI32" s="28">
        <v>157.82</v>
      </c>
      <c r="AJ32" s="28">
        <v>159.75</v>
      </c>
      <c r="AK32" s="28">
        <v>162.03</v>
      </c>
      <c r="AL32" s="28">
        <v>162.24</v>
      </c>
      <c r="AM32" s="28">
        <v>167.14738119062193</v>
      </c>
      <c r="AN32" s="28">
        <v>168.99224069799519</v>
      </c>
      <c r="AO32" s="28">
        <v>170.79361606294805</v>
      </c>
      <c r="AP32" s="28">
        <v>172.55245456429267</v>
      </c>
      <c r="AQ32" s="28">
        <v>174.11908336338058</v>
      </c>
      <c r="AR32" s="28">
        <v>175.71226283052593</v>
      </c>
      <c r="AS32" s="28">
        <v>177.32722952134174</v>
      </c>
      <c r="AT32" s="28">
        <v>178.83102599860791</v>
      </c>
      <c r="AU32" s="28">
        <v>181.79243596291221</v>
      </c>
      <c r="AV32" s="28">
        <v>183.61548735126144</v>
      </c>
      <c r="AW32" s="28">
        <v>185.57047775693141</v>
      </c>
    </row>
    <row r="33" spans="1:49" x14ac:dyDescent="0.35">
      <c r="A33" s="3"/>
      <c r="B33" s="27" t="s">
        <v>43</v>
      </c>
      <c r="C33" s="25" t="s">
        <v>47</v>
      </c>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28">
        <v>17.38</v>
      </c>
      <c r="AF33" s="28">
        <v>17.88</v>
      </c>
      <c r="AG33" s="28">
        <v>13.32</v>
      </c>
      <c r="AH33" s="28">
        <v>13.31</v>
      </c>
      <c r="AI33" s="28">
        <v>12.54</v>
      </c>
      <c r="AJ33" s="28">
        <v>13.75</v>
      </c>
      <c r="AK33" s="28">
        <v>14.98</v>
      </c>
      <c r="AL33" s="28">
        <v>15.63</v>
      </c>
      <c r="AM33" s="28">
        <v>14.853644153351352</v>
      </c>
      <c r="AN33" s="28">
        <v>15.088248441906968</v>
      </c>
      <c r="AO33" s="28">
        <v>15.29573360682795</v>
      </c>
      <c r="AP33" s="28">
        <v>15.480086316318973</v>
      </c>
      <c r="AQ33" s="28">
        <v>15.698757219147462</v>
      </c>
      <c r="AR33" s="28">
        <v>15.862817013568518</v>
      </c>
      <c r="AS33" s="28">
        <v>16.097111455462596</v>
      </c>
      <c r="AT33" s="28">
        <v>16.379504979158789</v>
      </c>
      <c r="AU33" s="28">
        <v>16.660447153886324</v>
      </c>
      <c r="AV33" s="28">
        <v>16.908756531802808</v>
      </c>
      <c r="AW33" s="28">
        <v>17.107857790234419</v>
      </c>
    </row>
    <row r="34" spans="1:49" ht="15" thickBot="1" x14ac:dyDescent="0.4">
      <c r="A34" s="3"/>
      <c r="B34" s="31"/>
      <c r="C34" s="33"/>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sheetData>
  <sheetProtection algorithmName="SHA-512" hashValue="4iqr4S0HtB8PmbAncfh4+PUDbwDhut9Y7afsbkZLafWbgretajwzGZ6xHh1tnIZA7hRp6KXIIR/28AYAGsqw+A==" saltValue="wbPRTgWVsfj5fvdqfZLCiw==" spinCount="100000" sheet="1" objects="1" scenarios="1"/>
  <hyperlinks>
    <hyperlink ref="A1" location="TOC!A1" display="TOC" xr:uid="{98FB2E0D-5C98-4599-B4EF-4D6D902F41A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C8C3-93CD-47B2-8DFF-E645951DF1D9}">
  <sheetPr codeName="Sheet5"/>
  <dimension ref="A1:AW42"/>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RowHeight="14.5" x14ac:dyDescent="0.35"/>
  <cols>
    <col min="2" max="2" width="31.90625" customWidth="1"/>
    <col min="3" max="3" width="14.90625" bestFit="1" customWidth="1"/>
    <col min="4" max="12" width="9.54296875" bestFit="1" customWidth="1"/>
    <col min="13" max="14" width="10.6328125" bestFit="1" customWidth="1"/>
    <col min="15" max="25" width="9.54296875" bestFit="1" customWidth="1"/>
    <col min="26" max="26" width="10.6328125" bestFit="1" customWidth="1"/>
    <col min="27" max="36" width="9.54296875" bestFit="1" customWidth="1"/>
    <col min="37" max="38" width="10.6328125" bestFit="1" customWidth="1"/>
    <col min="39" max="39" width="9.54296875" customWidth="1"/>
    <col min="40" max="40" width="13.36328125" bestFit="1" customWidth="1"/>
    <col min="41" max="41" width="11.6328125" customWidth="1"/>
    <col min="42" max="49" width="10.6328125" customWidth="1"/>
  </cols>
  <sheetData>
    <row r="1" spans="1:49" s="4" customFormat="1"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s="4" customFormat="1" x14ac:dyDescent="0.35">
      <c r="A2" s="3"/>
      <c r="B2" s="18" t="s">
        <v>121</v>
      </c>
      <c r="C2" s="18"/>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s="4" customFormat="1" ht="15" thickBot="1" x14ac:dyDescent="0.4">
      <c r="A3" s="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s="4" customFormat="1" x14ac:dyDescent="0.35">
      <c r="A4" s="3"/>
      <c r="B4" s="34" t="s">
        <v>122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s="4" customFormat="1" x14ac:dyDescent="0.35">
      <c r="A5" s="3"/>
      <c r="B5" s="26" t="s">
        <v>123</v>
      </c>
      <c r="C5" s="36"/>
      <c r="D5" s="36">
        <v>8718.5059999999994</v>
      </c>
      <c r="E5" s="36">
        <v>8999.3590000000004</v>
      </c>
      <c r="F5" s="36">
        <v>8685.6049999999996</v>
      </c>
      <c r="G5" s="36">
        <v>8871.5429999999997</v>
      </c>
      <c r="H5" s="36">
        <v>8509.6180000000004</v>
      </c>
      <c r="I5" s="36">
        <v>8983.5259999999998</v>
      </c>
      <c r="J5" s="36">
        <v>9242.1319999999996</v>
      </c>
      <c r="K5" s="36">
        <v>9805.7710000000006</v>
      </c>
      <c r="L5" s="36">
        <v>9018.0910000000003</v>
      </c>
      <c r="M5" s="36">
        <v>8374.3369999999995</v>
      </c>
      <c r="N5" s="36">
        <v>8956.3439999999991</v>
      </c>
      <c r="O5" s="36">
        <v>9230.6409999999996</v>
      </c>
      <c r="P5" s="36">
        <v>9422.6360000000004</v>
      </c>
      <c r="Q5" s="36">
        <v>10947.529</v>
      </c>
      <c r="R5" s="36">
        <v>11257.112999999999</v>
      </c>
      <c r="S5" s="36">
        <v>11593.436</v>
      </c>
      <c r="T5" s="36">
        <v>12354.782999999999</v>
      </c>
      <c r="U5" s="36">
        <v>14919.531999999999</v>
      </c>
      <c r="V5" s="36">
        <v>16528.402999999998</v>
      </c>
      <c r="W5" s="36">
        <v>16175.078</v>
      </c>
      <c r="X5" s="36">
        <v>17018.044999999998</v>
      </c>
      <c r="Y5" s="36">
        <v>22409.993999999999</v>
      </c>
      <c r="Z5" s="36">
        <v>24281.136999999999</v>
      </c>
      <c r="AA5" s="36">
        <v>23138.416000000001</v>
      </c>
      <c r="AB5" s="36">
        <v>24360.566999999999</v>
      </c>
      <c r="AC5" s="36">
        <v>23096.593000000001</v>
      </c>
      <c r="AD5" s="36">
        <v>21538.793000000001</v>
      </c>
      <c r="AE5" s="36">
        <v>20301.205999999998</v>
      </c>
      <c r="AF5" s="36">
        <v>21327.341</v>
      </c>
      <c r="AG5" s="36">
        <v>21401.777999999998</v>
      </c>
      <c r="AH5" s="36">
        <v>21309.651000000002</v>
      </c>
      <c r="AI5" s="36">
        <v>26805.447</v>
      </c>
      <c r="AJ5" s="36">
        <v>32009.688999999998</v>
      </c>
      <c r="AK5" s="36">
        <v>31205.165000000001</v>
      </c>
      <c r="AL5" s="36">
        <v>32064.614000000001</v>
      </c>
      <c r="AM5" s="36">
        <v>34334.850649285967</v>
      </c>
      <c r="AN5" s="36">
        <v>35558.949425874736</v>
      </c>
      <c r="AO5" s="36">
        <v>35736.618698837163</v>
      </c>
      <c r="AP5" s="36">
        <v>35615.473817198334</v>
      </c>
      <c r="AQ5" s="36">
        <v>35121.53917167992</v>
      </c>
      <c r="AR5" s="36">
        <v>34357.544716912234</v>
      </c>
      <c r="AS5" s="36">
        <v>33642.04683540175</v>
      </c>
      <c r="AT5" s="36">
        <v>33041.640981005592</v>
      </c>
      <c r="AU5" s="36">
        <v>32670.027873471758</v>
      </c>
      <c r="AV5" s="36">
        <v>32435.678629097973</v>
      </c>
      <c r="AW5" s="36">
        <v>32313.233010358352</v>
      </c>
    </row>
    <row r="6" spans="1:49" s="4" customFormat="1" x14ac:dyDescent="0.3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s="4" customFormat="1" x14ac:dyDescent="0.35">
      <c r="A7" s="3"/>
      <c r="B7" s="52" t="s">
        <v>124</v>
      </c>
      <c r="C7" s="36"/>
      <c r="D7" s="36">
        <v>2641.614</v>
      </c>
      <c r="E7" s="36">
        <v>3065.326</v>
      </c>
      <c r="F7" s="36">
        <v>3009.9279999999999</v>
      </c>
      <c r="G7" s="36">
        <v>3018.5740000000001</v>
      </c>
      <c r="H7" s="36">
        <v>3110.68</v>
      </c>
      <c r="I7" s="36">
        <v>3837.4580000000001</v>
      </c>
      <c r="J7" s="36">
        <v>3923.4470000000001</v>
      </c>
      <c r="K7" s="36">
        <v>4298.58</v>
      </c>
      <c r="L7" s="36">
        <v>3892.89</v>
      </c>
      <c r="M7" s="36">
        <v>2964.7170000000001</v>
      </c>
      <c r="N7" s="36">
        <v>3040.3150000000001</v>
      </c>
      <c r="O7" s="36">
        <v>3132.607</v>
      </c>
      <c r="P7" s="36">
        <v>3582.3020000000001</v>
      </c>
      <c r="Q7" s="36">
        <v>4076.9430000000002</v>
      </c>
      <c r="R7" s="36">
        <v>3916.902</v>
      </c>
      <c r="S7" s="36">
        <v>3954.962</v>
      </c>
      <c r="T7" s="36">
        <v>4562.3909999999996</v>
      </c>
      <c r="U7" s="36">
        <v>6459.1679999999997</v>
      </c>
      <c r="V7" s="36">
        <v>8224.5370000000003</v>
      </c>
      <c r="W7" s="36">
        <v>8889.3770000000004</v>
      </c>
      <c r="X7" s="36">
        <v>8675.634</v>
      </c>
      <c r="Y7" s="36">
        <v>12202.794</v>
      </c>
      <c r="Z7" s="36">
        <v>12919.119000000001</v>
      </c>
      <c r="AA7" s="36">
        <v>11367.846</v>
      </c>
      <c r="AB7" s="36">
        <v>10133.541999999999</v>
      </c>
      <c r="AC7" s="36">
        <v>9050.4590000000007</v>
      </c>
      <c r="AD7" s="36">
        <v>9409.3780000000006</v>
      </c>
      <c r="AE7" s="36">
        <v>8850.5709999999999</v>
      </c>
      <c r="AF7" s="36">
        <v>9340.82</v>
      </c>
      <c r="AG7" s="36">
        <v>9479.5669999999991</v>
      </c>
      <c r="AH7" s="36">
        <v>10321.938</v>
      </c>
      <c r="AI7" s="36">
        <v>13576.184999999999</v>
      </c>
      <c r="AJ7" s="36">
        <v>16036.285</v>
      </c>
      <c r="AK7" s="36">
        <v>13175.736000000001</v>
      </c>
      <c r="AL7" s="36">
        <v>12024.126</v>
      </c>
      <c r="AM7" s="36">
        <v>11489.045594843763</v>
      </c>
      <c r="AN7" s="36">
        <v>12005.595154581852</v>
      </c>
      <c r="AO7" s="36">
        <v>12166.038386759697</v>
      </c>
      <c r="AP7" s="36">
        <v>12345.091432486475</v>
      </c>
      <c r="AQ7" s="36">
        <v>12375.560075864107</v>
      </c>
      <c r="AR7" s="36">
        <v>12333.76063751416</v>
      </c>
      <c r="AS7" s="36">
        <v>12395.750628411632</v>
      </c>
      <c r="AT7" s="36">
        <v>12536.749141318633</v>
      </c>
      <c r="AU7" s="36">
        <v>12707.392175282868</v>
      </c>
      <c r="AV7" s="36">
        <v>12800.366101792644</v>
      </c>
      <c r="AW7" s="36">
        <v>12831.212303532122</v>
      </c>
    </row>
    <row r="8" spans="1:49" s="4" customFormat="1" x14ac:dyDescent="0.35">
      <c r="A8" s="3"/>
      <c r="B8" s="37" t="s">
        <v>125</v>
      </c>
      <c r="C8" s="36"/>
      <c r="D8" s="36">
        <v>1803.595</v>
      </c>
      <c r="E8" s="36">
        <v>2176.6489999999999</v>
      </c>
      <c r="F8" s="36">
        <v>2149.3919999999998</v>
      </c>
      <c r="G8" s="36">
        <v>2073.087</v>
      </c>
      <c r="H8" s="36">
        <v>2011.5920000000001</v>
      </c>
      <c r="I8" s="36">
        <v>2596.3200000000002</v>
      </c>
      <c r="J8" s="36">
        <v>2738.55</v>
      </c>
      <c r="K8" s="36">
        <v>2866.7240000000002</v>
      </c>
      <c r="L8" s="36">
        <v>2457.4270000000001</v>
      </c>
      <c r="M8" s="36">
        <v>1907.3330000000001</v>
      </c>
      <c r="N8" s="36">
        <v>1886.4159999999999</v>
      </c>
      <c r="O8" s="36">
        <v>1898.7619999999999</v>
      </c>
      <c r="P8" s="36">
        <v>2238.04</v>
      </c>
      <c r="Q8" s="36">
        <v>2358.02</v>
      </c>
      <c r="R8" s="36">
        <v>2438.09</v>
      </c>
      <c r="S8" s="36">
        <v>2205.904</v>
      </c>
      <c r="T8" s="36">
        <v>2651.837</v>
      </c>
      <c r="U8" s="36">
        <v>4051.8809999999999</v>
      </c>
      <c r="V8" s="36">
        <v>5507.4719999999998</v>
      </c>
      <c r="W8" s="36">
        <v>5289.3869999999997</v>
      </c>
      <c r="X8" s="36">
        <v>5659.2020000000002</v>
      </c>
      <c r="Y8" s="36">
        <v>8391.7209999999995</v>
      </c>
      <c r="Z8" s="36">
        <v>8724.9850000000006</v>
      </c>
      <c r="AA8" s="36">
        <v>7503.7539999999999</v>
      </c>
      <c r="AB8" s="36">
        <v>6330.991</v>
      </c>
      <c r="AC8" s="36">
        <v>5962.6319999999996</v>
      </c>
      <c r="AD8" s="36">
        <v>5611.2070000000003</v>
      </c>
      <c r="AE8" s="36">
        <v>5381.3320000000003</v>
      </c>
      <c r="AF8" s="36">
        <v>6049.0410000000002</v>
      </c>
      <c r="AG8" s="36">
        <v>6446.2359999999999</v>
      </c>
      <c r="AH8" s="36">
        <v>6390.0379999999996</v>
      </c>
      <c r="AI8" s="36">
        <v>9255.643</v>
      </c>
      <c r="AJ8" s="36">
        <v>11117.851000000001</v>
      </c>
      <c r="AK8" s="36">
        <v>8839.6630000000005</v>
      </c>
      <c r="AL8" s="36">
        <v>8233.6509999999998</v>
      </c>
      <c r="AM8" s="36">
        <v>7801.0039733448748</v>
      </c>
      <c r="AN8" s="36">
        <v>8170.3000217330773</v>
      </c>
      <c r="AO8" s="36">
        <v>8211.6911527526681</v>
      </c>
      <c r="AP8" s="36">
        <v>8301.4816090104796</v>
      </c>
      <c r="AQ8" s="36">
        <v>8330.9764093101257</v>
      </c>
      <c r="AR8" s="36">
        <v>8309.3510725526285</v>
      </c>
      <c r="AS8" s="36">
        <v>8344.304148000685</v>
      </c>
      <c r="AT8" s="36">
        <v>8424.1939989430266</v>
      </c>
      <c r="AU8" s="36">
        <v>8523.7833929120552</v>
      </c>
      <c r="AV8" s="36">
        <v>8566.3337689255204</v>
      </c>
      <c r="AW8" s="36">
        <v>8560.3399864937019</v>
      </c>
    </row>
    <row r="9" spans="1:49" s="4" customFormat="1" x14ac:dyDescent="0.35">
      <c r="A9" s="3"/>
      <c r="B9" s="53" t="s">
        <v>2</v>
      </c>
      <c r="C9" s="36"/>
      <c r="D9" s="36">
        <v>1521.7919999999999</v>
      </c>
      <c r="E9" s="36">
        <v>1879.1479999999999</v>
      </c>
      <c r="F9" s="36">
        <v>1857.5170000000001</v>
      </c>
      <c r="G9" s="36">
        <v>1776.979</v>
      </c>
      <c r="H9" s="36">
        <v>1734.8810000000001</v>
      </c>
      <c r="I9" s="36">
        <v>2320.2959999999998</v>
      </c>
      <c r="J9" s="36">
        <v>2481.2310000000002</v>
      </c>
      <c r="K9" s="36">
        <v>2493.4580000000001</v>
      </c>
      <c r="L9" s="36">
        <v>2231.48</v>
      </c>
      <c r="M9" s="36">
        <v>1733.53</v>
      </c>
      <c r="N9" s="36">
        <v>1722.1869999999999</v>
      </c>
      <c r="O9" s="36">
        <v>1691.2239999999999</v>
      </c>
      <c r="P9" s="36">
        <v>2043.2</v>
      </c>
      <c r="Q9" s="36">
        <v>2159.482</v>
      </c>
      <c r="R9" s="36">
        <v>2255.8429999999998</v>
      </c>
      <c r="S9" s="36">
        <v>2068.0479999999998</v>
      </c>
      <c r="T9" s="36">
        <v>2484.4769999999999</v>
      </c>
      <c r="U9" s="36">
        <v>3818.1790000000001</v>
      </c>
      <c r="V9" s="36">
        <v>5283.4669999999996</v>
      </c>
      <c r="W9" s="36">
        <v>5091.5450000000001</v>
      </c>
      <c r="X9" s="36">
        <v>5493.1480000000001</v>
      </c>
      <c r="Y9" s="36">
        <v>8182.6480000000001</v>
      </c>
      <c r="Z9" s="36">
        <v>8458.2739999999994</v>
      </c>
      <c r="AA9" s="36">
        <v>7224.1139999999996</v>
      </c>
      <c r="AB9" s="36">
        <v>6092.3819999999996</v>
      </c>
      <c r="AC9" s="36">
        <v>5742.0450000000001</v>
      </c>
      <c r="AD9" s="36">
        <v>5393.9409999999998</v>
      </c>
      <c r="AE9" s="36">
        <v>5182.9059999999999</v>
      </c>
      <c r="AF9" s="36">
        <v>5791.0519999999997</v>
      </c>
      <c r="AG9" s="36">
        <v>6175.9139999999998</v>
      </c>
      <c r="AH9" s="36">
        <v>6106.616</v>
      </c>
      <c r="AI9" s="36">
        <v>8881.9850000000006</v>
      </c>
      <c r="AJ9" s="36">
        <v>10745.853999999999</v>
      </c>
      <c r="AK9" s="36">
        <v>8447.6530000000002</v>
      </c>
      <c r="AL9" s="36">
        <v>7845.6310000000003</v>
      </c>
      <c r="AM9" s="36">
        <v>7488.8320027097016</v>
      </c>
      <c r="AN9" s="36">
        <v>7863.2856975905861</v>
      </c>
      <c r="AO9" s="36">
        <v>7897.0913510647288</v>
      </c>
      <c r="AP9" s="36">
        <v>7984.3139008898734</v>
      </c>
      <c r="AQ9" s="36">
        <v>8010.6183979013622</v>
      </c>
      <c r="AR9" s="36">
        <v>7986.1949667422905</v>
      </c>
      <c r="AS9" s="36">
        <v>8018.9604436123627</v>
      </c>
      <c r="AT9" s="36">
        <v>8097.8132195285662</v>
      </c>
      <c r="AU9" s="36">
        <v>8195.1890828873584</v>
      </c>
      <c r="AV9" s="36">
        <v>8236.5230425507616</v>
      </c>
      <c r="AW9" s="36">
        <v>8231.8829535024688</v>
      </c>
    </row>
    <row r="10" spans="1:49" s="4" customFormat="1" x14ac:dyDescent="0.35">
      <c r="A10" s="3"/>
      <c r="B10" s="53" t="s">
        <v>126</v>
      </c>
      <c r="C10" s="36"/>
      <c r="D10" s="36">
        <v>114.94200000000004</v>
      </c>
      <c r="E10" s="36">
        <v>92.469999999999914</v>
      </c>
      <c r="F10" s="36">
        <v>82.263999999999925</v>
      </c>
      <c r="G10" s="36">
        <v>103.464</v>
      </c>
      <c r="H10" s="36">
        <v>101.306</v>
      </c>
      <c r="I10" s="36">
        <v>80.080000000000098</v>
      </c>
      <c r="J10" s="36">
        <v>117.908</v>
      </c>
      <c r="K10" s="36">
        <v>170.64500000000015</v>
      </c>
      <c r="L10" s="36">
        <v>120.72700000000007</v>
      </c>
      <c r="M10" s="36">
        <v>91.941000000000074</v>
      </c>
      <c r="N10" s="36">
        <v>94.470999999999918</v>
      </c>
      <c r="O10" s="36">
        <v>136.13400000000004</v>
      </c>
      <c r="P10" s="36">
        <v>133.9459999999998</v>
      </c>
      <c r="Q10" s="36">
        <v>131.30800000000005</v>
      </c>
      <c r="R10" s="36">
        <v>121.60400000000011</v>
      </c>
      <c r="S10" s="36">
        <v>76.409000000000177</v>
      </c>
      <c r="T10" s="36">
        <v>97.826000000000064</v>
      </c>
      <c r="U10" s="36">
        <v>151.8000000000003</v>
      </c>
      <c r="V10" s="36">
        <v>141.34200000000001</v>
      </c>
      <c r="W10" s="36">
        <v>126.307</v>
      </c>
      <c r="X10" s="36">
        <v>119.27800000000001</v>
      </c>
      <c r="Y10" s="36">
        <v>154.684</v>
      </c>
      <c r="Z10" s="36">
        <v>225.59299999999999</v>
      </c>
      <c r="AA10" s="36">
        <v>233.32499999999999</v>
      </c>
      <c r="AB10" s="36">
        <v>164.9</v>
      </c>
      <c r="AC10" s="36">
        <v>152.727</v>
      </c>
      <c r="AD10" s="36">
        <v>139.97200000000001</v>
      </c>
      <c r="AE10" s="36">
        <v>149.19399999999999</v>
      </c>
      <c r="AF10" s="36">
        <v>206.89</v>
      </c>
      <c r="AG10" s="36">
        <v>213.446</v>
      </c>
      <c r="AH10" s="36">
        <v>195.63900000000001</v>
      </c>
      <c r="AI10" s="36">
        <v>260.72000000000003</v>
      </c>
      <c r="AJ10" s="36">
        <v>265.82400000000001</v>
      </c>
      <c r="AK10" s="36">
        <v>289.38600000000002</v>
      </c>
      <c r="AL10" s="36">
        <v>290.61700000000002</v>
      </c>
      <c r="AM10" s="36">
        <v>222.57930134423503</v>
      </c>
      <c r="AN10" s="36">
        <v>219.90216011943335</v>
      </c>
      <c r="AO10" s="36">
        <v>224.02164926753707</v>
      </c>
      <c r="AP10" s="36">
        <v>226.64994256978241</v>
      </c>
      <c r="AQ10" s="36">
        <v>230.18312963818755</v>
      </c>
      <c r="AR10" s="36">
        <v>233.17418745998023</v>
      </c>
      <c r="AS10" s="36">
        <v>235.08183879903007</v>
      </c>
      <c r="AT10" s="36">
        <v>235.62511689938728</v>
      </c>
      <c r="AU10" s="36">
        <v>237.1744134679399</v>
      </c>
      <c r="AV10" s="36">
        <v>238.1790037600704</v>
      </c>
      <c r="AW10" s="36">
        <v>236.82228803156698</v>
      </c>
    </row>
    <row r="11" spans="1:49" s="4" customFormat="1" x14ac:dyDescent="0.35">
      <c r="A11" s="3"/>
      <c r="B11" s="53" t="s">
        <v>19</v>
      </c>
      <c r="C11" s="36"/>
      <c r="D11" s="36">
        <v>7.8260000000000032</v>
      </c>
      <c r="E11" s="36">
        <v>7.696999999999993</v>
      </c>
      <c r="F11" s="36">
        <v>9.6609999999999907</v>
      </c>
      <c r="G11" s="36">
        <v>4.9930000000000003</v>
      </c>
      <c r="H11" s="36">
        <v>6.2869999999999999</v>
      </c>
      <c r="I11" s="36">
        <v>4.4110000000000049</v>
      </c>
      <c r="J11" s="36">
        <v>5.1639999999999997</v>
      </c>
      <c r="K11" s="36">
        <v>4.4200000000000035</v>
      </c>
      <c r="L11" s="36">
        <v>2.1670000000000011</v>
      </c>
      <c r="M11" s="36">
        <v>2.6050000000000018</v>
      </c>
      <c r="N11" s="36">
        <v>0.79599999999999937</v>
      </c>
      <c r="O11" s="36">
        <v>1.999000000000001</v>
      </c>
      <c r="P11" s="36">
        <v>2.284999999999997</v>
      </c>
      <c r="Q11" s="36">
        <v>4.7540000000000022</v>
      </c>
      <c r="R11" s="36">
        <v>1.4450000000000014</v>
      </c>
      <c r="S11" s="36">
        <v>3.5030000000000081</v>
      </c>
      <c r="T11" s="36">
        <v>3.4270000000000023</v>
      </c>
      <c r="U11" s="36">
        <v>3.3400000000000061</v>
      </c>
      <c r="V11" s="36">
        <v>5.7169999999999996</v>
      </c>
      <c r="W11" s="36">
        <v>2.3940000000000001</v>
      </c>
      <c r="X11" s="36">
        <v>1.5580000000000001</v>
      </c>
      <c r="Y11" s="36">
        <v>1.5740000000000001</v>
      </c>
      <c r="Z11" s="36">
        <v>1.4119999999999999</v>
      </c>
      <c r="AA11" s="36">
        <v>1.2769999999999999</v>
      </c>
      <c r="AB11" s="36">
        <v>4.0149999999999997</v>
      </c>
      <c r="AC11" s="36">
        <v>3.2869999999999999</v>
      </c>
      <c r="AD11" s="36">
        <v>1.623</v>
      </c>
      <c r="AE11" s="36">
        <v>3.4780000000000002</v>
      </c>
      <c r="AF11" s="36">
        <v>2.0920000000000001</v>
      </c>
      <c r="AG11" s="36">
        <v>3.3260000000000001</v>
      </c>
      <c r="AH11" s="36">
        <v>3.8220000000000001</v>
      </c>
      <c r="AI11" s="36">
        <v>1.8440000000000001</v>
      </c>
      <c r="AJ11" s="36">
        <v>7.4379999999999997</v>
      </c>
      <c r="AK11" s="36">
        <v>5.0380000000000003</v>
      </c>
      <c r="AL11" s="36">
        <v>4.47</v>
      </c>
      <c r="AM11" s="36">
        <v>2.8243909603570141</v>
      </c>
      <c r="AN11" s="36">
        <v>3.3407067800297332</v>
      </c>
      <c r="AO11" s="36">
        <v>3.8464774745598604</v>
      </c>
      <c r="AP11" s="36">
        <v>3.9578119726593441</v>
      </c>
      <c r="AQ11" s="36">
        <v>3.9966931966437595</v>
      </c>
      <c r="AR11" s="36">
        <v>4.0233412424866417</v>
      </c>
      <c r="AS11" s="36">
        <v>4.0452763892935604</v>
      </c>
      <c r="AT11" s="36">
        <v>4.0568731969500922</v>
      </c>
      <c r="AU11" s="36">
        <v>4.0785505463753573</v>
      </c>
      <c r="AV11" s="36">
        <v>4.1131234143981494</v>
      </c>
      <c r="AW11" s="36">
        <v>4.1521392374156489</v>
      </c>
    </row>
    <row r="12" spans="1:49" s="4" customFormat="1" x14ac:dyDescent="0.35">
      <c r="A12" s="3"/>
      <c r="B12" s="53" t="s">
        <v>21</v>
      </c>
      <c r="C12" s="36"/>
      <c r="D12" s="36">
        <v>158.10000000000005</v>
      </c>
      <c r="E12" s="36">
        <v>195.8509999999998</v>
      </c>
      <c r="F12" s="36">
        <v>198.34299999999985</v>
      </c>
      <c r="G12" s="36">
        <v>186.642</v>
      </c>
      <c r="H12" s="36">
        <v>168.46199999999999</v>
      </c>
      <c r="I12" s="36">
        <v>190.99800000000025</v>
      </c>
      <c r="J12" s="36">
        <v>132.54</v>
      </c>
      <c r="K12" s="36">
        <v>196.91400000000016</v>
      </c>
      <c r="L12" s="36">
        <v>102.26500000000004</v>
      </c>
      <c r="M12" s="36">
        <v>73.04700000000004</v>
      </c>
      <c r="N12" s="36">
        <v>57.032999999999952</v>
      </c>
      <c r="O12" s="36">
        <v>57.804000000000023</v>
      </c>
      <c r="P12" s="36">
        <v>48.52999999999993</v>
      </c>
      <c r="Q12" s="36">
        <v>52.775000000000027</v>
      </c>
      <c r="R12" s="36">
        <v>48.549000000000049</v>
      </c>
      <c r="S12" s="36">
        <v>45.1920000000001</v>
      </c>
      <c r="T12" s="36">
        <v>53.636000000000045</v>
      </c>
      <c r="U12" s="36">
        <v>62.909000000000113</v>
      </c>
      <c r="V12" s="36">
        <v>58.499000000000002</v>
      </c>
      <c r="W12" s="36">
        <v>58.835000000000001</v>
      </c>
      <c r="X12" s="36">
        <v>38.378</v>
      </c>
      <c r="Y12" s="36">
        <v>41.51</v>
      </c>
      <c r="Z12" s="36">
        <v>29.413</v>
      </c>
      <c r="AA12" s="36">
        <v>31.135999999999999</v>
      </c>
      <c r="AB12" s="36">
        <v>52.484000000000002</v>
      </c>
      <c r="AC12" s="36">
        <v>54.421999999999997</v>
      </c>
      <c r="AD12" s="36">
        <v>66.372</v>
      </c>
      <c r="AE12" s="36">
        <v>36.99</v>
      </c>
      <c r="AF12" s="36">
        <v>38.884</v>
      </c>
      <c r="AG12" s="36">
        <v>39.039000000000001</v>
      </c>
      <c r="AH12" s="36">
        <v>63.13</v>
      </c>
      <c r="AI12" s="36">
        <v>81.373999999999995</v>
      </c>
      <c r="AJ12" s="36">
        <v>71.248000000000005</v>
      </c>
      <c r="AK12" s="36">
        <v>78.84</v>
      </c>
      <c r="AL12" s="36">
        <v>73.369</v>
      </c>
      <c r="AM12" s="36">
        <v>68.232292079217842</v>
      </c>
      <c r="AN12" s="36">
        <v>64.357985670672704</v>
      </c>
      <c r="AO12" s="36">
        <v>67.219853797185692</v>
      </c>
      <c r="AP12" s="36">
        <v>66.83478108801603</v>
      </c>
      <c r="AQ12" s="36">
        <v>66.382933410488334</v>
      </c>
      <c r="AR12" s="36">
        <v>66.21470596450753</v>
      </c>
      <c r="AS12" s="36">
        <v>66.389665961268591</v>
      </c>
      <c r="AT12" s="36">
        <v>66.682039592475633</v>
      </c>
      <c r="AU12" s="36">
        <v>67.087961661332898</v>
      </c>
      <c r="AV12" s="36">
        <v>67.164110789829863</v>
      </c>
      <c r="AW12" s="36">
        <v>67.142359154140948</v>
      </c>
    </row>
    <row r="13" spans="1:49" s="4" customFormat="1" x14ac:dyDescent="0.35">
      <c r="A13" s="3"/>
      <c r="B13" s="53" t="s">
        <v>127</v>
      </c>
      <c r="C13" s="36"/>
      <c r="D13" s="36">
        <v>0</v>
      </c>
      <c r="E13" s="36">
        <v>-9.9999999974897946E-4</v>
      </c>
      <c r="F13" s="36">
        <v>0</v>
      </c>
      <c r="G13" s="36">
        <v>0</v>
      </c>
      <c r="H13" s="36">
        <v>0</v>
      </c>
      <c r="I13" s="36">
        <v>0</v>
      </c>
      <c r="J13" s="36">
        <v>0</v>
      </c>
      <c r="K13" s="36">
        <v>9.9999999974897946E-4</v>
      </c>
      <c r="L13" s="36">
        <v>0</v>
      </c>
      <c r="M13" s="36">
        <v>5.8170000000000073</v>
      </c>
      <c r="N13" s="36">
        <v>11.646000000000186</v>
      </c>
      <c r="O13" s="36">
        <v>11.271999999999935</v>
      </c>
      <c r="P13" s="36">
        <v>9.7600000000002183</v>
      </c>
      <c r="Q13" s="36">
        <v>9.2449999999998909</v>
      </c>
      <c r="R13" s="36">
        <v>10.071999999999662</v>
      </c>
      <c r="S13" s="36">
        <v>12.474999999999909</v>
      </c>
      <c r="T13" s="36">
        <v>12.471000000000004</v>
      </c>
      <c r="U13" s="36">
        <v>15.652999999999338</v>
      </c>
      <c r="V13" s="36">
        <v>18.447000000001026</v>
      </c>
      <c r="W13" s="36">
        <v>10.305999999999585</v>
      </c>
      <c r="X13" s="36">
        <v>6.8400000000001455</v>
      </c>
      <c r="Y13" s="36">
        <v>11.305000000000291</v>
      </c>
      <c r="Z13" s="36">
        <v>10.292999999999665</v>
      </c>
      <c r="AA13" s="36">
        <v>13.902000000000044</v>
      </c>
      <c r="AB13" s="36">
        <v>17.210000000000036</v>
      </c>
      <c r="AC13" s="36">
        <v>10.15099999999984</v>
      </c>
      <c r="AD13" s="36">
        <v>9.2990000000008877</v>
      </c>
      <c r="AE13" s="36">
        <v>8.7640000000001237</v>
      </c>
      <c r="AF13" s="36">
        <v>10.123000000000502</v>
      </c>
      <c r="AG13" s="36">
        <v>14.511000000000422</v>
      </c>
      <c r="AH13" s="36">
        <v>20.830999999999221</v>
      </c>
      <c r="AI13" s="36">
        <v>29.720000000001164</v>
      </c>
      <c r="AJ13" s="36">
        <v>27.48700000000099</v>
      </c>
      <c r="AK13" s="36">
        <v>18.745999999999185</v>
      </c>
      <c r="AL13" s="36">
        <v>19.564000000000306</v>
      </c>
      <c r="AM13" s="36">
        <v>18.535986251363038</v>
      </c>
      <c r="AN13" s="36">
        <v>19.413471572354528</v>
      </c>
      <c r="AO13" s="36">
        <v>19.511821148656377</v>
      </c>
      <c r="AP13" s="36">
        <v>19.725172490148488</v>
      </c>
      <c r="AQ13" s="36">
        <v>19.795255163444004</v>
      </c>
      <c r="AR13" s="36">
        <v>19.743871143363041</v>
      </c>
      <c r="AS13" s="36">
        <v>19.826923238729453</v>
      </c>
      <c r="AT13" s="36">
        <v>20.016749725647106</v>
      </c>
      <c r="AU13" s="36">
        <v>20.253384349049302</v>
      </c>
      <c r="AV13" s="36">
        <v>20.354488410458686</v>
      </c>
      <c r="AW13" s="36">
        <v>20.34024656811</v>
      </c>
    </row>
    <row r="14" spans="1:49" s="4" customFormat="1" x14ac:dyDescent="0.35">
      <c r="A14" s="3"/>
      <c r="B14" s="37" t="s">
        <v>128</v>
      </c>
      <c r="C14" s="36"/>
      <c r="D14" s="36">
        <v>181.73</v>
      </c>
      <c r="E14" s="36">
        <v>219.6</v>
      </c>
      <c r="F14" s="36">
        <v>178.36</v>
      </c>
      <c r="G14" s="36">
        <v>214.053</v>
      </c>
      <c r="H14" s="36">
        <v>236.43899999999999</v>
      </c>
      <c r="I14" s="36">
        <v>337.05500000000001</v>
      </c>
      <c r="J14" s="36">
        <v>299.74299999999999</v>
      </c>
      <c r="K14" s="36">
        <v>241.822</v>
      </c>
      <c r="L14" s="36">
        <v>239.11799999999999</v>
      </c>
      <c r="M14" s="36">
        <v>146.15799999999999</v>
      </c>
      <c r="N14" s="36">
        <v>183.845</v>
      </c>
      <c r="O14" s="36">
        <v>145.636</v>
      </c>
      <c r="P14" s="36">
        <v>204.93299999999999</v>
      </c>
      <c r="Q14" s="36">
        <v>225.23699999999999</v>
      </c>
      <c r="R14" s="36">
        <v>201.727</v>
      </c>
      <c r="S14" s="36">
        <v>224.761</v>
      </c>
      <c r="T14" s="36">
        <v>254.95599999999999</v>
      </c>
      <c r="U14" s="36">
        <v>476.77</v>
      </c>
      <c r="V14" s="36">
        <v>454.267</v>
      </c>
      <c r="W14" s="36">
        <v>384.71199999999999</v>
      </c>
      <c r="X14" s="36">
        <v>328.03899999999999</v>
      </c>
      <c r="Y14" s="36">
        <v>363.07</v>
      </c>
      <c r="Z14" s="36">
        <v>515.31100000000004</v>
      </c>
      <c r="AA14" s="36">
        <v>273.25900000000001</v>
      </c>
      <c r="AB14" s="36">
        <v>388.49900000000002</v>
      </c>
      <c r="AC14" s="36">
        <v>224.09100000000001</v>
      </c>
      <c r="AD14" s="36">
        <v>206.42599999999999</v>
      </c>
      <c r="AE14" s="36">
        <v>223.131</v>
      </c>
      <c r="AF14" s="36">
        <v>256.26900000000001</v>
      </c>
      <c r="AG14" s="36">
        <v>197.81299999999999</v>
      </c>
      <c r="AH14" s="36">
        <v>175.715</v>
      </c>
      <c r="AI14" s="36">
        <v>259.28699999999998</v>
      </c>
      <c r="AJ14" s="36">
        <v>241.011</v>
      </c>
      <c r="AK14" s="36">
        <v>223.2</v>
      </c>
      <c r="AL14" s="36">
        <v>265.45100000000002</v>
      </c>
      <c r="AM14" s="36">
        <v>182.57901882656168</v>
      </c>
      <c r="AN14" s="36">
        <v>184.87419190038611</v>
      </c>
      <c r="AO14" s="36">
        <v>212.01288817434275</v>
      </c>
      <c r="AP14" s="36">
        <v>217.59128758018738</v>
      </c>
      <c r="AQ14" s="36">
        <v>216.47222812589899</v>
      </c>
      <c r="AR14" s="36">
        <v>215.80466183500135</v>
      </c>
      <c r="AS14" s="36">
        <v>215.39573290541989</v>
      </c>
      <c r="AT14" s="36">
        <v>214.91352738539155</v>
      </c>
      <c r="AU14" s="36">
        <v>215.4544992698558</v>
      </c>
      <c r="AV14" s="36">
        <v>215.49232992358273</v>
      </c>
      <c r="AW14" s="36">
        <v>215.04578652123971</v>
      </c>
    </row>
    <row r="15" spans="1:49" s="4" customFormat="1" x14ac:dyDescent="0.35">
      <c r="A15" s="3"/>
      <c r="B15" s="53" t="s">
        <v>129</v>
      </c>
      <c r="C15" s="36"/>
      <c r="D15" s="36">
        <v>180.68799999999999</v>
      </c>
      <c r="E15" s="36">
        <v>218.05199999999999</v>
      </c>
      <c r="F15" s="36">
        <v>176.82300000000001</v>
      </c>
      <c r="G15" s="36">
        <v>213.191</v>
      </c>
      <c r="H15" s="36">
        <v>235.60900000000001</v>
      </c>
      <c r="I15" s="36">
        <v>336.24299999999999</v>
      </c>
      <c r="J15" s="36">
        <v>299.13499999999999</v>
      </c>
      <c r="K15" s="36">
        <v>241.35300000000001</v>
      </c>
      <c r="L15" s="36">
        <v>238.51</v>
      </c>
      <c r="M15" s="36">
        <v>145.387</v>
      </c>
      <c r="N15" s="36">
        <v>183.404</v>
      </c>
      <c r="O15" s="36">
        <v>145.303</v>
      </c>
      <c r="P15" s="36">
        <v>204.55099999999999</v>
      </c>
      <c r="Q15" s="36">
        <v>224.285</v>
      </c>
      <c r="R15" s="36">
        <v>200.61099999999999</v>
      </c>
      <c r="S15" s="36">
        <v>223.56</v>
      </c>
      <c r="T15" s="36">
        <v>254.292</v>
      </c>
      <c r="U15" s="36">
        <v>475.22899999999998</v>
      </c>
      <c r="V15" s="36">
        <v>451.56700000000001</v>
      </c>
      <c r="W15" s="36">
        <v>381.82299999999998</v>
      </c>
      <c r="X15" s="36">
        <v>325.88</v>
      </c>
      <c r="Y15" s="36">
        <v>360.84100000000001</v>
      </c>
      <c r="Z15" s="36">
        <v>513.62099999999998</v>
      </c>
      <c r="AA15" s="36">
        <v>271.51499999999999</v>
      </c>
      <c r="AB15" s="36">
        <v>385.46100000000001</v>
      </c>
      <c r="AC15" s="36">
        <v>219.976</v>
      </c>
      <c r="AD15" s="36">
        <v>201.71899999999999</v>
      </c>
      <c r="AE15" s="36">
        <v>216.89699999999999</v>
      </c>
      <c r="AF15" s="36">
        <v>248.73599999999999</v>
      </c>
      <c r="AG15" s="36">
        <v>189.90299999999999</v>
      </c>
      <c r="AH15" s="36">
        <v>167.386</v>
      </c>
      <c r="AI15" s="36">
        <v>252.74199999999999</v>
      </c>
      <c r="AJ15" s="36">
        <v>236.054</v>
      </c>
      <c r="AK15" s="36">
        <v>218.624</v>
      </c>
      <c r="AL15" s="36">
        <v>260.87700000000001</v>
      </c>
      <c r="AM15" s="36">
        <v>179.44595807997143</v>
      </c>
      <c r="AN15" s="36">
        <v>181.72254394380636</v>
      </c>
      <c r="AO15" s="36">
        <v>208.55035718349379</v>
      </c>
      <c r="AP15" s="36">
        <v>214.17150533299073</v>
      </c>
      <c r="AQ15" s="36">
        <v>213.15901581233459</v>
      </c>
      <c r="AR15" s="36">
        <v>212.56123569852781</v>
      </c>
      <c r="AS15" s="36">
        <v>212.19852716900942</v>
      </c>
      <c r="AT15" s="36">
        <v>211.74953725241031</v>
      </c>
      <c r="AU15" s="36">
        <v>212.30323321215641</v>
      </c>
      <c r="AV15" s="36">
        <v>212.35522192203271</v>
      </c>
      <c r="AW15" s="36">
        <v>211.92359283256727</v>
      </c>
    </row>
    <row r="16" spans="1:49" s="4" customFormat="1" x14ac:dyDescent="0.35">
      <c r="A16" s="3"/>
      <c r="B16" s="53" t="s">
        <v>130</v>
      </c>
      <c r="C16" s="36"/>
      <c r="D16" s="36">
        <v>1.0420000000000016</v>
      </c>
      <c r="E16" s="36">
        <v>1.5480000000000018</v>
      </c>
      <c r="F16" s="36">
        <v>1.5370000000000061</v>
      </c>
      <c r="G16" s="36">
        <v>0.86199999999999477</v>
      </c>
      <c r="H16" s="36">
        <v>0.82999999999998408</v>
      </c>
      <c r="I16" s="36">
        <v>0.81200000000001182</v>
      </c>
      <c r="J16" s="36">
        <v>0.60800000000000409</v>
      </c>
      <c r="K16" s="36">
        <v>0.46899999999999409</v>
      </c>
      <c r="L16" s="36">
        <v>0.60800000000000409</v>
      </c>
      <c r="M16" s="36">
        <v>0.77099999999998658</v>
      </c>
      <c r="N16" s="36">
        <v>0.4410000000000025</v>
      </c>
      <c r="O16" s="36">
        <v>0.33299999999999841</v>
      </c>
      <c r="P16" s="36">
        <v>0.382000000000005</v>
      </c>
      <c r="Q16" s="36">
        <v>0.95199999999999818</v>
      </c>
      <c r="R16" s="36">
        <v>1.1160000000000139</v>
      </c>
      <c r="S16" s="36">
        <v>1.2009999999999934</v>
      </c>
      <c r="T16" s="36">
        <v>0.66399999999998727</v>
      </c>
      <c r="U16" s="36">
        <v>1.5409999999999968</v>
      </c>
      <c r="V16" s="36">
        <v>2.6999999999999886</v>
      </c>
      <c r="W16" s="36">
        <v>2.88900000000001</v>
      </c>
      <c r="X16" s="36">
        <v>2.1589999999999918</v>
      </c>
      <c r="Y16" s="36">
        <v>2.228999999999985</v>
      </c>
      <c r="Z16" s="36">
        <v>1.6900000000000546</v>
      </c>
      <c r="AA16" s="36">
        <v>1.7440000000000282</v>
      </c>
      <c r="AB16" s="36">
        <v>3.0380000000000109</v>
      </c>
      <c r="AC16" s="36">
        <v>4.1150000000000091</v>
      </c>
      <c r="AD16" s="36">
        <v>4.7069999999999936</v>
      </c>
      <c r="AE16" s="36">
        <v>6.2340000000000089</v>
      </c>
      <c r="AF16" s="36">
        <v>7.5330000000000155</v>
      </c>
      <c r="AG16" s="36">
        <v>7.9099999999999966</v>
      </c>
      <c r="AH16" s="36">
        <v>8.3290000000000077</v>
      </c>
      <c r="AI16" s="36">
        <v>6.5449999999999875</v>
      </c>
      <c r="AJ16" s="36">
        <v>4.9569999999999936</v>
      </c>
      <c r="AK16" s="36">
        <v>4.5759999999999934</v>
      </c>
      <c r="AL16" s="36">
        <v>4.5740000000000123</v>
      </c>
      <c r="AM16" s="36">
        <v>3.1330607465902518</v>
      </c>
      <c r="AN16" s="36">
        <v>3.1516479565797426</v>
      </c>
      <c r="AO16" s="36">
        <v>3.4625309908489528</v>
      </c>
      <c r="AP16" s="36">
        <v>3.4197822471966481</v>
      </c>
      <c r="AQ16" s="36">
        <v>3.3132123135644087</v>
      </c>
      <c r="AR16" s="36">
        <v>3.2434261364735399</v>
      </c>
      <c r="AS16" s="36">
        <v>3.1972057364104596</v>
      </c>
      <c r="AT16" s="36">
        <v>3.1639901329812532</v>
      </c>
      <c r="AU16" s="36">
        <v>3.1512660576993903</v>
      </c>
      <c r="AV16" s="36">
        <v>3.1371080015500294</v>
      </c>
      <c r="AW16" s="36">
        <v>3.1221936886724451</v>
      </c>
    </row>
    <row r="17" spans="1:49" s="4" customFormat="1" x14ac:dyDescent="0.35">
      <c r="A17" s="3"/>
      <c r="B17" s="37" t="s">
        <v>131</v>
      </c>
      <c r="C17" s="36"/>
      <c r="D17" s="36">
        <v>424.423</v>
      </c>
      <c r="E17" s="36">
        <v>480.65899999999999</v>
      </c>
      <c r="F17" s="36">
        <v>503.85700000000003</v>
      </c>
      <c r="G17" s="36">
        <v>546.39099999999996</v>
      </c>
      <c r="H17" s="36">
        <v>638.40700000000004</v>
      </c>
      <c r="I17" s="36">
        <v>706.09799999999996</v>
      </c>
      <c r="J17" s="36">
        <v>659.93600000000004</v>
      </c>
      <c r="K17" s="36">
        <v>991.98900000000003</v>
      </c>
      <c r="L17" s="36">
        <v>975.80499999999995</v>
      </c>
      <c r="M17" s="36">
        <v>697.68799999999999</v>
      </c>
      <c r="N17" s="36">
        <v>800.75900000000001</v>
      </c>
      <c r="O17" s="36">
        <v>876.50599999999997</v>
      </c>
      <c r="P17" s="36">
        <v>921.23299999999995</v>
      </c>
      <c r="Q17" s="36">
        <v>1256.7729999999999</v>
      </c>
      <c r="R17" s="36">
        <v>1046.7850000000001</v>
      </c>
      <c r="S17" s="36">
        <v>1274.4390000000001</v>
      </c>
      <c r="T17" s="36">
        <v>1365.508</v>
      </c>
      <c r="U17" s="36">
        <v>1643.9549999999999</v>
      </c>
      <c r="V17" s="36">
        <v>1944.0719999999999</v>
      </c>
      <c r="W17" s="36">
        <v>2884.1379999999999</v>
      </c>
      <c r="X17" s="36">
        <v>2342.7779999999998</v>
      </c>
      <c r="Y17" s="36">
        <v>3042.01</v>
      </c>
      <c r="Z17" s="36">
        <v>3198.8449999999998</v>
      </c>
      <c r="AA17" s="36">
        <v>3058.7959999999998</v>
      </c>
      <c r="AB17" s="36">
        <v>2939.0219999999999</v>
      </c>
      <c r="AC17" s="36">
        <v>2416.116</v>
      </c>
      <c r="AD17" s="36">
        <v>3165.701</v>
      </c>
      <c r="AE17" s="36">
        <v>2792.636</v>
      </c>
      <c r="AF17" s="36">
        <v>2591.6239999999998</v>
      </c>
      <c r="AG17" s="36">
        <v>2420.1970000000001</v>
      </c>
      <c r="AH17" s="36">
        <v>3287.7510000000002</v>
      </c>
      <c r="AI17" s="36">
        <v>3559.636</v>
      </c>
      <c r="AJ17" s="36">
        <v>4163.71</v>
      </c>
      <c r="AK17" s="36">
        <v>3560.8209999999999</v>
      </c>
      <c r="AL17" s="36">
        <v>2922.7310000000002</v>
      </c>
      <c r="AM17" s="36">
        <v>2982.3268356084154</v>
      </c>
      <c r="AN17" s="36">
        <v>3096.2247838755975</v>
      </c>
      <c r="AO17" s="36">
        <v>3177.019640254874</v>
      </c>
      <c r="AP17" s="36">
        <v>3252.1306831165193</v>
      </c>
      <c r="AQ17" s="36">
        <v>3249.0325286247357</v>
      </c>
      <c r="AR17" s="36">
        <v>3225.0702205906559</v>
      </c>
      <c r="AS17" s="36">
        <v>3245.3942814250013</v>
      </c>
      <c r="AT17" s="36">
        <v>3297.5333800735661</v>
      </c>
      <c r="AU17" s="36">
        <v>3357.9236872377605</v>
      </c>
      <c r="AV17" s="36">
        <v>3399.9376773370091</v>
      </c>
      <c r="AW17" s="36">
        <v>3430.5213863506269</v>
      </c>
    </row>
    <row r="18" spans="1:49" s="4" customFormat="1" x14ac:dyDescent="0.35">
      <c r="A18" s="3"/>
      <c r="B18" s="53" t="s">
        <v>22</v>
      </c>
      <c r="C18" s="36"/>
      <c r="D18" s="36">
        <v>421.20499999999998</v>
      </c>
      <c r="E18" s="36">
        <v>476.54500000000002</v>
      </c>
      <c r="F18" s="36">
        <v>498.45100000000002</v>
      </c>
      <c r="G18" s="36">
        <v>538.56200000000001</v>
      </c>
      <c r="H18" s="36">
        <v>630.14499999999998</v>
      </c>
      <c r="I18" s="36">
        <v>696.61800000000005</v>
      </c>
      <c r="J18" s="36">
        <v>652.98500000000001</v>
      </c>
      <c r="K18" s="36">
        <v>984.67200000000003</v>
      </c>
      <c r="L18" s="36">
        <v>966.91600000000005</v>
      </c>
      <c r="M18" s="36">
        <v>686.94</v>
      </c>
      <c r="N18" s="36">
        <v>794.07</v>
      </c>
      <c r="O18" s="36">
        <v>869.28300000000002</v>
      </c>
      <c r="P18" s="36">
        <v>917.10400000000004</v>
      </c>
      <c r="Q18" s="36">
        <v>1252.1859999999999</v>
      </c>
      <c r="R18" s="36">
        <v>1039.07</v>
      </c>
      <c r="S18" s="36">
        <v>1261.8050000000001</v>
      </c>
      <c r="T18" s="36">
        <v>1351.9</v>
      </c>
      <c r="U18" s="36">
        <v>1633.3610000000001</v>
      </c>
      <c r="V18" s="36">
        <v>1930.13</v>
      </c>
      <c r="W18" s="36">
        <v>2867.2220000000002</v>
      </c>
      <c r="X18" s="36">
        <v>2326.223</v>
      </c>
      <c r="Y18" s="36">
        <v>3015.8420000000001</v>
      </c>
      <c r="Z18" s="36">
        <v>3185.3290000000002</v>
      </c>
      <c r="AA18" s="36">
        <v>3052.2060000000001</v>
      </c>
      <c r="AB18" s="36">
        <v>2929.7109999999998</v>
      </c>
      <c r="AC18" s="36">
        <v>2401.085</v>
      </c>
      <c r="AD18" s="36">
        <v>3152.395</v>
      </c>
      <c r="AE18" s="36">
        <v>2780.8530000000001</v>
      </c>
      <c r="AF18" s="36">
        <v>2580.6550000000002</v>
      </c>
      <c r="AG18" s="36">
        <v>2411.6860000000001</v>
      </c>
      <c r="AH18" s="36">
        <v>3278.1959999999999</v>
      </c>
      <c r="AI18" s="36">
        <v>3548.7359999999999</v>
      </c>
      <c r="AJ18" s="36">
        <v>4152.5990000000002</v>
      </c>
      <c r="AK18" s="36">
        <v>3549.79</v>
      </c>
      <c r="AL18" s="36">
        <v>2915.1970000000001</v>
      </c>
      <c r="AM18" s="36">
        <v>2968.3012049216609</v>
      </c>
      <c r="AN18" s="36">
        <v>3084.4957251082951</v>
      </c>
      <c r="AO18" s="36">
        <v>3163.8763243095041</v>
      </c>
      <c r="AP18" s="36">
        <v>3238.8109198101565</v>
      </c>
      <c r="AQ18" s="36">
        <v>3235.6588935387317</v>
      </c>
      <c r="AR18" s="36">
        <v>3211.4672902850339</v>
      </c>
      <c r="AS18" s="36">
        <v>3231.588535968654</v>
      </c>
      <c r="AT18" s="36">
        <v>3283.5473880036243</v>
      </c>
      <c r="AU18" s="36">
        <v>3343.9195125178485</v>
      </c>
      <c r="AV18" s="36">
        <v>3385.901802015052</v>
      </c>
      <c r="AW18" s="36">
        <v>3416.4150727476135</v>
      </c>
    </row>
    <row r="19" spans="1:49" s="4" customFormat="1" x14ac:dyDescent="0.35">
      <c r="A19" s="3"/>
      <c r="B19" s="53" t="s">
        <v>132</v>
      </c>
      <c r="C19" s="36"/>
      <c r="D19" s="36">
        <v>3.1739999999999999</v>
      </c>
      <c r="E19" s="36">
        <v>4.0179999999999998</v>
      </c>
      <c r="F19" s="36">
        <v>5.2859999999999996</v>
      </c>
      <c r="G19" s="36">
        <v>0</v>
      </c>
      <c r="H19" s="36">
        <v>8.1579999999999995</v>
      </c>
      <c r="I19" s="36">
        <v>9.4190000000000005</v>
      </c>
      <c r="J19" s="36">
        <v>6.8719999999999999</v>
      </c>
      <c r="K19" s="36">
        <v>7.2389999999999999</v>
      </c>
      <c r="L19" s="36">
        <v>8.7620000000000005</v>
      </c>
      <c r="M19" s="36">
        <v>10.647</v>
      </c>
      <c r="N19" s="36">
        <v>6.6719999999999997</v>
      </c>
      <c r="O19" s="36">
        <v>7.2140000000000013</v>
      </c>
      <c r="P19" s="36">
        <v>4.1079999999999997</v>
      </c>
      <c r="Q19" s="36">
        <v>4.5449999999999999</v>
      </c>
      <c r="R19" s="36">
        <v>7.6879999999999997</v>
      </c>
      <c r="S19" s="36">
        <v>12.628</v>
      </c>
      <c r="T19" s="36">
        <v>13.608000000000001</v>
      </c>
      <c r="U19" s="36">
        <v>10.593999999999999</v>
      </c>
      <c r="V19" s="36">
        <v>13.942</v>
      </c>
      <c r="W19" s="36">
        <v>16.916</v>
      </c>
      <c r="X19" s="36">
        <v>16.555</v>
      </c>
      <c r="Y19" s="36">
        <v>26.167999999999999</v>
      </c>
      <c r="Z19" s="36">
        <v>13.516</v>
      </c>
      <c r="AA19" s="36">
        <v>6.59</v>
      </c>
      <c r="AB19" s="36">
        <v>9.3109999999999999</v>
      </c>
      <c r="AC19" s="36">
        <v>15.031000000000001</v>
      </c>
      <c r="AD19" s="36">
        <v>13.305</v>
      </c>
      <c r="AE19" s="36">
        <v>11.782999999999999</v>
      </c>
      <c r="AF19" s="36">
        <v>10.968999999999999</v>
      </c>
      <c r="AG19" s="36">
        <v>8.5109999999999992</v>
      </c>
      <c r="AH19" s="36">
        <v>9.5549999999999997</v>
      </c>
      <c r="AI19" s="36">
        <v>10.898999999999999</v>
      </c>
      <c r="AJ19" s="36">
        <v>11.111000000000001</v>
      </c>
      <c r="AK19" s="36">
        <v>11.032</v>
      </c>
      <c r="AL19" s="36">
        <v>7.5350000000000001</v>
      </c>
      <c r="AM19" s="36">
        <v>14.025630686754727</v>
      </c>
      <c r="AN19" s="36">
        <v>11.729058767302508</v>
      </c>
      <c r="AO19" s="36">
        <v>13.143315945370176</v>
      </c>
      <c r="AP19" s="36">
        <v>13.319763306362638</v>
      </c>
      <c r="AQ19" s="36">
        <v>13.373635086003935</v>
      </c>
      <c r="AR19" s="36">
        <v>13.602930305622056</v>
      </c>
      <c r="AS19" s="36">
        <v>13.805745456347061</v>
      </c>
      <c r="AT19" s="36">
        <v>13.985992069941741</v>
      </c>
      <c r="AU19" s="36">
        <v>14.004174719911994</v>
      </c>
      <c r="AV19" s="36">
        <v>14.03587532195685</v>
      </c>
      <c r="AW19" s="36">
        <v>14.106313603013216</v>
      </c>
    </row>
    <row r="20" spans="1:49" s="4" customFormat="1" x14ac:dyDescent="0.35">
      <c r="A20" s="3"/>
      <c r="B20" s="53" t="s">
        <v>133</v>
      </c>
      <c r="C20" s="36"/>
      <c r="D20" s="36">
        <v>4.4000000000039563E-2</v>
      </c>
      <c r="E20" s="36">
        <v>9.6000000000003638E-2</v>
      </c>
      <c r="F20" s="36">
        <v>0.12000000000000455</v>
      </c>
      <c r="G20" s="36">
        <v>7.8289999999999509</v>
      </c>
      <c r="H20" s="36">
        <v>0.10400000000004184</v>
      </c>
      <c r="I20" s="36">
        <v>6.0999999999921783E-2</v>
      </c>
      <c r="J20" s="36">
        <v>7.9000000000064574E-2</v>
      </c>
      <c r="K20" s="36">
        <v>7.7999999999974534E-2</v>
      </c>
      <c r="L20" s="36">
        <v>0.12699999999983902</v>
      </c>
      <c r="M20" s="36">
        <v>0.1009999999998854</v>
      </c>
      <c r="N20" s="36">
        <v>1.6999999999939064E-2</v>
      </c>
      <c r="O20" s="36">
        <v>8.9999999999008651E-3</v>
      </c>
      <c r="P20" s="36">
        <v>2.0999999999958163E-2</v>
      </c>
      <c r="Q20" s="36">
        <v>4.1999999999916326E-2</v>
      </c>
      <c r="R20" s="36">
        <v>2.7000000000043656E-2</v>
      </c>
      <c r="S20" s="36">
        <v>6.0000000000854925E-3</v>
      </c>
      <c r="T20" s="36">
        <v>0</v>
      </c>
      <c r="U20" s="36">
        <v>0</v>
      </c>
      <c r="V20" s="36">
        <v>0</v>
      </c>
      <c r="W20" s="36">
        <v>0</v>
      </c>
      <c r="X20" s="36">
        <v>0</v>
      </c>
      <c r="Y20" s="36">
        <v>0</v>
      </c>
      <c r="Z20" s="36">
        <v>0</v>
      </c>
      <c r="AA20" s="36">
        <v>0</v>
      </c>
      <c r="AB20" s="36">
        <v>0</v>
      </c>
      <c r="AC20" s="36">
        <v>0</v>
      </c>
      <c r="AD20" s="36">
        <v>1.0000000002037268E-3</v>
      </c>
      <c r="AE20" s="36">
        <v>0</v>
      </c>
      <c r="AF20" s="36">
        <v>0</v>
      </c>
      <c r="AG20" s="36">
        <v>0</v>
      </c>
      <c r="AH20" s="36">
        <v>0</v>
      </c>
      <c r="AI20" s="36">
        <v>1.0000000002037268E-3</v>
      </c>
      <c r="AJ20" s="36">
        <v>0</v>
      </c>
      <c r="AK20" s="36">
        <v>0</v>
      </c>
      <c r="AL20" s="36">
        <v>0</v>
      </c>
      <c r="AM20" s="36">
        <v>0</v>
      </c>
      <c r="AN20" s="36">
        <v>0</v>
      </c>
      <c r="AO20" s="36">
        <v>0</v>
      </c>
      <c r="AP20" s="36">
        <v>0</v>
      </c>
      <c r="AQ20" s="36">
        <v>0</v>
      </c>
      <c r="AR20" s="36">
        <v>0</v>
      </c>
      <c r="AS20" s="36">
        <v>0</v>
      </c>
      <c r="AT20" s="36">
        <v>0</v>
      </c>
      <c r="AU20" s="36">
        <v>0</v>
      </c>
      <c r="AV20" s="36">
        <v>0</v>
      </c>
      <c r="AW20" s="36">
        <v>0</v>
      </c>
    </row>
    <row r="21" spans="1:49" s="4" customFormat="1" x14ac:dyDescent="0.35">
      <c r="A21" s="3"/>
      <c r="B21" s="37" t="s">
        <v>134</v>
      </c>
      <c r="C21" s="36"/>
      <c r="D21" s="36">
        <v>59.789000000000001</v>
      </c>
      <c r="E21" s="36">
        <v>61.542000000000002</v>
      </c>
      <c r="F21" s="36">
        <v>54.924999999999997</v>
      </c>
      <c r="G21" s="36">
        <v>52.585999999999999</v>
      </c>
      <c r="H21" s="36">
        <v>54.896000000000001</v>
      </c>
      <c r="I21" s="36">
        <v>40.798000000000002</v>
      </c>
      <c r="J21" s="36">
        <v>40.536999999999999</v>
      </c>
      <c r="K21" s="36">
        <v>36.063000000000002</v>
      </c>
      <c r="L21" s="36">
        <v>32.877000000000002</v>
      </c>
      <c r="M21" s="36">
        <v>41.765999999999998</v>
      </c>
      <c r="N21" s="36">
        <v>32.47</v>
      </c>
      <c r="O21" s="36">
        <v>30.995999999999999</v>
      </c>
      <c r="P21" s="36">
        <v>30.4</v>
      </c>
      <c r="Q21" s="36">
        <v>36.42</v>
      </c>
      <c r="R21" s="36">
        <v>41.895000000000003</v>
      </c>
      <c r="S21" s="36">
        <v>39.823999999999998</v>
      </c>
      <c r="T21" s="36">
        <v>59.942</v>
      </c>
      <c r="U21" s="36">
        <v>42.055999999999997</v>
      </c>
      <c r="V21" s="36">
        <v>42.311999999999998</v>
      </c>
      <c r="W21" s="36">
        <v>52.1</v>
      </c>
      <c r="X21" s="36">
        <v>74.471999999999994</v>
      </c>
      <c r="Y21" s="36">
        <v>85.795000000000002</v>
      </c>
      <c r="Z21" s="36">
        <v>92.025000000000006</v>
      </c>
      <c r="AA21" s="36">
        <v>76.378</v>
      </c>
      <c r="AB21" s="36">
        <v>54.774999999999999</v>
      </c>
      <c r="AC21" s="36">
        <v>66.100999999999999</v>
      </c>
      <c r="AD21" s="36">
        <v>57.633000000000003</v>
      </c>
      <c r="AE21" s="36">
        <v>40.506</v>
      </c>
      <c r="AF21" s="36">
        <v>46.354999999999997</v>
      </c>
      <c r="AG21" s="36">
        <v>34.161999999999999</v>
      </c>
      <c r="AH21" s="36">
        <v>33.063000000000002</v>
      </c>
      <c r="AI21" s="36">
        <v>64.483000000000004</v>
      </c>
      <c r="AJ21" s="36">
        <v>57.978999999999999</v>
      </c>
      <c r="AK21" s="36">
        <v>52.384999999999998</v>
      </c>
      <c r="AL21" s="36">
        <v>85.584999999999994</v>
      </c>
      <c r="AM21" s="36">
        <v>64.108689933657601</v>
      </c>
      <c r="AN21" s="36">
        <v>53.47688660470105</v>
      </c>
      <c r="AO21" s="36">
        <v>56.560519201884382</v>
      </c>
      <c r="AP21" s="36">
        <v>56.749135505767278</v>
      </c>
      <c r="AQ21" s="36">
        <v>56.311059352999621</v>
      </c>
      <c r="AR21" s="36">
        <v>56.487746263889875</v>
      </c>
      <c r="AS21" s="36">
        <v>57.520608314372339</v>
      </c>
      <c r="AT21" s="36">
        <v>58.992682961526711</v>
      </c>
      <c r="AU21" s="36">
        <v>60.337997722146923</v>
      </c>
      <c r="AV21" s="36">
        <v>61.403557494809959</v>
      </c>
      <c r="AW21" s="36">
        <v>62.104594328428931</v>
      </c>
    </row>
    <row r="22" spans="1:49" s="4" customFormat="1" x14ac:dyDescent="0.35">
      <c r="A22" s="3"/>
      <c r="B22" s="53" t="s">
        <v>135</v>
      </c>
      <c r="C22" s="36"/>
      <c r="D22" s="36">
        <v>59.789000000000001</v>
      </c>
      <c r="E22" s="36">
        <v>61.542000000000002</v>
      </c>
      <c r="F22" s="36">
        <v>54.924999999999997</v>
      </c>
      <c r="G22" s="36">
        <v>52.585999999999999</v>
      </c>
      <c r="H22" s="36">
        <v>54.896000000000001</v>
      </c>
      <c r="I22" s="36">
        <v>40.798000000000002</v>
      </c>
      <c r="J22" s="36">
        <v>40.536999999999999</v>
      </c>
      <c r="K22" s="36">
        <v>36.063000000000002</v>
      </c>
      <c r="L22" s="36">
        <v>32.877000000000002</v>
      </c>
      <c r="M22" s="36">
        <v>41.765999999999998</v>
      </c>
      <c r="N22" s="36">
        <v>32.47</v>
      </c>
      <c r="O22" s="36">
        <v>30.995999999999999</v>
      </c>
      <c r="P22" s="36">
        <v>30.4</v>
      </c>
      <c r="Q22" s="36">
        <v>36.42</v>
      </c>
      <c r="R22" s="36">
        <v>41.895000000000003</v>
      </c>
      <c r="S22" s="36">
        <v>39.823999999999998</v>
      </c>
      <c r="T22" s="36">
        <v>59.942</v>
      </c>
      <c r="U22" s="36">
        <v>42.055999999999997</v>
      </c>
      <c r="V22" s="36">
        <v>42.311999999999998</v>
      </c>
      <c r="W22" s="36">
        <v>52.1</v>
      </c>
      <c r="X22" s="36">
        <v>74.471999999999994</v>
      </c>
      <c r="Y22" s="36">
        <v>85.795000000000002</v>
      </c>
      <c r="Z22" s="36">
        <v>92.025000000000006</v>
      </c>
      <c r="AA22" s="36">
        <v>76.378</v>
      </c>
      <c r="AB22" s="36">
        <v>54.774999999999999</v>
      </c>
      <c r="AC22" s="36">
        <v>66.100999999999999</v>
      </c>
      <c r="AD22" s="36">
        <v>57.633000000000003</v>
      </c>
      <c r="AE22" s="36">
        <v>40.506</v>
      </c>
      <c r="AF22" s="36">
        <v>46.354999999999997</v>
      </c>
      <c r="AG22" s="36">
        <v>34.161999999999999</v>
      </c>
      <c r="AH22" s="36">
        <v>33.063000000000002</v>
      </c>
      <c r="AI22" s="36">
        <v>64.483000000000004</v>
      </c>
      <c r="AJ22" s="36">
        <v>57.978999999999999</v>
      </c>
      <c r="AK22" s="36">
        <v>52.384999999999998</v>
      </c>
      <c r="AL22" s="36">
        <v>85.584999999999994</v>
      </c>
      <c r="AM22" s="36">
        <v>64.108689933657601</v>
      </c>
      <c r="AN22" s="36">
        <v>53.47688660470105</v>
      </c>
      <c r="AO22" s="36">
        <v>56.560519201884382</v>
      </c>
      <c r="AP22" s="36">
        <v>56.749135505767278</v>
      </c>
      <c r="AQ22" s="36">
        <v>56.311059352999621</v>
      </c>
      <c r="AR22" s="36">
        <v>56.487746263889875</v>
      </c>
      <c r="AS22" s="36">
        <v>57.520608314372339</v>
      </c>
      <c r="AT22" s="36">
        <v>58.992682961526711</v>
      </c>
      <c r="AU22" s="36">
        <v>60.337997722146923</v>
      </c>
      <c r="AV22" s="36">
        <v>61.403557494809959</v>
      </c>
      <c r="AW22" s="36">
        <v>62.104594328428931</v>
      </c>
    </row>
    <row r="23" spans="1:49" s="4" customFormat="1" x14ac:dyDescent="0.35">
      <c r="A23" s="3"/>
      <c r="B23" s="37" t="s">
        <v>39</v>
      </c>
      <c r="C23" s="36"/>
      <c r="D23" s="36">
        <v>113.227</v>
      </c>
      <c r="E23" s="36">
        <v>75.525999999999996</v>
      </c>
      <c r="F23" s="36">
        <v>70.093999999999994</v>
      </c>
      <c r="G23" s="36">
        <v>75.807000000000002</v>
      </c>
      <c r="H23" s="36">
        <v>108.696</v>
      </c>
      <c r="I23" s="36">
        <v>103.98699999999999</v>
      </c>
      <c r="J23" s="36">
        <v>122.681</v>
      </c>
      <c r="K23" s="36">
        <v>101.41200000000001</v>
      </c>
      <c r="L23" s="36">
        <v>128.643</v>
      </c>
      <c r="M23" s="36">
        <v>123.197</v>
      </c>
      <c r="N23" s="36">
        <v>90.305000000000007</v>
      </c>
      <c r="O23" s="36">
        <v>122.607</v>
      </c>
      <c r="P23" s="36">
        <v>123.476</v>
      </c>
      <c r="Q23" s="36">
        <v>115.801</v>
      </c>
      <c r="R23" s="36">
        <v>100.569</v>
      </c>
      <c r="S23" s="36">
        <v>118.904</v>
      </c>
      <c r="T23" s="36">
        <v>135.131</v>
      </c>
      <c r="U23" s="36">
        <v>146.096</v>
      </c>
      <c r="V23" s="36">
        <v>153.88999999999999</v>
      </c>
      <c r="W23" s="36">
        <v>150.32900000000001</v>
      </c>
      <c r="X23" s="36">
        <v>139.83500000000001</v>
      </c>
      <c r="Y23" s="36">
        <v>175.096</v>
      </c>
      <c r="Z23" s="36">
        <v>192.20500000000001</v>
      </c>
      <c r="AA23" s="36">
        <v>240.07599999999999</v>
      </c>
      <c r="AB23" s="36">
        <v>192.97300000000001</v>
      </c>
      <c r="AC23" s="36">
        <v>168.791</v>
      </c>
      <c r="AD23" s="36">
        <v>157.49799999999999</v>
      </c>
      <c r="AE23" s="36">
        <v>195.02799999999999</v>
      </c>
      <c r="AF23" s="36">
        <v>178.32599999999999</v>
      </c>
      <c r="AG23" s="36">
        <v>153.60599999999999</v>
      </c>
      <c r="AH23" s="36">
        <v>190.32</v>
      </c>
      <c r="AI23" s="36">
        <v>198.535</v>
      </c>
      <c r="AJ23" s="36">
        <v>190.447</v>
      </c>
      <c r="AK23" s="36">
        <v>216.5</v>
      </c>
      <c r="AL23" s="36">
        <v>246.72800000000001</v>
      </c>
      <c r="AM23" s="36">
        <v>198.30022998496165</v>
      </c>
      <c r="AN23" s="36">
        <v>230.10387466204079</v>
      </c>
      <c r="AO23" s="36">
        <v>235.1000397236952</v>
      </c>
      <c r="AP23" s="36">
        <v>240.00925954093131</v>
      </c>
      <c r="AQ23" s="36">
        <v>245.12183676559749</v>
      </c>
      <c r="AR23" s="36">
        <v>250.34232829616514</v>
      </c>
      <c r="AS23" s="36">
        <v>255.31236731045738</v>
      </c>
      <c r="AT23" s="36">
        <v>260.61093018930444</v>
      </c>
      <c r="AU23" s="36">
        <v>266.11697985256995</v>
      </c>
      <c r="AV23" s="36">
        <v>271.69854174574442</v>
      </c>
      <c r="AW23" s="36">
        <v>277.20706153167089</v>
      </c>
    </row>
    <row r="24" spans="1:49" s="4" customFormat="1" x14ac:dyDescent="0.35">
      <c r="A24" s="3"/>
      <c r="B24" s="53" t="s">
        <v>136</v>
      </c>
      <c r="C24" s="36"/>
      <c r="D24" s="36">
        <v>87.82</v>
      </c>
      <c r="E24" s="36">
        <v>54.293999999999997</v>
      </c>
      <c r="F24" s="36">
        <v>47.975999999999999</v>
      </c>
      <c r="G24" s="36">
        <v>49.098000000000006</v>
      </c>
      <c r="H24" s="36">
        <v>72.826999999999998</v>
      </c>
      <c r="I24" s="36">
        <v>70.481999999999999</v>
      </c>
      <c r="J24" s="36">
        <v>87.936000000000007</v>
      </c>
      <c r="K24" s="36">
        <v>59.023999999999994</v>
      </c>
      <c r="L24" s="36">
        <v>72.813000000000002</v>
      </c>
      <c r="M24" s="36">
        <v>64.472999999999999</v>
      </c>
      <c r="N24" s="36">
        <v>47.009999999999991</v>
      </c>
      <c r="O24" s="36">
        <v>65.784999999999997</v>
      </c>
      <c r="P24" s="36">
        <v>59.911999999999999</v>
      </c>
      <c r="Q24" s="36">
        <v>62.219999999999992</v>
      </c>
      <c r="R24" s="36">
        <v>53.073999999999998</v>
      </c>
      <c r="S24" s="36">
        <v>59.977999999999994</v>
      </c>
      <c r="T24" s="36">
        <v>58.63900000000001</v>
      </c>
      <c r="U24" s="36">
        <v>77.144000000000005</v>
      </c>
      <c r="V24" s="36">
        <v>88.554000000000002</v>
      </c>
      <c r="W24" s="36">
        <v>78.328999999999994</v>
      </c>
      <c r="X24" s="36">
        <v>69.31</v>
      </c>
      <c r="Y24" s="36">
        <v>102.068</v>
      </c>
      <c r="Z24" s="36">
        <v>103.26</v>
      </c>
      <c r="AA24" s="36">
        <v>135.53800000000001</v>
      </c>
      <c r="AB24" s="36">
        <v>101.146</v>
      </c>
      <c r="AC24" s="36">
        <v>100.36799999999999</v>
      </c>
      <c r="AD24" s="36">
        <v>85.093999999999994</v>
      </c>
      <c r="AE24" s="36">
        <v>102.411</v>
      </c>
      <c r="AF24" s="36">
        <v>74.400999999999996</v>
      </c>
      <c r="AG24" s="36">
        <v>58.331000000000003</v>
      </c>
      <c r="AH24" s="36">
        <v>104.407</v>
      </c>
      <c r="AI24" s="36">
        <v>109.708</v>
      </c>
      <c r="AJ24" s="36">
        <v>87.129000000000005</v>
      </c>
      <c r="AK24" s="36">
        <v>90.137</v>
      </c>
      <c r="AL24" s="36">
        <v>112.096</v>
      </c>
      <c r="AM24" s="36">
        <v>92.794845501742827</v>
      </c>
      <c r="AN24" s="36">
        <v>98.161378802771623</v>
      </c>
      <c r="AO24" s="36">
        <v>97.861366620114637</v>
      </c>
      <c r="AP24" s="36">
        <v>98.257840542216456</v>
      </c>
      <c r="AQ24" s="36">
        <v>98.161723197305989</v>
      </c>
      <c r="AR24" s="36">
        <v>97.995233448745537</v>
      </c>
      <c r="AS24" s="36">
        <v>97.492694038537564</v>
      </c>
      <c r="AT24" s="36">
        <v>97.178288664284693</v>
      </c>
      <c r="AU24" s="36">
        <v>96.940926301603028</v>
      </c>
      <c r="AV24" s="36">
        <v>96.639269580482917</v>
      </c>
      <c r="AW24" s="36">
        <v>96.108141670235739</v>
      </c>
    </row>
    <row r="25" spans="1:49" s="4" customFormat="1" x14ac:dyDescent="0.35">
      <c r="A25" s="3"/>
      <c r="B25" s="53" t="s">
        <v>33</v>
      </c>
      <c r="C25" s="36"/>
      <c r="D25" s="36">
        <v>20.782</v>
      </c>
      <c r="E25" s="36">
        <v>16.332999999999998</v>
      </c>
      <c r="F25" s="36">
        <v>17.117999999999999</v>
      </c>
      <c r="G25" s="36">
        <v>19.559000000000001</v>
      </c>
      <c r="H25" s="36">
        <v>27.027999999999999</v>
      </c>
      <c r="I25" s="36">
        <v>27.774999999999999</v>
      </c>
      <c r="J25" s="36">
        <v>26.094999999999999</v>
      </c>
      <c r="K25" s="36">
        <v>35.738</v>
      </c>
      <c r="L25" s="36">
        <v>49.18</v>
      </c>
      <c r="M25" s="36">
        <v>52.073999999999998</v>
      </c>
      <c r="N25" s="36">
        <v>36.793999999999997</v>
      </c>
      <c r="O25" s="36">
        <v>48.822000000000003</v>
      </c>
      <c r="P25" s="36">
        <v>54.264000000000003</v>
      </c>
      <c r="Q25" s="36">
        <v>43.774999999999999</v>
      </c>
      <c r="R25" s="36">
        <v>37.929000000000002</v>
      </c>
      <c r="S25" s="36">
        <v>49.597999999999999</v>
      </c>
      <c r="T25" s="36">
        <v>67.403000000000006</v>
      </c>
      <c r="U25" s="36">
        <v>60.110999999999997</v>
      </c>
      <c r="V25" s="36">
        <v>65.335999999999999</v>
      </c>
      <c r="W25" s="36">
        <v>72</v>
      </c>
      <c r="X25" s="36">
        <v>70.525000000000006</v>
      </c>
      <c r="Y25" s="36">
        <v>73.028000000000006</v>
      </c>
      <c r="Z25" s="36">
        <v>88.944999999999993</v>
      </c>
      <c r="AA25" s="36">
        <v>104.538</v>
      </c>
      <c r="AB25" s="36">
        <v>91.826999999999998</v>
      </c>
      <c r="AC25" s="36">
        <v>68.423000000000002</v>
      </c>
      <c r="AD25" s="36">
        <v>65.762</v>
      </c>
      <c r="AE25" s="36">
        <v>84.856999999999999</v>
      </c>
      <c r="AF25" s="36">
        <v>93.971999999999994</v>
      </c>
      <c r="AG25" s="36">
        <v>88.566000000000003</v>
      </c>
      <c r="AH25" s="36">
        <v>82.179000000000002</v>
      </c>
      <c r="AI25" s="36">
        <v>82.135999999999996</v>
      </c>
      <c r="AJ25" s="36">
        <v>99.924000000000007</v>
      </c>
      <c r="AK25" s="36">
        <v>119.962</v>
      </c>
      <c r="AL25" s="36">
        <v>129.857</v>
      </c>
      <c r="AM25" s="36">
        <v>101.25317575757575</v>
      </c>
      <c r="AN25" s="36">
        <v>126.9184459299174</v>
      </c>
      <c r="AO25" s="36">
        <v>132.07446383862467</v>
      </c>
      <c r="AP25" s="36">
        <v>136.48933077199118</v>
      </c>
      <c r="AQ25" s="36">
        <v>141.62605861780165</v>
      </c>
      <c r="AR25" s="36">
        <v>146.96127193905031</v>
      </c>
      <c r="AS25" s="36">
        <v>152.40209311025919</v>
      </c>
      <c r="AT25" s="36">
        <v>157.98882461090543</v>
      </c>
      <c r="AU25" s="36">
        <v>163.71195705808529</v>
      </c>
      <c r="AV25" s="36">
        <v>169.58120475357552</v>
      </c>
      <c r="AW25" s="36">
        <v>175.61353319639417</v>
      </c>
    </row>
    <row r="26" spans="1:49" s="4" customFormat="1" x14ac:dyDescent="0.35">
      <c r="A26" s="3"/>
      <c r="B26" s="53" t="s">
        <v>137</v>
      </c>
      <c r="C26" s="36"/>
      <c r="D26" s="36">
        <v>4.6250000000000142</v>
      </c>
      <c r="E26" s="36">
        <v>4.8990000000000009</v>
      </c>
      <c r="F26" s="36">
        <v>5</v>
      </c>
      <c r="G26" s="36">
        <v>7.1499999999999915</v>
      </c>
      <c r="H26" s="36">
        <v>8.8410000000000082</v>
      </c>
      <c r="I26" s="36">
        <v>5.7299999999999898</v>
      </c>
      <c r="J26" s="36">
        <v>8.6499999999999915</v>
      </c>
      <c r="K26" s="36">
        <v>6.6500000000000057</v>
      </c>
      <c r="L26" s="36">
        <v>6.6500000000000057</v>
      </c>
      <c r="M26" s="36">
        <v>6.6500000000000057</v>
      </c>
      <c r="N26" s="36">
        <v>6.501000000000019</v>
      </c>
      <c r="O26" s="36">
        <v>8</v>
      </c>
      <c r="P26" s="36">
        <v>9.2999999999999972</v>
      </c>
      <c r="Q26" s="36">
        <v>9.8060000000000116</v>
      </c>
      <c r="R26" s="36">
        <v>9.5660000000000025</v>
      </c>
      <c r="S26" s="36">
        <v>9.328000000000003</v>
      </c>
      <c r="T26" s="36">
        <v>9.0889999999999844</v>
      </c>
      <c r="U26" s="36">
        <v>8.8410000000000082</v>
      </c>
      <c r="V26" s="36">
        <v>0</v>
      </c>
      <c r="W26" s="36">
        <v>0</v>
      </c>
      <c r="X26" s="36">
        <v>0</v>
      </c>
      <c r="Y26" s="36">
        <v>0</v>
      </c>
      <c r="Z26" s="36">
        <v>0</v>
      </c>
      <c r="AA26" s="36">
        <v>0</v>
      </c>
      <c r="AB26" s="36">
        <v>0</v>
      </c>
      <c r="AC26" s="36">
        <v>0</v>
      </c>
      <c r="AD26" s="36">
        <v>6.6419999999999959</v>
      </c>
      <c r="AE26" s="36">
        <v>7.7599999999999909</v>
      </c>
      <c r="AF26" s="36">
        <v>9.953000000000003</v>
      </c>
      <c r="AG26" s="36">
        <v>6.7090000000000032</v>
      </c>
      <c r="AH26" s="36">
        <v>3.7339999999999804</v>
      </c>
      <c r="AI26" s="36">
        <v>6.6910000000000025</v>
      </c>
      <c r="AJ26" s="36">
        <v>3.3940000000000055</v>
      </c>
      <c r="AK26" s="36">
        <v>6.4010000000000105</v>
      </c>
      <c r="AL26" s="36">
        <v>4.7750000000000057</v>
      </c>
      <c r="AM26" s="36">
        <v>4.2522087256430829</v>
      </c>
      <c r="AN26" s="36">
        <v>5.0240499293517704</v>
      </c>
      <c r="AO26" s="36">
        <v>5.1642092649558897</v>
      </c>
      <c r="AP26" s="36">
        <v>5.2620882267236802</v>
      </c>
      <c r="AQ26" s="36">
        <v>5.3340549504898611</v>
      </c>
      <c r="AR26" s="36">
        <v>5.3858229083692795</v>
      </c>
      <c r="AS26" s="36">
        <v>5.4175801616606183</v>
      </c>
      <c r="AT26" s="36">
        <v>5.4438169141143158</v>
      </c>
      <c r="AU26" s="36">
        <v>5.4640964928816782</v>
      </c>
      <c r="AV26" s="36">
        <v>5.4780674116859434</v>
      </c>
      <c r="AW26" s="36">
        <v>5.485386665040985</v>
      </c>
    </row>
    <row r="27" spans="1:49" s="4" customFormat="1" x14ac:dyDescent="0.35">
      <c r="A27" s="3"/>
      <c r="B27" s="37" t="s">
        <v>138</v>
      </c>
      <c r="C27" s="36"/>
      <c r="D27" s="36">
        <v>56.449999999999996</v>
      </c>
      <c r="E27" s="36">
        <v>49.400000000000119</v>
      </c>
      <c r="F27" s="36">
        <v>51.350000000000023</v>
      </c>
      <c r="G27" s="36">
        <v>54.850000000000108</v>
      </c>
      <c r="H27" s="36">
        <v>59.349999999999724</v>
      </c>
      <c r="I27" s="36">
        <v>51.899999999999906</v>
      </c>
      <c r="J27" s="36">
        <v>60.69999999999996</v>
      </c>
      <c r="K27" s="36">
        <v>59.299999999999621</v>
      </c>
      <c r="L27" s="36">
        <v>58.099999999999838</v>
      </c>
      <c r="M27" s="36">
        <v>47.800000000000018</v>
      </c>
      <c r="N27" s="36">
        <v>45.800000000000068</v>
      </c>
      <c r="O27" s="36">
        <v>57.000000000000078</v>
      </c>
      <c r="P27" s="36">
        <v>62.800000000000225</v>
      </c>
      <c r="Q27" s="36">
        <v>82.626000000000218</v>
      </c>
      <c r="R27" s="36">
        <v>85.795999999999708</v>
      </c>
      <c r="S27" s="36">
        <v>89.111999999999938</v>
      </c>
      <c r="T27" s="36">
        <v>93.024999999999679</v>
      </c>
      <c r="U27" s="36">
        <v>96.441999999999908</v>
      </c>
      <c r="V27" s="36">
        <v>122.5240000000008</v>
      </c>
      <c r="W27" s="36">
        <v>128.71100000000075</v>
      </c>
      <c r="X27" s="36">
        <v>131.30800000000025</v>
      </c>
      <c r="Y27" s="36">
        <v>145.10199999999992</v>
      </c>
      <c r="Z27" s="36">
        <v>195.74800000000008</v>
      </c>
      <c r="AA27" s="36">
        <v>215.58299999999983</v>
      </c>
      <c r="AB27" s="36">
        <v>227.28199999999975</v>
      </c>
      <c r="AC27" s="36">
        <v>212.72800000000126</v>
      </c>
      <c r="AD27" s="36">
        <v>210.91300000000035</v>
      </c>
      <c r="AE27" s="36">
        <v>217.93799999999979</v>
      </c>
      <c r="AF27" s="36">
        <v>219.2049999999995</v>
      </c>
      <c r="AG27" s="36">
        <v>227.55299999999903</v>
      </c>
      <c r="AH27" s="36">
        <v>245.05100000000022</v>
      </c>
      <c r="AI27" s="36">
        <v>238.60099999999969</v>
      </c>
      <c r="AJ27" s="36">
        <v>265.28699999999884</v>
      </c>
      <c r="AK27" s="36">
        <v>283.1670000000006</v>
      </c>
      <c r="AL27" s="36">
        <v>269.98000000000008</v>
      </c>
      <c r="AM27" s="36">
        <v>260.72684714529305</v>
      </c>
      <c r="AN27" s="36">
        <v>270.6153958060471</v>
      </c>
      <c r="AO27" s="36">
        <v>273.65414665223352</v>
      </c>
      <c r="AP27" s="36">
        <v>277.12945773259037</v>
      </c>
      <c r="AQ27" s="36">
        <v>277.64601368474973</v>
      </c>
      <c r="AR27" s="36">
        <v>276.70460797581762</v>
      </c>
      <c r="AS27" s="36">
        <v>277.82349045569663</v>
      </c>
      <c r="AT27" s="36">
        <v>280.50462176581721</v>
      </c>
      <c r="AU27" s="36">
        <v>283.77561828847968</v>
      </c>
      <c r="AV27" s="36">
        <v>285.50022636597754</v>
      </c>
      <c r="AW27" s="36">
        <v>285.99348830645295</v>
      </c>
    </row>
    <row r="28" spans="1:49" s="4" customForma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s="4" customFormat="1" x14ac:dyDescent="0.35">
      <c r="A29" s="3"/>
      <c r="B29" s="52" t="s">
        <v>139</v>
      </c>
      <c r="C29" s="36"/>
      <c r="D29" s="36">
        <v>6076.8919999999998</v>
      </c>
      <c r="E29" s="36">
        <v>5934.0330000000004</v>
      </c>
      <c r="F29" s="36">
        <v>5675.6769999999997</v>
      </c>
      <c r="G29" s="36">
        <v>5852.9690000000001</v>
      </c>
      <c r="H29" s="36">
        <v>5398.9380000000001</v>
      </c>
      <c r="I29" s="36">
        <v>5146.0680000000002</v>
      </c>
      <c r="J29" s="36">
        <v>5318.6850000000004</v>
      </c>
      <c r="K29" s="36">
        <v>5507.1909999999998</v>
      </c>
      <c r="L29" s="36">
        <v>5125.201</v>
      </c>
      <c r="M29" s="36">
        <v>5409.62</v>
      </c>
      <c r="N29" s="36">
        <v>5916.0290000000005</v>
      </c>
      <c r="O29" s="36">
        <v>6098.0339999999997</v>
      </c>
      <c r="P29" s="36">
        <v>5840.3339999999998</v>
      </c>
      <c r="Q29" s="36">
        <v>6870.5860000000002</v>
      </c>
      <c r="R29" s="36">
        <v>7340.2110000000002</v>
      </c>
      <c r="S29" s="36">
        <v>7638.4740000000002</v>
      </c>
      <c r="T29" s="36">
        <v>7792.3919999999998</v>
      </c>
      <c r="U29" s="36">
        <v>8460.3639999999996</v>
      </c>
      <c r="V29" s="36">
        <v>8303.866</v>
      </c>
      <c r="W29" s="36">
        <v>7285.701</v>
      </c>
      <c r="X29" s="36">
        <v>8342.41</v>
      </c>
      <c r="Y29" s="36">
        <v>10207.200000000001</v>
      </c>
      <c r="Z29" s="36">
        <v>11362.018</v>
      </c>
      <c r="AA29" s="36">
        <v>11770.57</v>
      </c>
      <c r="AB29" s="36">
        <v>14227.025</v>
      </c>
      <c r="AC29" s="36">
        <v>14046.134</v>
      </c>
      <c r="AD29" s="36">
        <v>12129.415000000001</v>
      </c>
      <c r="AE29" s="36">
        <v>11450.634</v>
      </c>
      <c r="AF29" s="36">
        <v>11986.52</v>
      </c>
      <c r="AG29" s="36">
        <v>11922.21</v>
      </c>
      <c r="AH29" s="36">
        <v>10987.714</v>
      </c>
      <c r="AI29" s="36">
        <v>13229.262000000001</v>
      </c>
      <c r="AJ29" s="36">
        <v>15973.404</v>
      </c>
      <c r="AK29" s="36">
        <v>18029.428</v>
      </c>
      <c r="AL29" s="36">
        <v>20040.489000000001</v>
      </c>
      <c r="AM29" s="36">
        <v>22845.805054442204</v>
      </c>
      <c r="AN29" s="36">
        <v>23553.354271292883</v>
      </c>
      <c r="AO29" s="36">
        <v>23570.580312077469</v>
      </c>
      <c r="AP29" s="36">
        <v>23270.382384711855</v>
      </c>
      <c r="AQ29" s="36">
        <v>22745.979095815812</v>
      </c>
      <c r="AR29" s="36">
        <v>22023.784079398072</v>
      </c>
      <c r="AS29" s="36">
        <v>21246.296206990119</v>
      </c>
      <c r="AT29" s="36">
        <v>20504.891839686956</v>
      </c>
      <c r="AU29" s="36">
        <v>19962.635698188889</v>
      </c>
      <c r="AV29" s="36">
        <v>19635.31252730533</v>
      </c>
      <c r="AW29" s="36">
        <v>19482.020706826232</v>
      </c>
    </row>
    <row r="30" spans="1:49" s="4" customFormat="1" x14ac:dyDescent="0.35">
      <c r="A30" s="3"/>
      <c r="B30" s="37" t="s">
        <v>140</v>
      </c>
      <c r="C30" s="36"/>
      <c r="D30" s="36">
        <v>5788.54</v>
      </c>
      <c r="E30" s="36">
        <v>5669.8469999999998</v>
      </c>
      <c r="F30" s="36">
        <v>5407.5110000000004</v>
      </c>
      <c r="G30" s="36">
        <v>5574.3829999999998</v>
      </c>
      <c r="H30" s="36">
        <v>5139.7629999999999</v>
      </c>
      <c r="I30" s="36">
        <v>4881.7259999999997</v>
      </c>
      <c r="J30" s="36">
        <v>5007.3729999999996</v>
      </c>
      <c r="K30" s="36">
        <v>5221.0569999999998</v>
      </c>
      <c r="L30" s="36">
        <v>4830.8119999999999</v>
      </c>
      <c r="M30" s="36">
        <v>5121.1149999999998</v>
      </c>
      <c r="N30" s="36">
        <v>5633.6450000000004</v>
      </c>
      <c r="O30" s="36">
        <v>5788.1049999999996</v>
      </c>
      <c r="P30" s="36">
        <v>5558.6390000000001</v>
      </c>
      <c r="Q30" s="36">
        <v>6527.558</v>
      </c>
      <c r="R30" s="36">
        <v>6970.4340000000002</v>
      </c>
      <c r="S30" s="36">
        <v>7327.1170000000002</v>
      </c>
      <c r="T30" s="36">
        <v>7475.0039999999999</v>
      </c>
      <c r="U30" s="36">
        <v>7996.2809999999999</v>
      </c>
      <c r="V30" s="36">
        <v>7795.7719999999999</v>
      </c>
      <c r="W30" s="36">
        <v>6890.1480000000001</v>
      </c>
      <c r="X30" s="36">
        <v>7901.1710000000003</v>
      </c>
      <c r="Y30" s="36">
        <v>9691.3729999999996</v>
      </c>
      <c r="Z30" s="36">
        <v>10846.977999999999</v>
      </c>
      <c r="AA30" s="36">
        <v>11229.463</v>
      </c>
      <c r="AB30" s="36">
        <v>13589.575999999999</v>
      </c>
      <c r="AC30" s="36">
        <v>13440.098</v>
      </c>
      <c r="AD30" s="36">
        <v>11706.742</v>
      </c>
      <c r="AE30" s="36">
        <v>10970.620999999999</v>
      </c>
      <c r="AF30" s="36">
        <v>11424.700999999999</v>
      </c>
      <c r="AG30" s="36">
        <v>11361.576999999999</v>
      </c>
      <c r="AH30" s="36">
        <v>10381.665000000001</v>
      </c>
      <c r="AI30" s="36">
        <v>12516.449000000001</v>
      </c>
      <c r="AJ30" s="36">
        <v>14768.316999999999</v>
      </c>
      <c r="AK30" s="36">
        <v>17015.32</v>
      </c>
      <c r="AL30" s="36">
        <v>18812.367999999999</v>
      </c>
      <c r="AM30" s="36">
        <v>21484.973206168852</v>
      </c>
      <c r="AN30" s="36">
        <v>22575.22618406426</v>
      </c>
      <c r="AO30" s="36">
        <v>22563.905012029776</v>
      </c>
      <c r="AP30" s="36">
        <v>22223.211940533245</v>
      </c>
      <c r="AQ30" s="36">
        <v>21671.689341728532</v>
      </c>
      <c r="AR30" s="36">
        <v>20924.619536021029</v>
      </c>
      <c r="AS30" s="36">
        <v>20120.529526656021</v>
      </c>
      <c r="AT30" s="36">
        <v>19350.104896373956</v>
      </c>
      <c r="AU30" s="36">
        <v>18775.077097725734</v>
      </c>
      <c r="AV30" s="36">
        <v>18414.149291078407</v>
      </c>
      <c r="AW30" s="36">
        <v>18228.587036634872</v>
      </c>
    </row>
    <row r="31" spans="1:49" s="4" customFormat="1" x14ac:dyDescent="0.35">
      <c r="A31" s="3"/>
      <c r="B31" s="53" t="s">
        <v>141</v>
      </c>
      <c r="C31" s="36"/>
      <c r="D31" s="36">
        <v>4879.8819999999996</v>
      </c>
      <c r="E31" s="36">
        <v>4783.085</v>
      </c>
      <c r="F31" s="36">
        <v>4619.7939999999999</v>
      </c>
      <c r="G31" s="36">
        <v>4706.951</v>
      </c>
      <c r="H31" s="36">
        <v>4380.3890000000001</v>
      </c>
      <c r="I31" s="36">
        <v>4125.8729999999996</v>
      </c>
      <c r="J31" s="36">
        <v>4135.2079999999996</v>
      </c>
      <c r="K31" s="36">
        <v>4403.1329999999998</v>
      </c>
      <c r="L31" s="36">
        <v>4267.5259999999998</v>
      </c>
      <c r="M31" s="36">
        <v>4583.1589999999997</v>
      </c>
      <c r="N31" s="36">
        <v>4941.09</v>
      </c>
      <c r="O31" s="36">
        <v>5066.7860000000001</v>
      </c>
      <c r="P31" s="36">
        <v>4958.5690000000004</v>
      </c>
      <c r="Q31" s="36">
        <v>5903.9570000000003</v>
      </c>
      <c r="R31" s="36">
        <v>6196.8969999999999</v>
      </c>
      <c r="S31" s="36">
        <v>6553.5309999999999</v>
      </c>
      <c r="T31" s="36">
        <v>6735.7039999999997</v>
      </c>
      <c r="U31" s="36">
        <v>7236.076</v>
      </c>
      <c r="V31" s="36">
        <v>7071.2529999999997</v>
      </c>
      <c r="W31" s="36">
        <v>6239.5709999999999</v>
      </c>
      <c r="X31" s="36">
        <v>7093.0469999999996</v>
      </c>
      <c r="Y31" s="36">
        <v>8764.232</v>
      </c>
      <c r="Z31" s="36">
        <v>9985.509</v>
      </c>
      <c r="AA31" s="36">
        <v>10375.748</v>
      </c>
      <c r="AB31" s="36">
        <v>12558.537</v>
      </c>
      <c r="AC31" s="36">
        <v>12657.046</v>
      </c>
      <c r="AD31" s="36">
        <v>10975.296</v>
      </c>
      <c r="AE31" s="36">
        <v>10156.777</v>
      </c>
      <c r="AF31" s="36">
        <v>10650.088</v>
      </c>
      <c r="AG31" s="36">
        <v>10547.094999999999</v>
      </c>
      <c r="AH31" s="36">
        <v>9637.0509999999995</v>
      </c>
      <c r="AI31" s="36">
        <v>11354.4</v>
      </c>
      <c r="AJ31" s="36">
        <v>13677.252</v>
      </c>
      <c r="AK31" s="36">
        <v>16073.332</v>
      </c>
      <c r="AL31" s="36">
        <v>17796.436000000002</v>
      </c>
      <c r="AM31" s="36">
        <v>20433.956355692415</v>
      </c>
      <c r="AN31" s="36">
        <v>21521.470305662217</v>
      </c>
      <c r="AO31" s="36">
        <v>21542.427765580538</v>
      </c>
      <c r="AP31" s="36">
        <v>21200.464523791736</v>
      </c>
      <c r="AQ31" s="36">
        <v>20634.524137697681</v>
      </c>
      <c r="AR31" s="36">
        <v>19876.868188653327</v>
      </c>
      <c r="AS31" s="36">
        <v>19066.111550184069</v>
      </c>
      <c r="AT31" s="36">
        <v>18285.092805532127</v>
      </c>
      <c r="AU31" s="36">
        <v>17693.505444707989</v>
      </c>
      <c r="AV31" s="36">
        <v>17312.099905135594</v>
      </c>
      <c r="AW31" s="36">
        <v>17107.05002551958</v>
      </c>
    </row>
    <row r="32" spans="1:49" s="4" customFormat="1" x14ac:dyDescent="0.35">
      <c r="A32" s="3"/>
      <c r="B32" s="53" t="s">
        <v>142</v>
      </c>
      <c r="C32" s="36"/>
      <c r="D32" s="36">
        <v>899.524</v>
      </c>
      <c r="E32" s="36">
        <v>878.13400000000001</v>
      </c>
      <c r="F32" s="36">
        <v>778.06799999999998</v>
      </c>
      <c r="G32" s="36">
        <v>857.54600000000005</v>
      </c>
      <c r="H32" s="36">
        <v>751.851</v>
      </c>
      <c r="I32" s="36">
        <v>744.89800000000002</v>
      </c>
      <c r="J32" s="36">
        <v>860.48500000000001</v>
      </c>
      <c r="K32" s="36">
        <v>805.80799999999999</v>
      </c>
      <c r="L32" s="36">
        <v>553.33600000000001</v>
      </c>
      <c r="M32" s="36">
        <v>527.07299999999998</v>
      </c>
      <c r="N32" s="36">
        <v>682.20399999999995</v>
      </c>
      <c r="O32" s="36">
        <v>712.71500000000003</v>
      </c>
      <c r="P32" s="36">
        <v>591.01099999999997</v>
      </c>
      <c r="Q32" s="36">
        <v>613.25699999999995</v>
      </c>
      <c r="R32" s="36">
        <v>761.95299999999997</v>
      </c>
      <c r="S32" s="36">
        <v>762.60900000000004</v>
      </c>
      <c r="T32" s="36">
        <v>728.57799999999997</v>
      </c>
      <c r="U32" s="36">
        <v>749.798</v>
      </c>
      <c r="V32" s="36">
        <v>724.51900000000001</v>
      </c>
      <c r="W32" s="36">
        <v>650.577</v>
      </c>
      <c r="X32" s="36">
        <v>808.12400000000002</v>
      </c>
      <c r="Y32" s="36">
        <v>927.14099999999996</v>
      </c>
      <c r="Z32" s="36">
        <v>861.46900000000005</v>
      </c>
      <c r="AA32" s="36">
        <v>853.71500000000003</v>
      </c>
      <c r="AB32" s="36">
        <v>1031.039</v>
      </c>
      <c r="AC32" s="36">
        <v>783.05200000000002</v>
      </c>
      <c r="AD32" s="36">
        <v>731.44600000000003</v>
      </c>
      <c r="AE32" s="36">
        <v>813.84400000000005</v>
      </c>
      <c r="AF32" s="36">
        <v>774.61300000000006</v>
      </c>
      <c r="AG32" s="36">
        <v>814.48199999999997</v>
      </c>
      <c r="AH32" s="36">
        <v>744.61400000000003</v>
      </c>
      <c r="AI32" s="36">
        <v>1162.049</v>
      </c>
      <c r="AJ32" s="36">
        <v>1091.0650000000001</v>
      </c>
      <c r="AK32" s="36">
        <v>941.98800000000006</v>
      </c>
      <c r="AL32" s="36">
        <v>1015.932</v>
      </c>
      <c r="AM32" s="36">
        <v>1051.0168504764383</v>
      </c>
      <c r="AN32" s="36">
        <v>1053.7558784020437</v>
      </c>
      <c r="AO32" s="36">
        <v>1021.4772464492378</v>
      </c>
      <c r="AP32" s="36">
        <v>1022.7474167415102</v>
      </c>
      <c r="AQ32" s="36">
        <v>1037.165204030852</v>
      </c>
      <c r="AR32" s="36">
        <v>1047.751347367702</v>
      </c>
      <c r="AS32" s="36">
        <v>1054.4179764719506</v>
      </c>
      <c r="AT32" s="36">
        <v>1065.0120908418294</v>
      </c>
      <c r="AU32" s="36">
        <v>1081.571653017746</v>
      </c>
      <c r="AV32" s="36">
        <v>1102.0493859428116</v>
      </c>
      <c r="AW32" s="36">
        <v>1121.5370111152927</v>
      </c>
    </row>
    <row r="33" spans="1:49" s="4" customFormat="1" x14ac:dyDescent="0.35">
      <c r="A33" s="3"/>
      <c r="B33" s="37" t="s">
        <v>143</v>
      </c>
      <c r="C33" s="36"/>
      <c r="D33" s="36">
        <v>171.61</v>
      </c>
      <c r="E33" s="36">
        <v>144.41999999999999</v>
      </c>
      <c r="F33" s="36">
        <v>150.57</v>
      </c>
      <c r="G33" s="36">
        <v>136.25</v>
      </c>
      <c r="H33" s="36">
        <v>138.24</v>
      </c>
      <c r="I33" s="36">
        <v>133.125</v>
      </c>
      <c r="J33" s="36">
        <v>147.6</v>
      </c>
      <c r="K33" s="36">
        <v>133.97999999999999</v>
      </c>
      <c r="L33" s="36">
        <v>155.53</v>
      </c>
      <c r="M33" s="36">
        <v>150.88399999999999</v>
      </c>
      <c r="N33" s="36">
        <v>145.31399999999999</v>
      </c>
      <c r="O33" s="36">
        <v>168.48400000000001</v>
      </c>
      <c r="P33" s="36">
        <v>144.25</v>
      </c>
      <c r="Q33" s="36">
        <v>145.21</v>
      </c>
      <c r="R33" s="36">
        <v>168.15600000000001</v>
      </c>
      <c r="S33" s="36">
        <v>164.16399999999999</v>
      </c>
      <c r="T33" s="36">
        <v>148.33799999999999</v>
      </c>
      <c r="U33" s="36">
        <v>200.22</v>
      </c>
      <c r="V33" s="36">
        <v>202.98599999999999</v>
      </c>
      <c r="W33" s="36">
        <v>159.46</v>
      </c>
      <c r="X33" s="36">
        <v>200.68</v>
      </c>
      <c r="Y33" s="36">
        <v>248.358</v>
      </c>
      <c r="Z33" s="36">
        <v>231.084</v>
      </c>
      <c r="AA33" s="36">
        <v>242.97</v>
      </c>
      <c r="AB33" s="36">
        <v>297</v>
      </c>
      <c r="AC33" s="36">
        <v>231.22200000000001</v>
      </c>
      <c r="AD33" s="36">
        <v>235.24799999999999</v>
      </c>
      <c r="AE33" s="36">
        <v>261.71600000000001</v>
      </c>
      <c r="AF33" s="36">
        <v>232.14599999999999</v>
      </c>
      <c r="AG33" s="36">
        <v>257.96800000000002</v>
      </c>
      <c r="AH33" s="36">
        <v>264.44600000000003</v>
      </c>
      <c r="AI33" s="36">
        <v>262.14499999999998</v>
      </c>
      <c r="AJ33" s="36">
        <v>356.73</v>
      </c>
      <c r="AK33" s="36">
        <v>267</v>
      </c>
      <c r="AL33" s="36">
        <v>285.66000000000003</v>
      </c>
      <c r="AM33" s="36">
        <v>262.42421999943429</v>
      </c>
      <c r="AN33" s="36">
        <v>234.65552563373032</v>
      </c>
      <c r="AO33" s="36">
        <v>234.47677161755092</v>
      </c>
      <c r="AP33" s="36">
        <v>237.0779053398343</v>
      </c>
      <c r="AQ33" s="36">
        <v>239.55621276849351</v>
      </c>
      <c r="AR33" s="36">
        <v>241.99516680433709</v>
      </c>
      <c r="AS33" s="36">
        <v>244.45812115831461</v>
      </c>
      <c r="AT33" s="36">
        <v>247.03267789596347</v>
      </c>
      <c r="AU33" s="36">
        <v>250.75525164381182</v>
      </c>
      <c r="AV33" s="36">
        <v>254.55058970420373</v>
      </c>
      <c r="AW33" s="36">
        <v>258.51979281863362</v>
      </c>
    </row>
    <row r="34" spans="1:49" s="4" customFormat="1" x14ac:dyDescent="0.35">
      <c r="A34" s="3"/>
      <c r="B34" s="37" t="s">
        <v>144</v>
      </c>
      <c r="C34" s="36"/>
      <c r="D34" s="36">
        <v>73.034000000000006</v>
      </c>
      <c r="E34" s="36">
        <v>78.081999999999994</v>
      </c>
      <c r="F34" s="36">
        <v>74.792000000000002</v>
      </c>
      <c r="G34" s="36">
        <v>99.989000000000004</v>
      </c>
      <c r="H34" s="36">
        <v>89.561000000000007</v>
      </c>
      <c r="I34" s="36">
        <v>103.67700000000001</v>
      </c>
      <c r="J34" s="36">
        <v>139.786</v>
      </c>
      <c r="K34" s="36">
        <v>135.03299999999999</v>
      </c>
      <c r="L34" s="36">
        <v>120.958</v>
      </c>
      <c r="M34" s="36">
        <v>120.932</v>
      </c>
      <c r="N34" s="36">
        <v>120.17700000000001</v>
      </c>
      <c r="O34" s="36">
        <v>122.538</v>
      </c>
      <c r="P34" s="36">
        <v>111.60299999999999</v>
      </c>
      <c r="Q34" s="36">
        <v>169.52199999999999</v>
      </c>
      <c r="R34" s="36">
        <v>171.57</v>
      </c>
      <c r="S34" s="36">
        <v>118.172</v>
      </c>
      <c r="T34" s="36">
        <v>137.52199999999999</v>
      </c>
      <c r="U34" s="36">
        <v>229.827</v>
      </c>
      <c r="V34" s="36">
        <v>246.97900000000001</v>
      </c>
      <c r="W34" s="36">
        <v>167.363</v>
      </c>
      <c r="X34" s="36">
        <v>176.54599999999999</v>
      </c>
      <c r="Y34" s="36">
        <v>194.73099999999999</v>
      </c>
      <c r="Z34" s="36">
        <v>212.65</v>
      </c>
      <c r="AA34" s="36">
        <v>228.36199999999999</v>
      </c>
      <c r="AB34" s="36">
        <v>273.154</v>
      </c>
      <c r="AC34" s="36">
        <v>311.72699999999998</v>
      </c>
      <c r="AD34" s="36">
        <v>127.85899999999999</v>
      </c>
      <c r="AE34" s="36">
        <v>159.95400000000001</v>
      </c>
      <c r="AF34" s="36">
        <v>272.99299999999999</v>
      </c>
      <c r="AG34" s="36">
        <v>247.239</v>
      </c>
      <c r="AH34" s="36">
        <v>285.245</v>
      </c>
      <c r="AI34" s="36">
        <v>389.428</v>
      </c>
      <c r="AJ34" s="36">
        <v>782.12400000000002</v>
      </c>
      <c r="AK34" s="36">
        <v>678.94500000000005</v>
      </c>
      <c r="AL34" s="36">
        <v>872.33900000000006</v>
      </c>
      <c r="AM34" s="36">
        <v>1012.83981729318</v>
      </c>
      <c r="AN34" s="36">
        <v>656.69552807330319</v>
      </c>
      <c r="AO34" s="36">
        <v>685.39287290727566</v>
      </c>
      <c r="AP34" s="36">
        <v>723.78483317465179</v>
      </c>
      <c r="AQ34" s="36">
        <v>749.29228687652858</v>
      </c>
      <c r="AR34" s="36">
        <v>772.91977504352667</v>
      </c>
      <c r="AS34" s="36">
        <v>798.34157854579666</v>
      </c>
      <c r="AT34" s="36">
        <v>826.01075027204161</v>
      </c>
      <c r="AU34" s="36">
        <v>855.9576899066401</v>
      </c>
      <c r="AV34" s="36">
        <v>886.3115085017298</v>
      </c>
      <c r="AW34" s="36">
        <v>914.87135344453566</v>
      </c>
    </row>
    <row r="35" spans="1:49" s="4" customFormat="1" x14ac:dyDescent="0.35">
      <c r="A35" s="3"/>
      <c r="B35" s="53" t="s">
        <v>145</v>
      </c>
      <c r="C35" s="36"/>
      <c r="D35" s="36">
        <v>7.2220000000000004</v>
      </c>
      <c r="E35" s="36">
        <v>5.5439999999999996</v>
      </c>
      <c r="F35" s="36">
        <v>5.52</v>
      </c>
      <c r="G35" s="36">
        <v>6.141</v>
      </c>
      <c r="H35" s="36">
        <v>6.5519999999999996</v>
      </c>
      <c r="I35" s="36">
        <v>6.6959999999999997</v>
      </c>
      <c r="J35" s="36">
        <v>4.7880000000000003</v>
      </c>
      <c r="K35" s="36">
        <v>3.0750000000000002</v>
      </c>
      <c r="L35" s="36">
        <v>2.8079999999999998</v>
      </c>
      <c r="M35" s="36">
        <v>5.4020000000000001</v>
      </c>
      <c r="N35" s="36">
        <v>6.27</v>
      </c>
      <c r="O35" s="36">
        <v>7.02</v>
      </c>
      <c r="P35" s="36">
        <v>6.21</v>
      </c>
      <c r="Q35" s="36">
        <v>7.98</v>
      </c>
      <c r="R35" s="36">
        <v>11.43</v>
      </c>
      <c r="S35" s="36">
        <v>12.231999999999999</v>
      </c>
      <c r="T35" s="36">
        <v>11.321999999999999</v>
      </c>
      <c r="U35" s="36">
        <v>12.33</v>
      </c>
      <c r="V35" s="36">
        <v>11.958</v>
      </c>
      <c r="W35" s="36">
        <v>11.023999999999999</v>
      </c>
      <c r="X35" s="36">
        <v>11.868</v>
      </c>
      <c r="Y35" s="36">
        <v>11.734</v>
      </c>
      <c r="Z35" s="36">
        <v>14.122</v>
      </c>
      <c r="AA35" s="36">
        <v>18.41</v>
      </c>
      <c r="AB35" s="36">
        <v>20.568000000000001</v>
      </c>
      <c r="AC35" s="36">
        <v>19.103999999999999</v>
      </c>
      <c r="AD35" s="36">
        <v>17.873000000000001</v>
      </c>
      <c r="AE35" s="36">
        <v>22.065999999999999</v>
      </c>
      <c r="AF35" s="36">
        <v>76.539000000000001</v>
      </c>
      <c r="AG35" s="36">
        <v>110.875</v>
      </c>
      <c r="AH35" s="36">
        <v>124.60299999999999</v>
      </c>
      <c r="AI35" s="36">
        <v>225.834</v>
      </c>
      <c r="AJ35" s="36">
        <v>447.87900000000002</v>
      </c>
      <c r="AK35" s="36">
        <v>359.911</v>
      </c>
      <c r="AL35" s="36">
        <v>396.98599999999999</v>
      </c>
      <c r="AM35" s="36">
        <v>405.35233764269151</v>
      </c>
      <c r="AN35" s="36">
        <v>425.24695315662706</v>
      </c>
      <c r="AO35" s="36">
        <v>446.0131624179167</v>
      </c>
      <c r="AP35" s="36">
        <v>469.30078845728667</v>
      </c>
      <c r="AQ35" s="36">
        <v>492.23703676387913</v>
      </c>
      <c r="AR35" s="36">
        <v>514.05528142764069</v>
      </c>
      <c r="AS35" s="36">
        <v>536.60429630853855</v>
      </c>
      <c r="AT35" s="36">
        <v>560.81006814329317</v>
      </c>
      <c r="AU35" s="36">
        <v>586.69372968536686</v>
      </c>
      <c r="AV35" s="36">
        <v>612.65323164983852</v>
      </c>
      <c r="AW35" s="36">
        <v>637.99836777312998</v>
      </c>
    </row>
    <row r="36" spans="1:49" s="4" customFormat="1" x14ac:dyDescent="0.35">
      <c r="A36" s="3"/>
      <c r="B36" s="53" t="s">
        <v>146</v>
      </c>
      <c r="C36" s="36"/>
      <c r="D36" s="36">
        <v>50.384</v>
      </c>
      <c r="E36" s="36">
        <v>57.05</v>
      </c>
      <c r="F36" s="36">
        <v>53.31</v>
      </c>
      <c r="G36" s="36">
        <v>72.634</v>
      </c>
      <c r="H36" s="36">
        <v>60.81</v>
      </c>
      <c r="I36" s="36">
        <v>74.701999999999998</v>
      </c>
      <c r="J36" s="36">
        <v>109.247</v>
      </c>
      <c r="K36" s="36">
        <v>106.99000000000001</v>
      </c>
      <c r="L36" s="36">
        <v>97.415999999999997</v>
      </c>
      <c r="M36" s="36">
        <v>93.385000000000005</v>
      </c>
      <c r="N36" s="36">
        <v>93.718999999999994</v>
      </c>
      <c r="O36" s="36">
        <v>95.531999999999996</v>
      </c>
      <c r="P36" s="36">
        <v>84.596000000000004</v>
      </c>
      <c r="Q36" s="36">
        <v>139.458</v>
      </c>
      <c r="R36" s="36">
        <v>138.851</v>
      </c>
      <c r="S36" s="36">
        <v>82.989000000000004</v>
      </c>
      <c r="T36" s="36">
        <v>96.358000000000004</v>
      </c>
      <c r="U36" s="36">
        <v>185.09200000000001</v>
      </c>
      <c r="V36" s="36">
        <v>225.24199999999999</v>
      </c>
      <c r="W36" s="36">
        <v>146.85900000000001</v>
      </c>
      <c r="X36" s="36">
        <v>152.857</v>
      </c>
      <c r="Y36" s="36">
        <v>169.83699999999999</v>
      </c>
      <c r="Z36" s="36">
        <v>180.83799999999999</v>
      </c>
      <c r="AA36" s="36">
        <v>197.262</v>
      </c>
      <c r="AB36" s="36">
        <v>240.46100000000001</v>
      </c>
      <c r="AC36" s="36">
        <v>281.14699999999999</v>
      </c>
      <c r="AD36" s="36">
        <v>99.772999999999996</v>
      </c>
      <c r="AE36" s="36">
        <v>130.91200000000001</v>
      </c>
      <c r="AF36" s="36">
        <v>190.68700000000001</v>
      </c>
      <c r="AG36" s="36">
        <v>130.05699999999999</v>
      </c>
      <c r="AH36" s="36">
        <v>153.857</v>
      </c>
      <c r="AI36" s="36">
        <v>155.41300000000001</v>
      </c>
      <c r="AJ36" s="36">
        <v>324.12299999999999</v>
      </c>
      <c r="AK36" s="36">
        <v>310.00200000000001</v>
      </c>
      <c r="AL36" s="36">
        <v>470.447</v>
      </c>
      <c r="AM36" s="36">
        <v>600.61746287877065</v>
      </c>
      <c r="AN36" s="36">
        <v>224.38048945236122</v>
      </c>
      <c r="AO36" s="36">
        <v>232.68616611022225</v>
      </c>
      <c r="AP36" s="36">
        <v>247.99115933031993</v>
      </c>
      <c r="AQ36" s="36">
        <v>250.69734581589353</v>
      </c>
      <c r="AR36" s="36">
        <v>252.65466734766605</v>
      </c>
      <c r="AS36" s="36">
        <v>255.67381090238916</v>
      </c>
      <c r="AT36" s="36">
        <v>259.26020876539997</v>
      </c>
      <c r="AU36" s="36">
        <v>263.42205045012804</v>
      </c>
      <c r="AV36" s="36">
        <v>267.90829254633491</v>
      </c>
      <c r="AW36" s="36">
        <v>271.2243895376468</v>
      </c>
    </row>
    <row r="37" spans="1:49" s="4" customFormat="1" x14ac:dyDescent="0.35">
      <c r="A37" s="3"/>
      <c r="B37" s="53" t="s">
        <v>147</v>
      </c>
      <c r="C37" s="36"/>
      <c r="D37" s="36">
        <v>13.694000000000001</v>
      </c>
      <c r="E37" s="36">
        <v>13.711</v>
      </c>
      <c r="F37" s="36">
        <v>13.292999999999999</v>
      </c>
      <c r="G37" s="36">
        <v>17.548999999999999</v>
      </c>
      <c r="H37" s="36">
        <v>0</v>
      </c>
      <c r="I37" s="36">
        <v>0</v>
      </c>
      <c r="J37" s="36">
        <v>0</v>
      </c>
      <c r="K37" s="36">
        <v>0</v>
      </c>
      <c r="L37" s="36">
        <v>0</v>
      </c>
      <c r="M37" s="36">
        <v>0</v>
      </c>
      <c r="N37" s="36">
        <v>0</v>
      </c>
      <c r="O37" s="36">
        <v>0</v>
      </c>
      <c r="P37" s="36">
        <v>0</v>
      </c>
      <c r="Q37" s="36">
        <v>0</v>
      </c>
      <c r="R37" s="36">
        <v>0</v>
      </c>
      <c r="S37" s="36">
        <v>0</v>
      </c>
      <c r="T37" s="36">
        <v>0</v>
      </c>
      <c r="U37" s="36">
        <v>0</v>
      </c>
      <c r="V37" s="36">
        <v>9.7579999999999991</v>
      </c>
      <c r="W37" s="36">
        <v>9.4619999999999997</v>
      </c>
      <c r="X37" s="36">
        <v>11.803000000000001</v>
      </c>
      <c r="Y37" s="36">
        <v>13.14</v>
      </c>
      <c r="Z37" s="36">
        <v>17.670999999999999</v>
      </c>
      <c r="AA37" s="36">
        <v>12.670999999999999</v>
      </c>
      <c r="AB37" s="36">
        <v>12.108000000000001</v>
      </c>
      <c r="AC37" s="36">
        <v>11.462999999999999</v>
      </c>
      <c r="AD37" s="36">
        <v>10.201000000000001</v>
      </c>
      <c r="AE37" s="36">
        <v>6.9160000000000004</v>
      </c>
      <c r="AF37" s="36">
        <v>5.7389999999999999</v>
      </c>
      <c r="AG37" s="36">
        <v>6.2279999999999998</v>
      </c>
      <c r="AH37" s="36">
        <v>6.7060000000000004</v>
      </c>
      <c r="AI37" s="36">
        <v>8.0570000000000004</v>
      </c>
      <c r="AJ37" s="36">
        <v>9.82</v>
      </c>
      <c r="AK37" s="36">
        <v>8.9030000000000005</v>
      </c>
      <c r="AL37" s="36">
        <v>4.8360000000000003</v>
      </c>
      <c r="AM37" s="36">
        <v>6.8550055776876651</v>
      </c>
      <c r="AN37" s="36">
        <v>7.0680854643148763</v>
      </c>
      <c r="AO37" s="36">
        <v>6.6935443791366573</v>
      </c>
      <c r="AP37" s="36">
        <v>6.4928853870451562</v>
      </c>
      <c r="AQ37" s="36">
        <v>6.3579042967559012</v>
      </c>
      <c r="AR37" s="36">
        <v>6.2098262682198921</v>
      </c>
      <c r="AS37" s="36">
        <v>6.0634713348689875</v>
      </c>
      <c r="AT37" s="36">
        <v>5.940473363348481</v>
      </c>
      <c r="AU37" s="36">
        <v>5.8419097711451613</v>
      </c>
      <c r="AV37" s="36">
        <v>5.7499843055563691</v>
      </c>
      <c r="AW37" s="36">
        <v>5.6485961337588328</v>
      </c>
    </row>
    <row r="38" spans="1:49" s="4" customFormat="1" x14ac:dyDescent="0.35">
      <c r="A38" s="3"/>
      <c r="B38" s="53" t="s">
        <v>148</v>
      </c>
      <c r="C38" s="36"/>
      <c r="D38" s="36">
        <v>1.7340000000000089</v>
      </c>
      <c r="E38" s="36">
        <v>1.777000000000001</v>
      </c>
      <c r="F38" s="36">
        <v>2.6689999999999969</v>
      </c>
      <c r="G38" s="36">
        <v>3.6650000000000063</v>
      </c>
      <c r="H38" s="36">
        <v>22.199000000000012</v>
      </c>
      <c r="I38" s="36">
        <v>22.279000000000011</v>
      </c>
      <c r="J38" s="36">
        <v>25.751000000000005</v>
      </c>
      <c r="K38" s="36">
        <v>24.967999999999975</v>
      </c>
      <c r="L38" s="36">
        <v>20.734000000000009</v>
      </c>
      <c r="M38" s="36">
        <v>22.144999999999996</v>
      </c>
      <c r="N38" s="36">
        <v>20.188000000000017</v>
      </c>
      <c r="O38" s="36">
        <v>19.986000000000004</v>
      </c>
      <c r="P38" s="36">
        <v>20.796999999999997</v>
      </c>
      <c r="Q38" s="36">
        <v>22.084000000000003</v>
      </c>
      <c r="R38" s="36">
        <v>21.288999999999987</v>
      </c>
      <c r="S38" s="36">
        <v>22.950999999999993</v>
      </c>
      <c r="T38" s="36">
        <v>29.841999999999985</v>
      </c>
      <c r="U38" s="36">
        <v>32.404999999999973</v>
      </c>
      <c r="V38" s="36">
        <v>2.1000000000015007E-2</v>
      </c>
      <c r="W38" s="36">
        <v>1.8000000000000682E-2</v>
      </c>
      <c r="X38" s="36">
        <v>1.8000000000000682E-2</v>
      </c>
      <c r="Y38" s="36">
        <v>2.0000000000010232E-2</v>
      </c>
      <c r="Z38" s="36">
        <v>1.9000000000005457E-2</v>
      </c>
      <c r="AA38" s="36">
        <v>1.9000000000005457E-2</v>
      </c>
      <c r="AB38" s="36">
        <v>1.6999999999995907E-2</v>
      </c>
      <c r="AC38" s="36">
        <v>1.2999999999976808E-2</v>
      </c>
      <c r="AD38" s="36">
        <v>1.2000000000000455E-2</v>
      </c>
      <c r="AE38" s="36">
        <v>6.0000000000002274E-2</v>
      </c>
      <c r="AF38" s="36">
        <v>2.7999999999963165E-2</v>
      </c>
      <c r="AG38" s="36">
        <v>7.9000000000036152E-2</v>
      </c>
      <c r="AH38" s="36">
        <v>7.9000000000007731E-2</v>
      </c>
      <c r="AI38" s="36">
        <v>0.12400000000002365</v>
      </c>
      <c r="AJ38" s="36">
        <v>0.30200000000002092</v>
      </c>
      <c r="AK38" s="36">
        <v>0.1290000000000191</v>
      </c>
      <c r="AL38" s="36">
        <v>7.0000000000050022E-2</v>
      </c>
      <c r="AM38" s="36">
        <v>1.501119403023421E-2</v>
      </c>
      <c r="AN38" s="36">
        <v>0</v>
      </c>
      <c r="AO38" s="36">
        <v>0</v>
      </c>
      <c r="AP38" s="36">
        <v>0</v>
      </c>
      <c r="AQ38" s="36">
        <v>0</v>
      </c>
      <c r="AR38" s="36">
        <v>0</v>
      </c>
      <c r="AS38" s="36">
        <v>0</v>
      </c>
      <c r="AT38" s="36">
        <v>0</v>
      </c>
      <c r="AU38" s="36">
        <v>0</v>
      </c>
      <c r="AV38" s="36">
        <v>0</v>
      </c>
      <c r="AW38" s="36">
        <v>0</v>
      </c>
    </row>
    <row r="39" spans="1:49" s="4" customFormat="1" x14ac:dyDescent="0.35">
      <c r="A39" s="3"/>
      <c r="B39" s="37" t="s">
        <v>149</v>
      </c>
      <c r="C39" s="36"/>
      <c r="D39" s="36">
        <v>43.707999999999842</v>
      </c>
      <c r="E39" s="36">
        <v>41.684000000000623</v>
      </c>
      <c r="F39" s="36">
        <v>42.803999999999263</v>
      </c>
      <c r="G39" s="36">
        <v>42.347000000000236</v>
      </c>
      <c r="H39" s="36">
        <v>31.374000000000166</v>
      </c>
      <c r="I39" s="36">
        <v>27.540000000000546</v>
      </c>
      <c r="J39" s="36">
        <v>23.926000000000812</v>
      </c>
      <c r="K39" s="36">
        <v>17.121000000000038</v>
      </c>
      <c r="L39" s="36">
        <v>17.901000000000124</v>
      </c>
      <c r="M39" s="36">
        <v>16.689000000000121</v>
      </c>
      <c r="N39" s="36">
        <v>16.893000000000015</v>
      </c>
      <c r="O39" s="36">
        <v>18.907000000000082</v>
      </c>
      <c r="P39" s="36">
        <v>25.841999999999715</v>
      </c>
      <c r="Q39" s="36">
        <v>28.296000000000248</v>
      </c>
      <c r="R39" s="36">
        <v>30.051000000000045</v>
      </c>
      <c r="S39" s="36">
        <v>29.020999999999987</v>
      </c>
      <c r="T39" s="36">
        <v>31.527999999999935</v>
      </c>
      <c r="U39" s="36">
        <v>34.035999999999603</v>
      </c>
      <c r="V39" s="36">
        <v>58.129000000000048</v>
      </c>
      <c r="W39" s="36">
        <v>68.729999999999876</v>
      </c>
      <c r="X39" s="36">
        <v>64.012999999999579</v>
      </c>
      <c r="Y39" s="36">
        <v>72.738000000001136</v>
      </c>
      <c r="Z39" s="36">
        <v>71.306000000000864</v>
      </c>
      <c r="AA39" s="36">
        <v>69.774999999999949</v>
      </c>
      <c r="AB39" s="36">
        <v>67.295000000000528</v>
      </c>
      <c r="AC39" s="36">
        <v>63.087000000000103</v>
      </c>
      <c r="AD39" s="36">
        <v>59.566000000000699</v>
      </c>
      <c r="AE39" s="36">
        <v>58.343000000000814</v>
      </c>
      <c r="AF39" s="36">
        <v>56.680000000001371</v>
      </c>
      <c r="AG39" s="36">
        <v>55.425999999999789</v>
      </c>
      <c r="AH39" s="36">
        <v>56.357999999999038</v>
      </c>
      <c r="AI39" s="36">
        <v>61.240000000000123</v>
      </c>
      <c r="AJ39" s="36">
        <v>66.233000000001311</v>
      </c>
      <c r="AK39" s="36">
        <v>68.163000000000125</v>
      </c>
      <c r="AL39" s="36">
        <v>70.122000000002686</v>
      </c>
      <c r="AM39" s="36">
        <v>85.567810980737406</v>
      </c>
      <c r="AN39" s="36">
        <v>86.777033521590226</v>
      </c>
      <c r="AO39" s="36">
        <v>86.805655522864754</v>
      </c>
      <c r="AP39" s="36">
        <v>86.307705664128335</v>
      </c>
      <c r="AQ39" s="36">
        <v>85.441254442258298</v>
      </c>
      <c r="AR39" s="36">
        <v>84.249601529179301</v>
      </c>
      <c r="AS39" s="36">
        <v>82.966980629985954</v>
      </c>
      <c r="AT39" s="36">
        <v>81.743515144994035</v>
      </c>
      <c r="AU39" s="36">
        <v>80.84565891270249</v>
      </c>
      <c r="AV39" s="36">
        <v>80.301138020988788</v>
      </c>
      <c r="AW39" s="36">
        <v>80.042523928191414</v>
      </c>
    </row>
    <row r="40" spans="1:49" s="4" customFormat="1" ht="15" thickBot="1" x14ac:dyDescent="0.4">
      <c r="A40" s="3"/>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s="4" customForma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35">
      <c r="B42" s="1"/>
      <c r="C42" s="2"/>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sheetData>
  <sheetProtection algorithmName="SHA-512" hashValue="1jyIsVdB8UYCkQqiVXogkPpDF6RAUmRsirg4HY/RN5+Egl3R3s22btbhjk6FWFVrNdm2PDjt84rF6Ph7kxU08A==" saltValue="u272VclpgWlxGdLSPVsy4A==" spinCount="100000" sheet="1" objects="1" scenarios="1"/>
  <hyperlinks>
    <hyperlink ref="A1" location="TOC!A1" display="TOC" xr:uid="{7B1BBF45-0436-4509-B445-E5CD60844DF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426C-8D14-4A5E-B480-7929DCE94329}">
  <sheetPr codeName="Sheet6"/>
  <dimension ref="A1:AW92"/>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RowHeight="14.5" x14ac:dyDescent="0.35"/>
  <cols>
    <col min="2" max="2" width="47.26953125" customWidth="1"/>
    <col min="3" max="3" width="16.08984375" customWidth="1"/>
    <col min="4" max="49" width="11.6328125" customWidth="1"/>
  </cols>
  <sheetData>
    <row r="1" spans="1:49" s="4" customFormat="1"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s="4" customFormat="1" x14ac:dyDescent="0.35">
      <c r="B2" s="18" t="s">
        <v>330</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s="4" customFormat="1" x14ac:dyDescent="0.35">
      <c r="A3" s="3"/>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49" s="4" customFormat="1" x14ac:dyDescent="0.35">
      <c r="A4" s="3"/>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49" s="4" customFormat="1" x14ac:dyDescent="0.35">
      <c r="A5" s="3"/>
      <c r="B5" s="18" t="s">
        <v>150</v>
      </c>
      <c r="C5" s="20"/>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s="4" customFormat="1" ht="15" thickBot="1" x14ac:dyDescent="0.4">
      <c r="A6" s="3"/>
      <c r="B6" s="23"/>
      <c r="C6" s="24"/>
      <c r="D6" s="23">
        <v>1990</v>
      </c>
      <c r="E6" s="23">
        <v>1991</v>
      </c>
      <c r="F6" s="23">
        <v>1992</v>
      </c>
      <c r="G6" s="23">
        <v>1993</v>
      </c>
      <c r="H6" s="23">
        <v>1994</v>
      </c>
      <c r="I6" s="23">
        <v>1995</v>
      </c>
      <c r="J6" s="23">
        <v>1996</v>
      </c>
      <c r="K6" s="23">
        <v>1997</v>
      </c>
      <c r="L6" s="23">
        <v>1998</v>
      </c>
      <c r="M6" s="23">
        <v>1999</v>
      </c>
      <c r="N6" s="23">
        <v>2000</v>
      </c>
      <c r="O6" s="23">
        <v>2001</v>
      </c>
      <c r="P6" s="23">
        <v>2002</v>
      </c>
      <c r="Q6" s="23">
        <v>2003</v>
      </c>
      <c r="R6" s="23">
        <v>2004</v>
      </c>
      <c r="S6" s="23">
        <v>2005</v>
      </c>
      <c r="T6" s="23">
        <v>2006</v>
      </c>
      <c r="U6" s="23">
        <v>2007</v>
      </c>
      <c r="V6" s="23">
        <v>2008</v>
      </c>
      <c r="W6" s="23">
        <v>2009</v>
      </c>
      <c r="X6" s="23">
        <v>2010</v>
      </c>
      <c r="Y6" s="23">
        <v>2011</v>
      </c>
      <c r="Z6" s="23">
        <v>2012</v>
      </c>
      <c r="AA6" s="23">
        <v>2013</v>
      </c>
      <c r="AB6" s="23">
        <v>2014</v>
      </c>
      <c r="AC6" s="23">
        <v>2015</v>
      </c>
      <c r="AD6" s="23">
        <v>2016</v>
      </c>
      <c r="AE6" s="23">
        <v>2017</v>
      </c>
      <c r="AF6" s="23">
        <v>2018</v>
      </c>
      <c r="AG6" s="23">
        <v>2019</v>
      </c>
      <c r="AH6" s="23">
        <v>2020</v>
      </c>
      <c r="AI6" s="23">
        <v>2021</v>
      </c>
      <c r="AJ6" s="23">
        <v>2022</v>
      </c>
      <c r="AK6" s="23">
        <v>2023</v>
      </c>
      <c r="AL6" s="23">
        <v>2024</v>
      </c>
      <c r="AM6" s="23">
        <v>2025</v>
      </c>
      <c r="AN6" s="23">
        <v>2026</v>
      </c>
      <c r="AO6" s="23">
        <v>2027</v>
      </c>
      <c r="AP6" s="23">
        <v>2028</v>
      </c>
      <c r="AQ6" s="23">
        <v>2029</v>
      </c>
      <c r="AR6" s="23">
        <v>2030</v>
      </c>
      <c r="AS6" s="23">
        <v>2031</v>
      </c>
      <c r="AT6" s="23">
        <v>2032</v>
      </c>
      <c r="AU6" s="23">
        <v>2033</v>
      </c>
      <c r="AV6" s="23">
        <v>2034</v>
      </c>
      <c r="AW6" s="23">
        <v>2035</v>
      </c>
    </row>
    <row r="7" spans="1:49" s="4" customFormat="1" x14ac:dyDescent="0.35">
      <c r="A7" s="3"/>
      <c r="B7" s="34" t="s">
        <v>122</v>
      </c>
      <c r="C7" s="3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s="4" customFormat="1" x14ac:dyDescent="0.35">
      <c r="A8" s="3"/>
      <c r="B8" s="51" t="s">
        <v>151</v>
      </c>
      <c r="C8" s="54"/>
      <c r="D8" s="39">
        <v>624.64599999999996</v>
      </c>
      <c r="E8" s="39">
        <v>490.65899999999999</v>
      </c>
      <c r="F8" s="39">
        <v>478.72899999999998</v>
      </c>
      <c r="G8" s="39">
        <v>806.27300000000002</v>
      </c>
      <c r="H8" s="39">
        <v>348.24599999999998</v>
      </c>
      <c r="I8" s="39">
        <v>507.30200000000002</v>
      </c>
      <c r="J8" s="39">
        <v>388.738</v>
      </c>
      <c r="K8" s="39">
        <v>454.54899999999998</v>
      </c>
      <c r="L8" s="39">
        <v>814.69</v>
      </c>
      <c r="M8" s="39">
        <v>1411.884</v>
      </c>
      <c r="N8" s="39">
        <v>1407.761</v>
      </c>
      <c r="O8" s="39">
        <v>1298.2049999999999</v>
      </c>
      <c r="P8" s="39">
        <v>539.279</v>
      </c>
      <c r="Q8" s="39">
        <v>725.86699999999996</v>
      </c>
      <c r="R8" s="39">
        <v>728.94100000000003</v>
      </c>
      <c r="S8" s="39">
        <v>1420.9849999999999</v>
      </c>
      <c r="T8" s="39">
        <v>812.14099999999996</v>
      </c>
      <c r="U8" s="39">
        <v>463.71800000000002</v>
      </c>
      <c r="V8" s="39">
        <v>518.495</v>
      </c>
      <c r="W8" s="39">
        <v>419.10500000000002</v>
      </c>
      <c r="X8" s="39">
        <v>509.38799999999998</v>
      </c>
      <c r="Y8" s="39">
        <v>470.34800000000001</v>
      </c>
      <c r="Z8" s="39">
        <v>480.334</v>
      </c>
      <c r="AA8" s="39">
        <v>599.73199999999997</v>
      </c>
      <c r="AB8" s="39">
        <v>697.63699999999994</v>
      </c>
      <c r="AC8" s="39">
        <v>795.19799999999998</v>
      </c>
      <c r="AD8" s="39">
        <v>854.25800000000004</v>
      </c>
      <c r="AE8" s="39">
        <v>803.44799999999998</v>
      </c>
      <c r="AF8" s="39">
        <v>686.69299999999998</v>
      </c>
      <c r="AG8" s="39">
        <v>1121.4749999999999</v>
      </c>
      <c r="AH8" s="39">
        <v>2461.299</v>
      </c>
      <c r="AI8" s="39">
        <v>1351.136</v>
      </c>
      <c r="AJ8" s="39">
        <v>558.75800000000004</v>
      </c>
      <c r="AK8" s="39">
        <v>623.92899999999997</v>
      </c>
      <c r="AL8" s="39">
        <v>499.34</v>
      </c>
      <c r="AM8" s="39">
        <v>1736.8534962015572</v>
      </c>
      <c r="AN8" s="39">
        <v>2972.1744612712819</v>
      </c>
      <c r="AO8" s="39">
        <v>1648.2494943448667</v>
      </c>
      <c r="AP8" s="39">
        <v>1296.6250934284385</v>
      </c>
      <c r="AQ8" s="39">
        <v>756.80444371929025</v>
      </c>
      <c r="AR8" s="39">
        <v>787.05691197356077</v>
      </c>
      <c r="AS8" s="39">
        <v>861.71106287779708</v>
      </c>
      <c r="AT8" s="39">
        <v>861.02988235378905</v>
      </c>
      <c r="AU8" s="39">
        <v>845.19702091384738</v>
      </c>
      <c r="AV8" s="39">
        <v>830.26879608969568</v>
      </c>
      <c r="AW8" s="39">
        <v>829.06384855580779</v>
      </c>
    </row>
    <row r="9" spans="1:49" s="4" customFormat="1" x14ac:dyDescent="0.35">
      <c r="A9" s="3"/>
      <c r="B9" s="34"/>
      <c r="C9" s="54"/>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row>
    <row r="10" spans="1:49" s="4" customFormat="1" x14ac:dyDescent="0.35">
      <c r="A10" s="3"/>
      <c r="B10" s="3" t="s">
        <v>152</v>
      </c>
      <c r="C10" s="54"/>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31.805</v>
      </c>
      <c r="AE10" s="39">
        <v>81.412000000000006</v>
      </c>
      <c r="AF10" s="39">
        <v>51.302</v>
      </c>
      <c r="AG10" s="39">
        <v>25.984000000000002</v>
      </c>
      <c r="AH10" s="39">
        <v>230.869</v>
      </c>
      <c r="AI10" s="39">
        <v>26.768999999999998</v>
      </c>
      <c r="AJ10" s="39">
        <v>0.30599999999999999</v>
      </c>
      <c r="AK10" s="39">
        <v>0.126</v>
      </c>
      <c r="AL10" s="39">
        <v>3.5000000000000003E-2</v>
      </c>
      <c r="AM10" s="39">
        <v>3.4999949541501006E-2</v>
      </c>
      <c r="AN10" s="39">
        <v>260.20108851554971</v>
      </c>
      <c r="AO10" s="39">
        <v>721.18241757367332</v>
      </c>
      <c r="AP10" s="39">
        <v>502.75398167679208</v>
      </c>
      <c r="AQ10" s="39">
        <v>88.225963711120357</v>
      </c>
      <c r="AR10" s="39">
        <v>91.196267900643178</v>
      </c>
      <c r="AS10" s="39">
        <v>92.765551451888257</v>
      </c>
      <c r="AT10" s="39">
        <v>95.371577342771289</v>
      </c>
      <c r="AU10" s="39">
        <v>95.890064579039858</v>
      </c>
      <c r="AV10" s="39">
        <v>95.875358608611549</v>
      </c>
      <c r="AW10" s="39">
        <v>100.10635696355901</v>
      </c>
    </row>
    <row r="11" spans="1:49" s="4" customFormat="1" x14ac:dyDescent="0.35">
      <c r="A11" s="3"/>
      <c r="B11" s="3" t="s">
        <v>153</v>
      </c>
      <c r="C11" s="54"/>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604.54399999999998</v>
      </c>
      <c r="AD11" s="39">
        <v>659.81100000000004</v>
      </c>
      <c r="AE11" s="39">
        <v>573.52499999999998</v>
      </c>
      <c r="AF11" s="39">
        <v>70.221999999999994</v>
      </c>
      <c r="AG11" s="39">
        <v>16.396000000000001</v>
      </c>
      <c r="AH11" s="39">
        <v>12.942</v>
      </c>
      <c r="AI11" s="39">
        <v>5.4450000000000003</v>
      </c>
      <c r="AJ11" s="39">
        <v>1.7889999999999999</v>
      </c>
      <c r="AK11" s="39">
        <v>18.661999999999999</v>
      </c>
      <c r="AL11" s="39">
        <v>59.506</v>
      </c>
      <c r="AM11" s="39">
        <v>244.55666111617316</v>
      </c>
      <c r="AN11" s="39">
        <v>500.5408024339095</v>
      </c>
      <c r="AO11" s="39">
        <v>154.29037447835381</v>
      </c>
      <c r="AP11" s="39">
        <v>250.20972415277993</v>
      </c>
      <c r="AQ11" s="39">
        <v>102.68149378954038</v>
      </c>
      <c r="AR11" s="39">
        <v>86.936256325563008</v>
      </c>
      <c r="AS11" s="39">
        <v>91.837353322945972</v>
      </c>
      <c r="AT11" s="39">
        <v>79.911389703727949</v>
      </c>
      <c r="AU11" s="39">
        <v>77.2216471554744</v>
      </c>
      <c r="AV11" s="39">
        <v>73.021255760135588</v>
      </c>
      <c r="AW11" s="39">
        <v>68.531007388502076</v>
      </c>
    </row>
    <row r="12" spans="1:49" s="4" customFormat="1" x14ac:dyDescent="0.35">
      <c r="A12" s="3"/>
      <c r="B12" s="3" t="s">
        <v>154</v>
      </c>
      <c r="C12" s="54"/>
      <c r="D12" s="39">
        <v>0</v>
      </c>
      <c r="E12" s="39">
        <v>0</v>
      </c>
      <c r="F12" s="39">
        <v>0</v>
      </c>
      <c r="G12" s="39">
        <v>0</v>
      </c>
      <c r="H12" s="39">
        <v>0</v>
      </c>
      <c r="I12" s="39">
        <v>0</v>
      </c>
      <c r="J12" s="39">
        <v>0</v>
      </c>
      <c r="K12" s="39">
        <v>0</v>
      </c>
      <c r="L12" s="39">
        <v>0</v>
      </c>
      <c r="M12" s="39">
        <v>0</v>
      </c>
      <c r="N12" s="39">
        <v>0</v>
      </c>
      <c r="O12" s="39">
        <v>0</v>
      </c>
      <c r="P12" s="39">
        <v>0</v>
      </c>
      <c r="Q12" s="39">
        <v>54.183</v>
      </c>
      <c r="R12" s="39">
        <v>46.595999999999997</v>
      </c>
      <c r="S12" s="39">
        <v>301.44200000000001</v>
      </c>
      <c r="T12" s="39">
        <v>254.84399999999999</v>
      </c>
      <c r="U12" s="39">
        <v>1.9E-2</v>
      </c>
      <c r="V12" s="39">
        <v>-1.2E-2</v>
      </c>
      <c r="W12" s="39">
        <v>-1E-3</v>
      </c>
      <c r="X12" s="39">
        <v>-2E-3</v>
      </c>
      <c r="Y12" s="39">
        <v>-1.0999999999999999E-2</v>
      </c>
      <c r="Z12" s="39">
        <v>-4.0000000000000001E-3</v>
      </c>
      <c r="AA12" s="39">
        <v>0</v>
      </c>
      <c r="AB12" s="39">
        <v>0</v>
      </c>
      <c r="AC12" s="39">
        <v>-2E-3</v>
      </c>
      <c r="AD12" s="39">
        <v>0</v>
      </c>
      <c r="AE12" s="39">
        <v>-2E-3</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row>
    <row r="13" spans="1:49" s="4" customFormat="1" x14ac:dyDescent="0.35">
      <c r="A13" s="3"/>
      <c r="B13" s="3" t="s">
        <v>155</v>
      </c>
      <c r="C13" s="54"/>
      <c r="D13" s="39">
        <v>0</v>
      </c>
      <c r="E13" s="39">
        <v>0</v>
      </c>
      <c r="F13" s="39">
        <v>0</v>
      </c>
      <c r="G13" s="39">
        <v>0</v>
      </c>
      <c r="H13" s="39">
        <v>0</v>
      </c>
      <c r="I13" s="39">
        <v>1E-3</v>
      </c>
      <c r="J13" s="39">
        <v>0</v>
      </c>
      <c r="K13" s="39">
        <v>0</v>
      </c>
      <c r="L13" s="39">
        <v>106.10599999999999</v>
      </c>
      <c r="M13" s="39">
        <v>467.71699999999998</v>
      </c>
      <c r="N13" s="39">
        <v>459.50700000000001</v>
      </c>
      <c r="O13" s="39">
        <v>375.92</v>
      </c>
      <c r="P13" s="39">
        <v>55.552</v>
      </c>
      <c r="Q13" s="39">
        <v>7.8490000000000002</v>
      </c>
      <c r="R13" s="39">
        <v>235.29599999999999</v>
      </c>
      <c r="S13" s="39">
        <v>503.55</v>
      </c>
      <c r="T13" s="39">
        <v>81.647999999999996</v>
      </c>
      <c r="U13" s="39">
        <v>0.76700000000000002</v>
      </c>
      <c r="V13" s="39">
        <v>2.4E-2</v>
      </c>
      <c r="W13" s="39">
        <v>0.106</v>
      </c>
      <c r="X13" s="39">
        <v>0.10100000000000001</v>
      </c>
      <c r="Y13" s="39">
        <v>3.7999999999999999E-2</v>
      </c>
      <c r="Z13" s="39">
        <v>1E-3</v>
      </c>
      <c r="AA13" s="39">
        <v>-3.0000000000000001E-3</v>
      </c>
      <c r="AB13" s="39">
        <v>-4.0000000000000001E-3</v>
      </c>
      <c r="AC13" s="39">
        <v>-3.0000000000000001E-3</v>
      </c>
      <c r="AD13" s="39">
        <v>9.1989999999999998</v>
      </c>
      <c r="AE13" s="39">
        <v>0.504</v>
      </c>
      <c r="AF13" s="39">
        <v>-3.0000000000000001E-3</v>
      </c>
      <c r="AG13" s="39">
        <v>1E-3</v>
      </c>
      <c r="AH13" s="39">
        <v>1.6E-2</v>
      </c>
      <c r="AI13" s="39">
        <v>2.8000000000000001E-2</v>
      </c>
      <c r="AJ13" s="39">
        <v>5.8999999999999997E-2</v>
      </c>
      <c r="AK13" s="39">
        <v>4.8000000000000001E-2</v>
      </c>
      <c r="AL13" s="39">
        <v>6.9000000000000006E-2</v>
      </c>
      <c r="AM13" s="39">
        <v>1.213680937504455</v>
      </c>
      <c r="AN13" s="39">
        <v>13.158373292666994</v>
      </c>
      <c r="AO13" s="39">
        <v>11.905575953135575</v>
      </c>
      <c r="AP13" s="39">
        <v>10.926237524909649</v>
      </c>
      <c r="AQ13" s="39">
        <v>14.583797884462044</v>
      </c>
      <c r="AR13" s="39">
        <v>16.01456589526671</v>
      </c>
      <c r="AS13" s="39">
        <v>15.487866018621563</v>
      </c>
      <c r="AT13" s="39">
        <v>13.086911975291574</v>
      </c>
      <c r="AU13" s="39">
        <v>11.961679604585488</v>
      </c>
      <c r="AV13" s="39">
        <v>12.893179879987869</v>
      </c>
      <c r="AW13" s="39">
        <v>13.741496946156825</v>
      </c>
    </row>
    <row r="14" spans="1:49" s="4" customFormat="1" x14ac:dyDescent="0.35">
      <c r="A14" s="3"/>
      <c r="B14" s="3" t="s">
        <v>156</v>
      </c>
      <c r="C14" s="54"/>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2E-3</v>
      </c>
      <c r="AD14" s="39">
        <v>8.1000000000000003E-2</v>
      </c>
      <c r="AE14" s="39">
        <v>0</v>
      </c>
      <c r="AF14" s="39">
        <v>1.5029999999999999</v>
      </c>
      <c r="AG14" s="39">
        <v>1.7210000000000001</v>
      </c>
      <c r="AH14" s="39">
        <v>1.3979999999999999</v>
      </c>
      <c r="AI14" s="39">
        <v>6.7370000000000001</v>
      </c>
      <c r="AJ14" s="39">
        <v>0.624</v>
      </c>
      <c r="AK14" s="39">
        <v>5.875</v>
      </c>
      <c r="AL14" s="39">
        <v>0.32900000000000001</v>
      </c>
      <c r="AM14" s="39">
        <v>0</v>
      </c>
      <c r="AN14" s="39">
        <v>0</v>
      </c>
      <c r="AO14" s="39">
        <v>0</v>
      </c>
      <c r="AP14" s="39">
        <v>0</v>
      </c>
      <c r="AQ14" s="39">
        <v>0</v>
      </c>
      <c r="AR14" s="39">
        <v>0</v>
      </c>
      <c r="AS14" s="39">
        <v>0</v>
      </c>
      <c r="AT14" s="39">
        <v>0</v>
      </c>
      <c r="AU14" s="39">
        <v>0</v>
      </c>
      <c r="AV14" s="39">
        <v>0</v>
      </c>
      <c r="AW14" s="39">
        <v>0</v>
      </c>
    </row>
    <row r="15" spans="1:49" s="4" customFormat="1" x14ac:dyDescent="0.35">
      <c r="A15" s="3"/>
      <c r="B15" s="3" t="s">
        <v>157</v>
      </c>
      <c r="C15" s="54"/>
      <c r="D15" s="39">
        <v>81.036000000000001</v>
      </c>
      <c r="E15" s="39">
        <v>80.915000000000006</v>
      </c>
      <c r="F15" s="39">
        <v>83.662000000000006</v>
      </c>
      <c r="G15" s="39">
        <v>83.6</v>
      </c>
      <c r="H15" s="39">
        <v>85.372</v>
      </c>
      <c r="I15" s="39">
        <v>81.415999999999997</v>
      </c>
      <c r="J15" s="39">
        <v>76.793000000000006</v>
      </c>
      <c r="K15" s="39">
        <v>69.284999999999997</v>
      </c>
      <c r="L15" s="39">
        <v>58.691000000000003</v>
      </c>
      <c r="M15" s="39">
        <v>57.637</v>
      </c>
      <c r="N15" s="39">
        <v>58.898000000000003</v>
      </c>
      <c r="O15" s="39">
        <v>71.037999999999997</v>
      </c>
      <c r="P15" s="39">
        <v>72.209000000000003</v>
      </c>
      <c r="Q15" s="39">
        <v>81.861999999999995</v>
      </c>
      <c r="R15" s="39">
        <v>89.676000000000002</v>
      </c>
      <c r="S15" s="39">
        <v>103.711</v>
      </c>
      <c r="T15" s="39">
        <v>124.71599999999999</v>
      </c>
      <c r="U15" s="39">
        <v>121.107</v>
      </c>
      <c r="V15" s="39">
        <v>116.057</v>
      </c>
      <c r="W15" s="39">
        <v>104.711</v>
      </c>
      <c r="X15" s="39">
        <v>116.717</v>
      </c>
      <c r="Y15" s="39">
        <v>144.52500000000001</v>
      </c>
      <c r="Z15" s="39">
        <v>150.32300000000001</v>
      </c>
      <c r="AA15" s="39">
        <v>143.86699999999999</v>
      </c>
      <c r="AB15" s="39">
        <v>146.33099999999999</v>
      </c>
      <c r="AC15" s="39">
        <v>148.536</v>
      </c>
      <c r="AD15" s="39">
        <v>145.666</v>
      </c>
      <c r="AE15" s="39">
        <v>145.81</v>
      </c>
      <c r="AF15" s="39">
        <v>156.149</v>
      </c>
      <c r="AG15" s="39">
        <v>152.399</v>
      </c>
      <c r="AH15" s="39">
        <v>143.73699999999999</v>
      </c>
      <c r="AI15" s="39">
        <v>134.018</v>
      </c>
      <c r="AJ15" s="39">
        <v>132.417</v>
      </c>
      <c r="AK15" s="39">
        <v>136.071</v>
      </c>
      <c r="AL15" s="39">
        <v>153.87</v>
      </c>
      <c r="AM15" s="39">
        <v>153.73062914097619</v>
      </c>
      <c r="AN15" s="39">
        <v>159.43081831849076</v>
      </c>
      <c r="AO15" s="39">
        <v>162.9534156983172</v>
      </c>
      <c r="AP15" s="39">
        <v>165.29293031946821</v>
      </c>
      <c r="AQ15" s="39">
        <v>168.38398788629036</v>
      </c>
      <c r="AR15" s="39">
        <v>170.66385124020189</v>
      </c>
      <c r="AS15" s="39">
        <v>174.01503752097506</v>
      </c>
      <c r="AT15" s="39">
        <v>177.2362191843481</v>
      </c>
      <c r="AU15" s="39">
        <v>180.74141850108609</v>
      </c>
      <c r="AV15" s="39">
        <v>183.93974092045784</v>
      </c>
      <c r="AW15" s="39">
        <v>186.7600121962443</v>
      </c>
    </row>
    <row r="16" spans="1:49" s="4" customFormat="1" x14ac:dyDescent="0.35">
      <c r="A16" s="3"/>
      <c r="B16" s="3" t="s">
        <v>158</v>
      </c>
      <c r="C16" s="54"/>
      <c r="D16" s="39">
        <v>0</v>
      </c>
      <c r="E16" s="39">
        <v>0</v>
      </c>
      <c r="F16" s="39">
        <v>0</v>
      </c>
      <c r="G16" s="39">
        <v>0</v>
      </c>
      <c r="H16" s="39">
        <v>0</v>
      </c>
      <c r="I16" s="39">
        <v>0</v>
      </c>
      <c r="J16" s="39">
        <v>0</v>
      </c>
      <c r="K16" s="39">
        <v>0</v>
      </c>
      <c r="L16" s="39">
        <v>199.00299999999999</v>
      </c>
      <c r="M16" s="39">
        <v>425.839</v>
      </c>
      <c r="N16" s="39">
        <v>442.38900000000001</v>
      </c>
      <c r="O16" s="39">
        <v>525.37199999999996</v>
      </c>
      <c r="P16" s="39">
        <v>121.36499999999999</v>
      </c>
      <c r="Q16" s="39">
        <v>171.178</v>
      </c>
      <c r="R16" s="39">
        <v>11.183999999999999</v>
      </c>
      <c r="S16" s="39">
        <v>118.157</v>
      </c>
      <c r="T16" s="39">
        <v>1.7370000000000001</v>
      </c>
      <c r="U16" s="39">
        <v>8.4749999999999996</v>
      </c>
      <c r="V16" s="39">
        <v>69.102000000000004</v>
      </c>
      <c r="W16" s="39">
        <v>4.9550000000000001</v>
      </c>
      <c r="X16" s="39">
        <v>83.914000000000001</v>
      </c>
      <c r="Y16" s="39">
        <v>23.07</v>
      </c>
      <c r="Z16" s="39">
        <v>21.686</v>
      </c>
      <c r="AA16" s="39">
        <v>27.864999999999998</v>
      </c>
      <c r="AB16" s="39">
        <v>546.31899999999996</v>
      </c>
      <c r="AC16" s="39">
        <v>41.957000000000001</v>
      </c>
      <c r="AD16" s="39">
        <v>8.1649999999999991</v>
      </c>
      <c r="AE16" s="39">
        <v>2.056</v>
      </c>
      <c r="AF16" s="39">
        <v>3.339</v>
      </c>
      <c r="AG16" s="39">
        <v>35.375999999999998</v>
      </c>
      <c r="AH16" s="39">
        <v>1822.921</v>
      </c>
      <c r="AI16" s="39">
        <v>1177.6849999999999</v>
      </c>
      <c r="AJ16" s="39">
        <v>423.30599999999998</v>
      </c>
      <c r="AK16" s="39">
        <v>462.47199999999998</v>
      </c>
      <c r="AL16" s="39">
        <v>285.39400000000001</v>
      </c>
      <c r="AM16" s="39">
        <v>1337.2091917240286</v>
      </c>
      <c r="AN16" s="39">
        <v>2038.7236009328869</v>
      </c>
      <c r="AO16" s="39">
        <v>597.79600693768316</v>
      </c>
      <c r="AP16" s="39">
        <v>367.32561481621696</v>
      </c>
      <c r="AQ16" s="39">
        <v>382.80983830795952</v>
      </c>
      <c r="AR16" s="39">
        <v>422.12674701792173</v>
      </c>
      <c r="AS16" s="39">
        <v>487.48685767264834</v>
      </c>
      <c r="AT16" s="39">
        <v>495.30478993945019</v>
      </c>
      <c r="AU16" s="39">
        <v>479.26333950936754</v>
      </c>
      <c r="AV16" s="39">
        <v>464.42050669943217</v>
      </c>
      <c r="AW16" s="39">
        <v>459.80610173015748</v>
      </c>
    </row>
    <row r="17" spans="1:49" s="4" customFormat="1" x14ac:dyDescent="0.35">
      <c r="A17" s="3"/>
      <c r="B17" s="3" t="s">
        <v>159</v>
      </c>
      <c r="C17" s="54"/>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404.11099999999999</v>
      </c>
      <c r="AG17" s="39">
        <v>889.52200000000005</v>
      </c>
      <c r="AH17" s="39">
        <v>249.321</v>
      </c>
      <c r="AI17" s="39">
        <v>0.379</v>
      </c>
      <c r="AJ17" s="39">
        <v>0.183</v>
      </c>
      <c r="AK17" s="39">
        <v>0.56100000000000005</v>
      </c>
      <c r="AL17" s="39">
        <v>0</v>
      </c>
      <c r="AM17" s="39">
        <v>0</v>
      </c>
      <c r="AN17" s="39">
        <v>0</v>
      </c>
      <c r="AO17" s="39">
        <v>0</v>
      </c>
      <c r="AP17" s="39">
        <v>0</v>
      </c>
      <c r="AQ17" s="39">
        <v>0</v>
      </c>
      <c r="AR17" s="39">
        <v>0</v>
      </c>
      <c r="AS17" s="39">
        <v>0</v>
      </c>
      <c r="AT17" s="39">
        <v>0</v>
      </c>
      <c r="AU17" s="39">
        <v>0</v>
      </c>
      <c r="AV17" s="39">
        <v>0</v>
      </c>
      <c r="AW17" s="39">
        <v>0</v>
      </c>
    </row>
    <row r="18" spans="1:49" s="4" customFormat="1" x14ac:dyDescent="0.35">
      <c r="A18" s="3"/>
      <c r="B18" s="3" t="s">
        <v>160</v>
      </c>
      <c r="C18" s="54"/>
      <c r="D18" s="39">
        <v>543.6099999999999</v>
      </c>
      <c r="E18" s="39">
        <v>409.74399999999997</v>
      </c>
      <c r="F18" s="39">
        <v>395.06700000000001</v>
      </c>
      <c r="G18" s="39">
        <v>722.673</v>
      </c>
      <c r="H18" s="39">
        <v>262.87399999999997</v>
      </c>
      <c r="I18" s="39">
        <v>425.88500000000005</v>
      </c>
      <c r="J18" s="39">
        <v>311.94499999999999</v>
      </c>
      <c r="K18" s="39">
        <v>385.26400000000001</v>
      </c>
      <c r="L18" s="39">
        <v>450.89000000000004</v>
      </c>
      <c r="M18" s="39">
        <v>460.69099999999997</v>
      </c>
      <c r="N18" s="39">
        <v>446.96699999999987</v>
      </c>
      <c r="O18" s="39">
        <v>325.87499999999989</v>
      </c>
      <c r="P18" s="39">
        <v>290.15299999999996</v>
      </c>
      <c r="Q18" s="39">
        <v>464.97799999999995</v>
      </c>
      <c r="R18" s="39">
        <v>392.78500000000003</v>
      </c>
      <c r="S18" s="39">
        <v>695.56699999999989</v>
      </c>
      <c r="T18" s="39">
        <v>604.04</v>
      </c>
      <c r="U18" s="39">
        <v>333.36900000000003</v>
      </c>
      <c r="V18" s="39">
        <v>333.31200000000001</v>
      </c>
      <c r="W18" s="39">
        <v>309.33300000000003</v>
      </c>
      <c r="X18" s="39">
        <v>308.65600000000001</v>
      </c>
      <c r="Y18" s="39">
        <v>302.71499999999997</v>
      </c>
      <c r="Z18" s="39">
        <v>308.32400000000001</v>
      </c>
      <c r="AA18" s="39">
        <v>428.00300000000004</v>
      </c>
      <c r="AB18" s="39">
        <v>4.9909999999999854</v>
      </c>
      <c r="AC18" s="39">
        <v>0.16199999999997061</v>
      </c>
      <c r="AD18" s="39">
        <v>-0.46899999999994435</v>
      </c>
      <c r="AE18" s="39">
        <v>0.14099999999997426</v>
      </c>
      <c r="AF18" s="39">
        <v>6.9999999999993179E-2</v>
      </c>
      <c r="AG18" s="39">
        <v>7.6000000000021828E-2</v>
      </c>
      <c r="AH18" s="39">
        <v>9.4999999999487272E-2</v>
      </c>
      <c r="AI18" s="39">
        <v>7.4999999999950884E-2</v>
      </c>
      <c r="AJ18" s="39">
        <v>7.4000000000005006E-2</v>
      </c>
      <c r="AK18" s="39">
        <v>0.11399999999995447</v>
      </c>
      <c r="AL18" s="39">
        <v>0.13699999999994361</v>
      </c>
      <c r="AM18" s="39">
        <v>0.10833333333330103</v>
      </c>
      <c r="AN18" s="39">
        <v>0.11977777777773303</v>
      </c>
      <c r="AO18" s="39">
        <v>0.12170370370365922</v>
      </c>
      <c r="AP18" s="39">
        <v>0.11660493827156443</v>
      </c>
      <c r="AQ18" s="39">
        <v>0.11936213991765222</v>
      </c>
      <c r="AR18" s="39">
        <v>0.11922359396429195</v>
      </c>
      <c r="AS18" s="39">
        <v>0.1183968907178362</v>
      </c>
      <c r="AT18" s="39">
        <v>0.11899420819992679</v>
      </c>
      <c r="AU18" s="39">
        <v>0.11887156429401831</v>
      </c>
      <c r="AV18" s="39">
        <v>0.11875422107059376</v>
      </c>
      <c r="AW18" s="39">
        <v>0.11887333118817961</v>
      </c>
    </row>
    <row r="19" spans="1:49" s="4" customFormat="1" ht="15" thickBot="1" x14ac:dyDescent="0.4">
      <c r="A19" s="3"/>
      <c r="B19" s="31"/>
      <c r="C19" s="33"/>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s="4" customFormat="1" x14ac:dyDescent="0.35">
      <c r="A20" s="3"/>
      <c r="B20" s="3"/>
      <c r="C20" s="25"/>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s="4" customFormat="1" x14ac:dyDescent="0.35">
      <c r="A21" s="3"/>
      <c r="B21" s="3"/>
      <c r="C21" s="2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s="4" customFormat="1" x14ac:dyDescent="0.35">
      <c r="A22" s="3"/>
      <c r="B22" s="18" t="s">
        <v>161</v>
      </c>
      <c r="C22" s="20"/>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row>
    <row r="23" spans="1:49" s="4" customFormat="1" ht="15" thickBot="1" x14ac:dyDescent="0.4">
      <c r="A23" s="3"/>
      <c r="B23" s="23" t="s">
        <v>162</v>
      </c>
      <c r="C23" s="24"/>
      <c r="D23" s="55" t="s">
        <v>163</v>
      </c>
      <c r="E23" s="55" t="s">
        <v>164</v>
      </c>
      <c r="F23" s="55" t="s">
        <v>165</v>
      </c>
      <c r="G23" s="55" t="s">
        <v>166</v>
      </c>
      <c r="H23" s="55" t="s">
        <v>167</v>
      </c>
      <c r="I23" s="55" t="s">
        <v>168</v>
      </c>
      <c r="J23" s="55" t="s">
        <v>169</v>
      </c>
      <c r="K23" s="55" t="s">
        <v>170</v>
      </c>
      <c r="L23" s="55" t="s">
        <v>171</v>
      </c>
      <c r="M23" s="55" t="s">
        <v>331</v>
      </c>
      <c r="N23" s="55" t="s">
        <v>332</v>
      </c>
      <c r="O23" s="56" t="s">
        <v>333</v>
      </c>
      <c r="P23" s="56" t="s">
        <v>334</v>
      </c>
      <c r="Q23" s="56" t="s">
        <v>335</v>
      </c>
      <c r="R23" s="56" t="s">
        <v>336</v>
      </c>
      <c r="S23" s="56" t="s">
        <v>337</v>
      </c>
      <c r="T23" s="56" t="s">
        <v>338</v>
      </c>
      <c r="U23" s="56" t="s">
        <v>339</v>
      </c>
      <c r="V23" s="56" t="s">
        <v>340</v>
      </c>
      <c r="W23" s="55" t="s">
        <v>172</v>
      </c>
      <c r="X23" s="55" t="s">
        <v>173</v>
      </c>
      <c r="Y23" s="55" t="s">
        <v>174</v>
      </c>
      <c r="Z23" s="55" t="s">
        <v>175</v>
      </c>
      <c r="AA23" s="55" t="s">
        <v>176</v>
      </c>
      <c r="AB23" s="55" t="s">
        <v>177</v>
      </c>
      <c r="AC23" s="55" t="s">
        <v>178</v>
      </c>
      <c r="AD23" s="55" t="s">
        <v>179</v>
      </c>
      <c r="AE23" s="55" t="s">
        <v>180</v>
      </c>
      <c r="AF23" s="55" t="s">
        <v>181</v>
      </c>
      <c r="AG23" s="55" t="s">
        <v>182</v>
      </c>
      <c r="AH23" s="55" t="s">
        <v>183</v>
      </c>
      <c r="AI23" s="55" t="s">
        <v>184</v>
      </c>
      <c r="AJ23" s="55" t="s">
        <v>185</v>
      </c>
      <c r="AK23" s="55" t="s">
        <v>186</v>
      </c>
      <c r="AL23" s="55" t="s">
        <v>187</v>
      </c>
      <c r="AM23" s="55" t="s">
        <v>188</v>
      </c>
      <c r="AN23" s="55" t="s">
        <v>189</v>
      </c>
      <c r="AO23" s="55" t="s">
        <v>190</v>
      </c>
      <c r="AP23" s="55" t="s">
        <v>191</v>
      </c>
      <c r="AQ23" s="55" t="s">
        <v>192</v>
      </c>
      <c r="AR23" s="55" t="s">
        <v>193</v>
      </c>
      <c r="AS23" s="55" t="s">
        <v>194</v>
      </c>
      <c r="AT23" s="55" t="s">
        <v>195</v>
      </c>
      <c r="AU23" s="55" t="s">
        <v>196</v>
      </c>
      <c r="AV23" s="55" t="s">
        <v>197</v>
      </c>
      <c r="AW23" s="55" t="s">
        <v>198</v>
      </c>
    </row>
    <row r="24" spans="1:49" s="4" customFormat="1" x14ac:dyDescent="0.35">
      <c r="A24" s="3"/>
      <c r="B24" s="3"/>
      <c r="C24" s="25"/>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row>
    <row r="25" spans="1:49" s="4" customFormat="1" x14ac:dyDescent="0.35">
      <c r="A25" s="3"/>
      <c r="B25" s="26" t="s">
        <v>199</v>
      </c>
      <c r="C25" s="25"/>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row>
    <row r="26" spans="1:49" s="4" customFormat="1" x14ac:dyDescent="0.35">
      <c r="A26" s="3"/>
      <c r="B26" s="27" t="s">
        <v>200</v>
      </c>
      <c r="C26" s="25" t="s">
        <v>4</v>
      </c>
      <c r="D26" s="39"/>
      <c r="E26" s="39"/>
      <c r="F26" s="39"/>
      <c r="G26" s="39"/>
      <c r="H26" s="39"/>
      <c r="I26" s="39"/>
      <c r="J26" s="39"/>
      <c r="K26" s="39"/>
      <c r="L26" s="39"/>
      <c r="M26" s="39"/>
      <c r="N26" s="39"/>
      <c r="O26" s="39"/>
      <c r="P26" s="39"/>
      <c r="Q26" s="39"/>
      <c r="R26" s="39"/>
      <c r="S26" s="39"/>
      <c r="T26" s="39"/>
      <c r="U26" s="39"/>
      <c r="V26" s="39"/>
      <c r="W26" s="39"/>
      <c r="X26" s="39"/>
      <c r="Y26" s="39"/>
      <c r="Z26" s="39"/>
      <c r="AA26" s="39"/>
      <c r="AB26" s="39">
        <v>0</v>
      </c>
      <c r="AC26" s="39">
        <v>0</v>
      </c>
      <c r="AD26" s="39">
        <v>0</v>
      </c>
      <c r="AE26" s="39">
        <v>0</v>
      </c>
      <c r="AF26" s="39">
        <v>0</v>
      </c>
      <c r="AG26" s="39">
        <v>18.949840000000005</v>
      </c>
      <c r="AH26" s="39">
        <v>18.949840000000005</v>
      </c>
      <c r="AI26" s="39">
        <v>19.625210000000006</v>
      </c>
      <c r="AJ26" s="39">
        <v>19.625210000000006</v>
      </c>
      <c r="AK26" s="39">
        <v>19.625210000000006</v>
      </c>
      <c r="AL26" s="39">
        <v>19.54284366076093</v>
      </c>
      <c r="AM26" s="39">
        <v>19.540926257187923</v>
      </c>
      <c r="AN26" s="39">
        <v>21.181335952084819</v>
      </c>
      <c r="AO26" s="39">
        <v>21.06807372032371</v>
      </c>
      <c r="AP26" s="39">
        <v>21.066331521339734</v>
      </c>
      <c r="AQ26" s="39">
        <v>21.073010633307725</v>
      </c>
      <c r="AR26" s="39">
        <v>21.073702317353558</v>
      </c>
      <c r="AS26" s="39">
        <v>21.078306736855357</v>
      </c>
      <c r="AT26" s="39">
        <v>21.080175802352823</v>
      </c>
      <c r="AU26" s="39">
        <v>21.084067140124048</v>
      </c>
      <c r="AV26" s="39">
        <v>21.089141167699285</v>
      </c>
      <c r="AW26" s="39">
        <v>21.092710792150804</v>
      </c>
    </row>
    <row r="27" spans="1:49" s="4" customFormat="1" x14ac:dyDescent="0.35">
      <c r="A27" s="3"/>
      <c r="B27" s="27" t="s">
        <v>201</v>
      </c>
      <c r="C27" s="25" t="s">
        <v>4</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v>13.978956309999999</v>
      </c>
      <c r="AC27" s="36">
        <v>16.718391915657502</v>
      </c>
      <c r="AD27" s="36">
        <v>16.908972347174746</v>
      </c>
      <c r="AE27" s="36">
        <v>15.868773523810532</v>
      </c>
      <c r="AF27" s="36">
        <v>17.294686326320559</v>
      </c>
      <c r="AG27" s="36">
        <v>17.76202</v>
      </c>
      <c r="AH27" s="36">
        <v>17.282060000000005</v>
      </c>
      <c r="AI27" s="36">
        <v>18.000830000000001</v>
      </c>
      <c r="AJ27" s="36">
        <v>18.27777</v>
      </c>
      <c r="AK27" s="36">
        <v>17.964820000000007</v>
      </c>
      <c r="AL27" s="36">
        <v>18.645439999999997</v>
      </c>
      <c r="AM27" s="36">
        <v>18.136150000000001</v>
      </c>
      <c r="AN27" s="36">
        <v>19.320504374292888</v>
      </c>
      <c r="AO27" s="36">
        <v>19.217192503449009</v>
      </c>
      <c r="AP27" s="36">
        <v>19.215603360858239</v>
      </c>
      <c r="AQ27" s="36">
        <v>19.2216956966904</v>
      </c>
      <c r="AR27" s="36">
        <v>19.222326614620382</v>
      </c>
      <c r="AS27" s="36">
        <v>19.226526524735913</v>
      </c>
      <c r="AT27" s="36">
        <v>19.22823138831021</v>
      </c>
      <c r="AU27" s="36">
        <v>19.231780862649359</v>
      </c>
      <c r="AV27" s="36">
        <v>19.23640912463361</v>
      </c>
      <c r="AW27" s="36">
        <v>19.239665148946056</v>
      </c>
    </row>
    <row r="28" spans="1:49" s="4" customFormat="1" x14ac:dyDescent="0.35">
      <c r="A28" s="3"/>
      <c r="B28" s="27" t="s">
        <v>202</v>
      </c>
      <c r="C28" s="25" t="s">
        <v>112</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v>0.72413973200000004</v>
      </c>
      <c r="AC28" s="43">
        <v>0.72413973160670464</v>
      </c>
      <c r="AD28" s="43">
        <v>0.72413973160670464</v>
      </c>
      <c r="AE28" s="43">
        <v>0.72413973160670464</v>
      </c>
      <c r="AF28" s="43">
        <v>0.73186307335979883</v>
      </c>
      <c r="AG28" s="43">
        <v>0.97789747293984075</v>
      </c>
      <c r="AH28" s="43">
        <v>0.97508260878651676</v>
      </c>
      <c r="AI28" s="43">
        <v>0.91470872419400107</v>
      </c>
      <c r="AJ28" s="43">
        <v>0.83406910967780257</v>
      </c>
      <c r="AK28" s="43">
        <v>0.75535908514530059</v>
      </c>
      <c r="AL28" s="43">
        <v>0.79202367978444077</v>
      </c>
      <c r="AM28" s="43">
        <v>1</v>
      </c>
      <c r="AN28" s="43">
        <v>0.87684208124506213</v>
      </c>
      <c r="AO28" s="43">
        <v>0.84002129747809706</v>
      </c>
      <c r="AP28" s="43">
        <v>0.83004835396292875</v>
      </c>
      <c r="AQ28" s="43">
        <v>0.74810030039232123</v>
      </c>
      <c r="AR28" s="43">
        <v>0.77711769674938203</v>
      </c>
      <c r="AS28" s="43">
        <v>0.80458870452737885</v>
      </c>
      <c r="AT28" s="43">
        <v>0.81630383801745743</v>
      </c>
      <c r="AU28" s="43">
        <v>0.82155311502010886</v>
      </c>
      <c r="AV28" s="43">
        <v>0.83538987276987242</v>
      </c>
      <c r="AW28" s="43">
        <v>0.85492215034935293</v>
      </c>
    </row>
    <row r="29" spans="1:49" s="4" customFormat="1" x14ac:dyDescent="0.35">
      <c r="A29" s="3"/>
      <c r="B29" s="27" t="s">
        <v>203</v>
      </c>
      <c r="C29" s="25" t="s">
        <v>204</v>
      </c>
      <c r="D29" s="38"/>
      <c r="E29" s="38"/>
      <c r="F29" s="38"/>
      <c r="G29" s="38"/>
      <c r="H29" s="38"/>
      <c r="I29" s="38"/>
      <c r="J29" s="38"/>
      <c r="K29" s="38"/>
      <c r="L29" s="38"/>
      <c r="M29" s="38"/>
      <c r="N29" s="38"/>
      <c r="O29" s="38"/>
      <c r="P29" s="38"/>
      <c r="Q29" s="38"/>
      <c r="R29" s="38"/>
      <c r="S29" s="38"/>
      <c r="T29" s="38"/>
      <c r="U29" s="38"/>
      <c r="V29" s="38"/>
      <c r="W29" s="38"/>
      <c r="X29" s="38"/>
      <c r="Y29" s="38"/>
      <c r="Z29" s="38"/>
      <c r="AA29" s="38"/>
      <c r="AB29" s="38">
        <v>0</v>
      </c>
      <c r="AC29" s="38">
        <v>0</v>
      </c>
      <c r="AD29" s="38">
        <v>0</v>
      </c>
      <c r="AE29" s="38">
        <v>12.311370865164273</v>
      </c>
      <c r="AF29" s="38">
        <v>8.5457960584981461</v>
      </c>
      <c r="AG29" s="38">
        <v>8.6725583577326635</v>
      </c>
      <c r="AH29" s="38">
        <v>6.6545021971937013</v>
      </c>
      <c r="AI29" s="38">
        <v>0</v>
      </c>
      <c r="AJ29" s="38">
        <v>0</v>
      </c>
      <c r="AK29" s="38">
        <v>0</v>
      </c>
      <c r="AL29" s="38">
        <v>0</v>
      </c>
      <c r="AM29" s="38">
        <v>1.7145143062683559</v>
      </c>
      <c r="AN29" s="38">
        <v>15.154121028496471</v>
      </c>
      <c r="AO29" s="38">
        <v>13.647061750430288</v>
      </c>
      <c r="AP29" s="38">
        <v>13.577006979992992</v>
      </c>
      <c r="AQ29" s="38">
        <v>10.609821444804616</v>
      </c>
      <c r="AR29" s="38">
        <v>11.553596680354273</v>
      </c>
      <c r="AS29" s="38">
        <v>12.558605664514557</v>
      </c>
      <c r="AT29" s="38">
        <v>12.861829648709049</v>
      </c>
      <c r="AU29" s="38">
        <v>13.169017622648939</v>
      </c>
      <c r="AV29" s="38">
        <v>14.142728497239531</v>
      </c>
      <c r="AW29" s="38">
        <v>15.288606171215886</v>
      </c>
    </row>
    <row r="30" spans="1:49" s="4" customFormat="1" x14ac:dyDescent="0.35">
      <c r="A30" s="3"/>
      <c r="B30" s="27" t="s">
        <v>205</v>
      </c>
      <c r="C30" s="25" t="s">
        <v>112</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v>0.27586026800000002</v>
      </c>
      <c r="AC30" s="43">
        <v>0.2758602683932953</v>
      </c>
      <c r="AD30" s="43">
        <v>0.2758602683932953</v>
      </c>
      <c r="AE30" s="43">
        <v>0.2758602683932953</v>
      </c>
      <c r="AF30" s="43">
        <v>0.26813692664020111</v>
      </c>
      <c r="AG30" s="43">
        <v>1.8185770370785479E-2</v>
      </c>
      <c r="AH30" s="43">
        <v>2.1007001473687274E-2</v>
      </c>
      <c r="AI30" s="43">
        <v>8.1165621586532427E-2</v>
      </c>
      <c r="AJ30" s="43">
        <v>0.1527060220408282</v>
      </c>
      <c r="AK30" s="43">
        <v>0.22061395549746665</v>
      </c>
      <c r="AL30" s="43">
        <v>0.17851281600219682</v>
      </c>
      <c r="AM30" s="43">
        <v>0</v>
      </c>
      <c r="AN30" s="43">
        <v>8.7222523431596102E-2</v>
      </c>
      <c r="AO30" s="43">
        <v>0.12404330719856119</v>
      </c>
      <c r="AP30" s="43">
        <v>0.13401625071372947</v>
      </c>
      <c r="AQ30" s="43">
        <v>0.21596430428433697</v>
      </c>
      <c r="AR30" s="43">
        <v>0.18694690792727622</v>
      </c>
      <c r="AS30" s="43">
        <v>0.15947590014927937</v>
      </c>
      <c r="AT30" s="43">
        <v>0.14776076665920079</v>
      </c>
      <c r="AU30" s="43">
        <v>0.14251148965654939</v>
      </c>
      <c r="AV30" s="43">
        <v>0.12867473190678583</v>
      </c>
      <c r="AW30" s="43">
        <v>0.10914245432730525</v>
      </c>
    </row>
    <row r="31" spans="1:49" s="4" customFormat="1" x14ac:dyDescent="0.35">
      <c r="A31" s="3"/>
      <c r="B31" s="27" t="s">
        <v>206</v>
      </c>
      <c r="C31" s="25" t="s">
        <v>204</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v>0</v>
      </c>
      <c r="AC31" s="38">
        <v>0</v>
      </c>
      <c r="AD31" s="38">
        <v>0</v>
      </c>
      <c r="AE31" s="38">
        <v>0</v>
      </c>
      <c r="AF31" s="38">
        <v>0</v>
      </c>
      <c r="AG31" s="38">
        <v>9.2120600337540336E-3</v>
      </c>
      <c r="AH31" s="38">
        <v>1.0035313723133907E-2</v>
      </c>
      <c r="AI31" s="38">
        <v>3.4398221508055542E-2</v>
      </c>
      <c r="AJ31" s="38">
        <v>6.6373854907868207E-2</v>
      </c>
      <c r="AK31" s="38">
        <v>9.7424177965260289E-2</v>
      </c>
      <c r="AL31" s="38">
        <v>8.4073498007636957E-2</v>
      </c>
      <c r="AM31" s="38">
        <v>0</v>
      </c>
      <c r="AN31" s="38">
        <v>7.1214256706040285E-2</v>
      </c>
      <c r="AO31" s="38">
        <v>9.4176840688534422E-2</v>
      </c>
      <c r="AP31" s="38">
        <v>0.10051695280009607</v>
      </c>
      <c r="AQ31" s="38">
        <v>0.13609943997686344</v>
      </c>
      <c r="AR31" s="38">
        <v>0.11513029146233508</v>
      </c>
      <c r="AS31" s="38">
        <v>9.9890492927380795E-2</v>
      </c>
      <c r="AT31" s="38">
        <v>9.3640915018908866E-2</v>
      </c>
      <c r="AU31" s="38">
        <v>9.0885352001701447E-2</v>
      </c>
      <c r="AV31" s="38">
        <v>8.3339070397381282E-2</v>
      </c>
      <c r="AW31" s="38">
        <v>7.3251682604315652E-2</v>
      </c>
    </row>
    <row r="32" spans="1:49" s="4" customFormat="1" x14ac:dyDescent="0.35">
      <c r="A32" s="3"/>
      <c r="B32" s="27"/>
      <c r="C32" s="25"/>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row>
    <row r="33" spans="1:49" s="4" customFormat="1" x14ac:dyDescent="0.35">
      <c r="A33" s="3"/>
      <c r="B33" s="26" t="s">
        <v>207</v>
      </c>
      <c r="C33" s="25"/>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row>
    <row r="34" spans="1:49" s="4" customFormat="1" x14ac:dyDescent="0.35">
      <c r="A34" s="3"/>
      <c r="B34" s="27" t="s">
        <v>200</v>
      </c>
      <c r="C34" s="25" t="s">
        <v>4</v>
      </c>
      <c r="D34" s="39"/>
      <c r="E34" s="39"/>
      <c r="F34" s="39"/>
      <c r="G34" s="39"/>
      <c r="H34" s="39"/>
      <c r="I34" s="39"/>
      <c r="J34" s="39"/>
      <c r="K34" s="39"/>
      <c r="L34" s="39"/>
      <c r="M34" s="39"/>
      <c r="N34" s="39"/>
      <c r="O34" s="39"/>
      <c r="P34" s="39"/>
      <c r="Q34" s="39"/>
      <c r="R34" s="39"/>
      <c r="S34" s="39"/>
      <c r="T34" s="39"/>
      <c r="U34" s="39"/>
      <c r="V34" s="39"/>
      <c r="W34" s="39"/>
      <c r="X34" s="39"/>
      <c r="Y34" s="39"/>
      <c r="Z34" s="39"/>
      <c r="AA34" s="39"/>
      <c r="AB34" s="39">
        <v>0</v>
      </c>
      <c r="AC34" s="39">
        <v>0</v>
      </c>
      <c r="AD34" s="39">
        <v>0</v>
      </c>
      <c r="AE34" s="39">
        <v>0</v>
      </c>
      <c r="AF34" s="39">
        <v>0</v>
      </c>
      <c r="AG34" s="39">
        <v>1.242E-2</v>
      </c>
      <c r="AH34" s="39">
        <v>1.242E-2</v>
      </c>
      <c r="AI34" s="39">
        <v>1.242E-2</v>
      </c>
      <c r="AJ34" s="39">
        <v>1.242E-2</v>
      </c>
      <c r="AK34" s="39">
        <v>1.242E-2</v>
      </c>
      <c r="AL34" s="39">
        <v>1.2407391414610671E-2</v>
      </c>
      <c r="AM34" s="39">
        <v>1.2407391414610671E-2</v>
      </c>
      <c r="AN34" s="39">
        <v>1.496377362776679E-2</v>
      </c>
      <c r="AO34" s="39">
        <v>1.495116504237746E-2</v>
      </c>
      <c r="AP34" s="39">
        <v>1.495116504237746E-2</v>
      </c>
      <c r="AQ34" s="39">
        <v>1.495116504237746E-2</v>
      </c>
      <c r="AR34" s="39">
        <v>1.495116504237746E-2</v>
      </c>
      <c r="AS34" s="39">
        <v>1.495116504237746E-2</v>
      </c>
      <c r="AT34" s="39">
        <v>1.495116504237746E-2</v>
      </c>
      <c r="AU34" s="39">
        <v>1.495116504237746E-2</v>
      </c>
      <c r="AV34" s="39">
        <v>1.495116504237746E-2</v>
      </c>
      <c r="AW34" s="39">
        <v>1.495116504237746E-2</v>
      </c>
    </row>
    <row r="35" spans="1:49" s="4" customFormat="1" x14ac:dyDescent="0.35">
      <c r="A35" s="3"/>
      <c r="B35" s="27" t="s">
        <v>201</v>
      </c>
      <c r="C35" s="25" t="s">
        <v>4</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v>1.224137829E-2</v>
      </c>
      <c r="AC35" s="36">
        <v>1.225929504254292E-2</v>
      </c>
      <c r="AD35" s="36">
        <v>1.221494703645086E-2</v>
      </c>
      <c r="AE35" s="36">
        <v>1.2238540121641692E-2</v>
      </c>
      <c r="AF35" s="36">
        <v>1.2237539416912852E-2</v>
      </c>
      <c r="AG35" s="36">
        <v>1.242E-2</v>
      </c>
      <c r="AH35" s="36">
        <v>1.242E-2</v>
      </c>
      <c r="AI35" s="36">
        <v>1.242E-2</v>
      </c>
      <c r="AJ35" s="36">
        <v>1.242E-2</v>
      </c>
      <c r="AK35" s="36">
        <v>1.242E-2</v>
      </c>
      <c r="AL35" s="36">
        <v>1.242E-2</v>
      </c>
      <c r="AM35" s="36">
        <v>0</v>
      </c>
      <c r="AN35" s="36">
        <v>1.4908052842903535E-2</v>
      </c>
      <c r="AO35" s="36">
        <v>1.4895491208256135E-2</v>
      </c>
      <c r="AP35" s="36">
        <v>1.4895491208256135E-2</v>
      </c>
      <c r="AQ35" s="36">
        <v>1.4895491208256135E-2</v>
      </c>
      <c r="AR35" s="36">
        <v>1.4895491208256135E-2</v>
      </c>
      <c r="AS35" s="36">
        <v>1.4895491208256135E-2</v>
      </c>
      <c r="AT35" s="36">
        <v>1.4895491208256135E-2</v>
      </c>
      <c r="AU35" s="36">
        <v>1.4895491208256135E-2</v>
      </c>
      <c r="AV35" s="36">
        <v>1.4895491208256135E-2</v>
      </c>
      <c r="AW35" s="36">
        <v>1.4895491208256135E-2</v>
      </c>
    </row>
    <row r="36" spans="1:49" s="4" customFormat="1" x14ac:dyDescent="0.35">
      <c r="A36" s="3"/>
      <c r="B36" s="27" t="s">
        <v>202</v>
      </c>
      <c r="C36" s="25" t="s">
        <v>112</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v>0.975845411</v>
      </c>
      <c r="AC36" s="43">
        <v>0.97584541062801933</v>
      </c>
      <c r="AD36" s="43">
        <v>0.97584541062801933</v>
      </c>
      <c r="AE36" s="43">
        <v>0.97584541062801933</v>
      </c>
      <c r="AF36" s="43">
        <v>0.97729487519393987</v>
      </c>
      <c r="AG36" s="43">
        <v>0.99977865133503663</v>
      </c>
      <c r="AH36" s="43">
        <v>1</v>
      </c>
      <c r="AI36" s="43">
        <v>1</v>
      </c>
      <c r="AJ36" s="43">
        <v>1</v>
      </c>
      <c r="AK36" s="43">
        <v>0</v>
      </c>
      <c r="AL36" s="43">
        <v>-9.9999999999988987E-5</v>
      </c>
      <c r="AM36" s="43">
        <v>0</v>
      </c>
      <c r="AN36" s="43">
        <v>0</v>
      </c>
      <c r="AO36" s="43">
        <v>0</v>
      </c>
      <c r="AP36" s="43">
        <v>0</v>
      </c>
      <c r="AQ36" s="43">
        <v>0</v>
      </c>
      <c r="AR36" s="43">
        <v>0</v>
      </c>
      <c r="AS36" s="43">
        <v>0</v>
      </c>
      <c r="AT36" s="43">
        <v>0</v>
      </c>
      <c r="AU36" s="43">
        <v>0</v>
      </c>
      <c r="AV36" s="43">
        <v>0</v>
      </c>
      <c r="AW36" s="43">
        <v>0</v>
      </c>
    </row>
    <row r="37" spans="1:49" s="4" customFormat="1" x14ac:dyDescent="0.35">
      <c r="A37" s="3"/>
      <c r="B37" s="27" t="s">
        <v>203</v>
      </c>
      <c r="C37" s="25" t="s">
        <v>204</v>
      </c>
      <c r="D37" s="38"/>
      <c r="E37" s="38"/>
      <c r="F37" s="38"/>
      <c r="G37" s="38"/>
      <c r="H37" s="38"/>
      <c r="I37" s="38"/>
      <c r="J37" s="38"/>
      <c r="K37" s="38"/>
      <c r="L37" s="38"/>
      <c r="M37" s="38"/>
      <c r="N37" s="38"/>
      <c r="O37" s="38"/>
      <c r="P37" s="38"/>
      <c r="Q37" s="38"/>
      <c r="R37" s="38"/>
      <c r="S37" s="38"/>
      <c r="T37" s="38"/>
      <c r="U37" s="38"/>
      <c r="V37" s="38"/>
      <c r="W37" s="38"/>
      <c r="X37" s="38"/>
      <c r="Y37" s="38"/>
      <c r="Z37" s="38"/>
      <c r="AA37" s="38"/>
      <c r="AB37" s="38">
        <v>28.711837540000001</v>
      </c>
      <c r="AC37" s="38">
        <v>40.317041803789891</v>
      </c>
      <c r="AD37" s="38">
        <v>31.456153495264616</v>
      </c>
      <c r="AE37" s="38">
        <v>23.481354017591904</v>
      </c>
      <c r="AF37" s="38">
        <v>38.592887660934984</v>
      </c>
      <c r="AG37" s="38">
        <v>48.374909593669393</v>
      </c>
      <c r="AH37" s="38">
        <v>15.827071859903377</v>
      </c>
      <c r="AI37" s="38">
        <v>0</v>
      </c>
      <c r="AJ37" s="38">
        <v>0</v>
      </c>
      <c r="AK37" s="38">
        <v>0</v>
      </c>
      <c r="AL37" s="38">
        <v>0</v>
      </c>
      <c r="AM37" s="38">
        <v>0</v>
      </c>
      <c r="AN37" s="38">
        <v>0</v>
      </c>
      <c r="AO37" s="38">
        <v>0</v>
      </c>
      <c r="AP37" s="38">
        <v>0</v>
      </c>
      <c r="AQ37" s="38">
        <v>0</v>
      </c>
      <c r="AR37" s="38">
        <v>0</v>
      </c>
      <c r="AS37" s="38">
        <v>0</v>
      </c>
      <c r="AT37" s="38">
        <v>0</v>
      </c>
      <c r="AU37" s="38">
        <v>0</v>
      </c>
      <c r="AV37" s="38">
        <v>0</v>
      </c>
      <c r="AW37" s="38">
        <v>0</v>
      </c>
    </row>
    <row r="38" spans="1:49" s="4" customFormat="1" x14ac:dyDescent="0.35">
      <c r="A38" s="3"/>
      <c r="B38" s="27" t="s">
        <v>205</v>
      </c>
      <c r="C38" s="25" t="s">
        <v>112</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v>2.4154589000000001E-2</v>
      </c>
      <c r="AC38" s="43">
        <v>2.4154589371980676E-2</v>
      </c>
      <c r="AD38" s="43">
        <v>2.4154589371980676E-2</v>
      </c>
      <c r="AE38" s="43">
        <v>2.4154589371980676E-2</v>
      </c>
      <c r="AF38" s="43">
        <v>2.2705124806060156E-2</v>
      </c>
      <c r="AG38" s="43">
        <v>0</v>
      </c>
      <c r="AH38" s="43">
        <v>0</v>
      </c>
      <c r="AI38" s="43">
        <v>0</v>
      </c>
      <c r="AJ38" s="43">
        <v>0</v>
      </c>
      <c r="AK38" s="43">
        <v>0</v>
      </c>
      <c r="AL38" s="43">
        <v>1E-4</v>
      </c>
      <c r="AM38" s="43">
        <v>0</v>
      </c>
      <c r="AN38" s="43">
        <v>0</v>
      </c>
      <c r="AO38" s="43">
        <v>0</v>
      </c>
      <c r="AP38" s="43">
        <v>0</v>
      </c>
      <c r="AQ38" s="43">
        <v>0</v>
      </c>
      <c r="AR38" s="43">
        <v>0</v>
      </c>
      <c r="AS38" s="43">
        <v>0</v>
      </c>
      <c r="AT38" s="43">
        <v>0</v>
      </c>
      <c r="AU38" s="43">
        <v>0</v>
      </c>
      <c r="AV38" s="43">
        <v>0</v>
      </c>
      <c r="AW38" s="43">
        <v>0</v>
      </c>
    </row>
    <row r="39" spans="1:49" s="4" customFormat="1" x14ac:dyDescent="0.35">
      <c r="A39" s="3"/>
      <c r="B39" s="27" t="s">
        <v>206</v>
      </c>
      <c r="C39" s="25" t="s">
        <v>204</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v>0</v>
      </c>
      <c r="AC39" s="38">
        <v>0</v>
      </c>
      <c r="AD39" s="38">
        <v>0</v>
      </c>
      <c r="AE39" s="38">
        <v>0</v>
      </c>
      <c r="AF39" s="38">
        <v>0</v>
      </c>
      <c r="AG39" s="38">
        <v>0</v>
      </c>
      <c r="AH39" s="38">
        <v>0</v>
      </c>
      <c r="AI39" s="38">
        <v>0</v>
      </c>
      <c r="AJ39" s="38">
        <v>0</v>
      </c>
      <c r="AK39" s="38">
        <v>0</v>
      </c>
      <c r="AL39" s="38">
        <v>0</v>
      </c>
      <c r="AM39" s="38">
        <v>0</v>
      </c>
      <c r="AN39" s="38">
        <v>0</v>
      </c>
      <c r="AO39" s="38">
        <v>0</v>
      </c>
      <c r="AP39" s="38">
        <v>0</v>
      </c>
      <c r="AQ39" s="38">
        <v>0</v>
      </c>
      <c r="AR39" s="38">
        <v>0</v>
      </c>
      <c r="AS39" s="38">
        <v>0</v>
      </c>
      <c r="AT39" s="38">
        <v>0</v>
      </c>
      <c r="AU39" s="38">
        <v>0</v>
      </c>
      <c r="AV39" s="38"/>
      <c r="AW39" s="38"/>
    </row>
    <row r="40" spans="1:49" s="4" customFormat="1" x14ac:dyDescent="0.35">
      <c r="A40" s="3"/>
      <c r="B40" s="27"/>
      <c r="C40" s="25"/>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row>
    <row r="41" spans="1:49" s="4" customFormat="1" x14ac:dyDescent="0.35">
      <c r="A41" s="3"/>
      <c r="B41" s="26" t="s">
        <v>2</v>
      </c>
      <c r="C41" s="25"/>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row>
    <row r="42" spans="1:49" s="4" customFormat="1" x14ac:dyDescent="0.35">
      <c r="A42" s="3"/>
      <c r="B42" s="27" t="s">
        <v>200</v>
      </c>
      <c r="C42" s="25" t="s">
        <v>4</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v>0</v>
      </c>
      <c r="AC42" s="36">
        <v>0</v>
      </c>
      <c r="AD42" s="36">
        <v>0</v>
      </c>
      <c r="AE42" s="36">
        <v>0</v>
      </c>
      <c r="AF42" s="36">
        <v>0</v>
      </c>
      <c r="AG42" s="36">
        <v>10666.898809999999</v>
      </c>
      <c r="AH42" s="36">
        <v>10666.898809999999</v>
      </c>
      <c r="AI42" s="36">
        <v>10673.568249999998</v>
      </c>
      <c r="AJ42" s="36">
        <v>10673.568249999998</v>
      </c>
      <c r="AK42" s="36">
        <v>10673.568249999998</v>
      </c>
      <c r="AL42" s="36">
        <v>10663.161510470867</v>
      </c>
      <c r="AM42" s="36">
        <v>10662.793327389507</v>
      </c>
      <c r="AN42" s="36">
        <v>11943.632947261927</v>
      </c>
      <c r="AO42" s="36">
        <v>11927.279137128608</v>
      </c>
      <c r="AP42" s="36">
        <v>11926.94991923642</v>
      </c>
      <c r="AQ42" s="36">
        <v>11928.212050131928</v>
      </c>
      <c r="AR42" s="36">
        <v>11928.342755502397</v>
      </c>
      <c r="AS42" s="36">
        <v>11929.212838252464</v>
      </c>
      <c r="AT42" s="36">
        <v>11929.566029712854</v>
      </c>
      <c r="AU42" s="36">
        <v>11930.301363638901</v>
      </c>
      <c r="AV42" s="36">
        <v>11931.260186757612</v>
      </c>
      <c r="AW42" s="36">
        <v>11931.934727523994</v>
      </c>
    </row>
    <row r="43" spans="1:49" s="4" customFormat="1" x14ac:dyDescent="0.35">
      <c r="A43" s="3"/>
      <c r="B43" s="27" t="s">
        <v>201</v>
      </c>
      <c r="C43" s="25" t="s">
        <v>4</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v>10021.593789999999</v>
      </c>
      <c r="AC43" s="36">
        <v>10045.636659941425</v>
      </c>
      <c r="AD43" s="36">
        <v>10023.360266245958</v>
      </c>
      <c r="AE43" s="36">
        <v>10030.196906664887</v>
      </c>
      <c r="AF43" s="36">
        <v>10008.50933711564</v>
      </c>
      <c r="AG43" s="36">
        <v>10501.136950000006</v>
      </c>
      <c r="AH43" s="36">
        <v>10423.530270000001</v>
      </c>
      <c r="AI43" s="36">
        <v>10455.015099999997</v>
      </c>
      <c r="AJ43" s="36">
        <v>10457.989559999998</v>
      </c>
      <c r="AK43" s="36">
        <v>10260.273769999994</v>
      </c>
      <c r="AL43" s="36">
        <v>10435.095089999999</v>
      </c>
      <c r="AM43" s="36">
        <v>10283.16113</v>
      </c>
      <c r="AN43" s="36">
        <v>11593.538422302283</v>
      </c>
      <c r="AO43" s="36">
        <v>11577.663978825256</v>
      </c>
      <c r="AP43" s="36">
        <v>11577.34441104389</v>
      </c>
      <c r="AQ43" s="36">
        <v>11578.569546067352</v>
      </c>
      <c r="AR43" s="36">
        <v>11578.69642017184</v>
      </c>
      <c r="AS43" s="36">
        <v>11579.540998855564</v>
      </c>
      <c r="AT43" s="36">
        <v>11579.88383748637</v>
      </c>
      <c r="AU43" s="36">
        <v>11580.597617134696</v>
      </c>
      <c r="AV43" s="36">
        <v>11581.528335008903</v>
      </c>
      <c r="AW43" s="36">
        <v>11582.183103480687</v>
      </c>
    </row>
    <row r="44" spans="1:49" s="4" customFormat="1" x14ac:dyDescent="0.35">
      <c r="A44" s="3"/>
      <c r="B44" s="27" t="s">
        <v>202</v>
      </c>
      <c r="C44" s="25" t="s">
        <v>112</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v>3.944404E-2</v>
      </c>
      <c r="AC44" s="43">
        <v>3.9444040459264751E-2</v>
      </c>
      <c r="AD44" s="43">
        <v>3.9444040459264751E-2</v>
      </c>
      <c r="AE44" s="43">
        <v>3.9444040459264751E-2</v>
      </c>
      <c r="AF44" s="43">
        <v>4.5931468394244002E-2</v>
      </c>
      <c r="AG44" s="43">
        <v>0.87663166269357617</v>
      </c>
      <c r="AH44" s="43">
        <v>0.87518766098892331</v>
      </c>
      <c r="AI44" s="43">
        <v>0.66109795641675306</v>
      </c>
      <c r="AJ44" s="43">
        <v>0.54759109700567588</v>
      </c>
      <c r="AK44" s="43">
        <v>0.48859384772537179</v>
      </c>
      <c r="AL44" s="43">
        <v>0.37758919722503465</v>
      </c>
      <c r="AM44" s="43">
        <v>0.27146171539179215</v>
      </c>
      <c r="AN44" s="43">
        <v>0.77612948371320589</v>
      </c>
      <c r="AO44" s="43">
        <v>0.61156937463149064</v>
      </c>
      <c r="AP44" s="43">
        <v>0.71163034366475131</v>
      </c>
      <c r="AQ44" s="43">
        <v>0.74354957025585489</v>
      </c>
      <c r="AR44" s="43">
        <v>0.74278281154367509</v>
      </c>
      <c r="AS44" s="43">
        <v>0.77151372511521832</v>
      </c>
      <c r="AT44" s="43">
        <v>0.77158807157178599</v>
      </c>
      <c r="AU44" s="43">
        <v>0.7777540748109083</v>
      </c>
      <c r="AV44" s="43">
        <v>0.79584861457701994</v>
      </c>
      <c r="AW44" s="43">
        <v>0.81863121511858605</v>
      </c>
    </row>
    <row r="45" spans="1:49" s="4" customFormat="1" x14ac:dyDescent="0.35">
      <c r="A45" s="3"/>
      <c r="B45" s="27" t="s">
        <v>203</v>
      </c>
      <c r="C45" s="25" t="s">
        <v>204</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v>6.8752999999999997E-5</v>
      </c>
      <c r="AC45" s="38">
        <v>0.41786663341440888</v>
      </c>
      <c r="AD45" s="38">
        <v>1.578607281787763</v>
      </c>
      <c r="AE45" s="38">
        <v>1.578607281787763</v>
      </c>
      <c r="AF45" s="38">
        <v>0.48686417169151408</v>
      </c>
      <c r="AG45" s="38">
        <v>15.689885392610227</v>
      </c>
      <c r="AH45" s="38">
        <v>0</v>
      </c>
      <c r="AI45" s="38">
        <v>0</v>
      </c>
      <c r="AJ45" s="38">
        <v>0</v>
      </c>
      <c r="AK45" s="38">
        <v>5.3607803996592645E-235</v>
      </c>
      <c r="AL45" s="38">
        <v>0</v>
      </c>
      <c r="AM45" s="38">
        <v>10.264703221168059</v>
      </c>
      <c r="AN45" s="38">
        <v>47.260710780321368</v>
      </c>
      <c r="AO45" s="38">
        <v>32.145066008909467</v>
      </c>
      <c r="AP45" s="38">
        <v>24.507011600826406</v>
      </c>
      <c r="AQ45" s="38">
        <v>28.149691919528152</v>
      </c>
      <c r="AR45" s="38">
        <v>28.871688605440283</v>
      </c>
      <c r="AS45" s="38">
        <v>30.774682299201874</v>
      </c>
      <c r="AT45" s="38">
        <v>29.648359703291273</v>
      </c>
      <c r="AU45" s="38">
        <v>29.891021894059005</v>
      </c>
      <c r="AV45" s="38">
        <v>32.713530638199174</v>
      </c>
      <c r="AW45" s="38">
        <v>35.615005169798614</v>
      </c>
    </row>
    <row r="46" spans="1:49" s="4" customFormat="1" x14ac:dyDescent="0.35">
      <c r="A46" s="3"/>
      <c r="B46" s="27" t="s">
        <v>205</v>
      </c>
      <c r="C46" s="25" t="s">
        <v>112</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v>0.96055595999999999</v>
      </c>
      <c r="AC46" s="43">
        <v>0.96055595954073525</v>
      </c>
      <c r="AD46" s="43">
        <v>0.96055595954073525</v>
      </c>
      <c r="AE46" s="43">
        <v>0.96055595954073525</v>
      </c>
      <c r="AF46" s="43">
        <v>0.954068531605756</v>
      </c>
      <c r="AG46" s="43">
        <v>6.4447843459554635E-2</v>
      </c>
      <c r="AH46" s="43">
        <v>6.6373879863645707E-2</v>
      </c>
      <c r="AI46" s="43">
        <v>0.32931211371048619</v>
      </c>
      <c r="AJ46" s="43">
        <v>0.44245378086132392</v>
      </c>
      <c r="AK46" s="43">
        <v>0.49905108623626948</v>
      </c>
      <c r="AL46" s="43">
        <v>0.61212131616483434</v>
      </c>
      <c r="AM46" s="43">
        <v>0.7285382846082078</v>
      </c>
      <c r="AN46" s="43">
        <v>0.2149686791576968</v>
      </c>
      <c r="AO46" s="43">
        <v>0.37952878823941205</v>
      </c>
      <c r="AP46" s="43">
        <v>0.27946781920615138</v>
      </c>
      <c r="AQ46" s="43">
        <v>0.24754859261504775</v>
      </c>
      <c r="AR46" s="43">
        <v>0.24831535132722765</v>
      </c>
      <c r="AS46" s="43">
        <v>0.21958443775568434</v>
      </c>
      <c r="AT46" s="43">
        <v>0.21951009129911667</v>
      </c>
      <c r="AU46" s="43">
        <v>0.21334408805999439</v>
      </c>
      <c r="AV46" s="43">
        <v>0.19524954829388277</v>
      </c>
      <c r="AW46" s="43">
        <v>0.17246694775231658</v>
      </c>
    </row>
    <row r="47" spans="1:49" s="4" customFormat="1" x14ac:dyDescent="0.35">
      <c r="A47" s="3"/>
      <c r="B47" s="27" t="s">
        <v>206</v>
      </c>
      <c r="C47" s="25" t="s">
        <v>204</v>
      </c>
      <c r="D47" s="38"/>
      <c r="E47" s="38"/>
      <c r="F47" s="38"/>
      <c r="G47" s="38"/>
      <c r="H47" s="38"/>
      <c r="I47" s="38"/>
      <c r="J47" s="38"/>
      <c r="K47" s="38"/>
      <c r="L47" s="38"/>
      <c r="M47" s="38"/>
      <c r="N47" s="38"/>
      <c r="O47" s="38"/>
      <c r="P47" s="38"/>
      <c r="Q47" s="38"/>
      <c r="R47" s="38"/>
      <c r="S47" s="38"/>
      <c r="T47" s="38"/>
      <c r="U47" s="38"/>
      <c r="V47" s="38"/>
      <c r="W47" s="38"/>
      <c r="X47" s="38"/>
      <c r="Y47" s="38"/>
      <c r="Z47" s="38"/>
      <c r="AA47" s="38"/>
      <c r="AB47" s="38">
        <v>48.900368720000003</v>
      </c>
      <c r="AC47" s="38">
        <v>47.905527079445037</v>
      </c>
      <c r="AD47" s="38">
        <v>50.526423542507501</v>
      </c>
      <c r="AE47" s="38">
        <v>16.220848412679747</v>
      </c>
      <c r="AF47" s="38">
        <v>1.8818811793668035</v>
      </c>
      <c r="AG47" s="38">
        <v>0.82180282483814382</v>
      </c>
      <c r="AH47" s="38">
        <v>3.6527073788322616E-2</v>
      </c>
      <c r="AI47" s="38">
        <v>3.1296733878980955E-6</v>
      </c>
      <c r="AJ47" s="38">
        <v>6.134239377170314E-4</v>
      </c>
      <c r="AK47" s="38">
        <v>0.64178920704859788</v>
      </c>
      <c r="AL47" s="38">
        <v>15.671048852040268</v>
      </c>
      <c r="AM47" s="38">
        <v>47.660706324968672</v>
      </c>
      <c r="AN47" s="38">
        <v>9.73095237320946</v>
      </c>
      <c r="AO47" s="38">
        <v>16.477891111934163</v>
      </c>
      <c r="AP47" s="38">
        <v>6.6844295176684216</v>
      </c>
      <c r="AQ47" s="38">
        <v>6.0735771450189411</v>
      </c>
      <c r="AR47" s="38">
        <v>6.447558699298483</v>
      </c>
      <c r="AS47" s="38">
        <v>5.6673918722792127</v>
      </c>
      <c r="AT47" s="38">
        <v>5.4959615237880008</v>
      </c>
      <c r="AU47" s="38">
        <v>5.2138362042799562</v>
      </c>
      <c r="AV47" s="38">
        <v>4.9407722586857199</v>
      </c>
      <c r="AW47" s="38">
        <v>4.5265622653066728</v>
      </c>
    </row>
    <row r="48" spans="1:49" s="4" customFormat="1" x14ac:dyDescent="0.35">
      <c r="A48" s="3"/>
      <c r="B48" s="27"/>
      <c r="C48" s="25"/>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row>
    <row r="49" spans="1:49" s="4" customFormat="1" x14ac:dyDescent="0.35">
      <c r="A49" s="3"/>
      <c r="B49" s="26" t="s">
        <v>208</v>
      </c>
      <c r="C49" s="25"/>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row>
    <row r="50" spans="1:49" s="4" customFormat="1" x14ac:dyDescent="0.35">
      <c r="A50" s="3"/>
      <c r="B50" s="27" t="s">
        <v>200</v>
      </c>
      <c r="C50" s="25" t="s">
        <v>4</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v>0</v>
      </c>
      <c r="AC50" s="36">
        <v>0</v>
      </c>
      <c r="AD50" s="36">
        <v>0</v>
      </c>
      <c r="AE50" s="36">
        <v>0</v>
      </c>
      <c r="AF50" s="36">
        <v>0</v>
      </c>
      <c r="AG50" s="36">
        <v>2.9999999999999997E-5</v>
      </c>
      <c r="AH50" s="36">
        <v>2.9999999999999997E-5</v>
      </c>
      <c r="AI50" s="36">
        <v>2.9999999999999997E-5</v>
      </c>
      <c r="AJ50" s="36">
        <v>2.9999999999999997E-5</v>
      </c>
      <c r="AK50" s="36">
        <v>2.9999999999999997E-5</v>
      </c>
      <c r="AL50" s="36">
        <v>3.0064367672477918E-5</v>
      </c>
      <c r="AM50" s="36">
        <v>3.0060901450930612E-5</v>
      </c>
      <c r="AN50" s="36">
        <v>2.9999999999999997E-5</v>
      </c>
      <c r="AO50" s="36">
        <v>3.0005010377783588E-5</v>
      </c>
      <c r="AP50" s="36">
        <v>3.0003157172375823E-5</v>
      </c>
      <c r="AQ50" s="36">
        <v>3.0010261852456563E-5</v>
      </c>
      <c r="AR50" s="36">
        <v>3.0010997608030973E-5</v>
      </c>
      <c r="AS50" s="36">
        <v>3.0015895403976689E-5</v>
      </c>
      <c r="AT50" s="36">
        <v>3.0017883559359186E-5</v>
      </c>
      <c r="AU50" s="36">
        <v>3.0022022838665039E-5</v>
      </c>
      <c r="AV50" s="36">
        <v>3.0027420164359789E-5</v>
      </c>
      <c r="AW50" s="36">
        <v>3.0031217231972662E-5</v>
      </c>
    </row>
    <row r="51" spans="1:49" s="4" customFormat="1" x14ac:dyDescent="0.35">
      <c r="A51" s="3"/>
      <c r="B51" s="27" t="s">
        <v>201</v>
      </c>
      <c r="C51" s="25" t="s">
        <v>4</v>
      </c>
      <c r="D51" s="36"/>
      <c r="E51" s="36"/>
      <c r="F51" s="36"/>
      <c r="G51" s="36"/>
      <c r="H51" s="36"/>
      <c r="I51" s="36"/>
      <c r="J51" s="36"/>
      <c r="K51" s="36"/>
      <c r="L51" s="36"/>
      <c r="M51" s="36"/>
      <c r="N51" s="36"/>
      <c r="O51" s="36"/>
      <c r="P51" s="36"/>
      <c r="Q51" s="36"/>
      <c r="R51" s="36"/>
      <c r="S51" s="36"/>
      <c r="T51" s="36"/>
      <c r="U51" s="36"/>
      <c r="V51" s="36"/>
      <c r="W51" s="36"/>
      <c r="X51" s="36"/>
      <c r="Y51" s="36"/>
      <c r="Z51" s="36"/>
      <c r="AA51" s="36"/>
      <c r="AB51" s="36">
        <v>8.199999999999999E-3</v>
      </c>
      <c r="AC51" s="36">
        <v>0</v>
      </c>
      <c r="AD51" s="36">
        <v>0</v>
      </c>
      <c r="AE51" s="36">
        <v>0</v>
      </c>
      <c r="AF51" s="36">
        <v>0</v>
      </c>
      <c r="AG51" s="36">
        <v>0</v>
      </c>
      <c r="AH51" s="36">
        <v>0</v>
      </c>
      <c r="AI51" s="36">
        <v>0</v>
      </c>
      <c r="AJ51" s="36">
        <v>0</v>
      </c>
      <c r="AK51" s="36">
        <v>0</v>
      </c>
      <c r="AL51" s="36">
        <v>0</v>
      </c>
      <c r="AM51" s="36">
        <v>0</v>
      </c>
      <c r="AN51" s="36">
        <v>2.9715092655775579E-9</v>
      </c>
      <c r="AO51" s="36">
        <v>2.9720055450444906E-9</v>
      </c>
      <c r="AP51" s="36">
        <v>2.9718219844764842E-9</v>
      </c>
      <c r="AQ51" s="36">
        <v>2.9725257052327803E-9</v>
      </c>
      <c r="AR51" s="36">
        <v>2.9725985820496656E-9</v>
      </c>
      <c r="AS51" s="36">
        <v>2.9730837102507855E-9</v>
      </c>
      <c r="AT51" s="36">
        <v>2.9732806376554689E-9</v>
      </c>
      <c r="AU51" s="36">
        <v>2.973690634549141E-9</v>
      </c>
      <c r="AV51" s="36">
        <v>2.9742252413261838E-9</v>
      </c>
      <c r="AW51" s="36">
        <v>2.9746013420459732E-9</v>
      </c>
    </row>
    <row r="52" spans="1:49" s="4" customFormat="1" x14ac:dyDescent="0.35">
      <c r="A52" s="3"/>
      <c r="B52" s="27" t="s">
        <v>202</v>
      </c>
      <c r="C52" s="25" t="s">
        <v>112</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v>0.99</v>
      </c>
      <c r="AC52" s="43">
        <v>0.99</v>
      </c>
      <c r="AD52" s="43">
        <v>0.99</v>
      </c>
      <c r="AE52" s="43">
        <v>0.99</v>
      </c>
      <c r="AF52" s="43">
        <v>0.74028805651722007</v>
      </c>
      <c r="AG52" s="43">
        <v>1</v>
      </c>
      <c r="AH52" s="43">
        <v>1</v>
      </c>
      <c r="AI52" s="43">
        <v>1</v>
      </c>
      <c r="AJ52" s="43">
        <v>1</v>
      </c>
      <c r="AK52" s="43">
        <v>1</v>
      </c>
      <c r="AL52" s="43">
        <v>0.99990000000000001</v>
      </c>
      <c r="AM52" s="43">
        <v>0</v>
      </c>
      <c r="AN52" s="43">
        <v>0.99978422393270105</v>
      </c>
      <c r="AO52" s="43">
        <v>0.99978422393270105</v>
      </c>
      <c r="AP52" s="43">
        <v>0.99978422393270105</v>
      </c>
      <c r="AQ52" s="43">
        <v>0.99978422393270105</v>
      </c>
      <c r="AR52" s="43">
        <v>0.99978422393270105</v>
      </c>
      <c r="AS52" s="43">
        <v>0.99978422393270105</v>
      </c>
      <c r="AT52" s="43">
        <v>0.99978422393270105</v>
      </c>
      <c r="AU52" s="43">
        <v>0.99978422393270105</v>
      </c>
      <c r="AV52" s="43">
        <v>0.99978422393270105</v>
      </c>
      <c r="AW52" s="43">
        <v>0.99978422393270105</v>
      </c>
    </row>
    <row r="53" spans="1:49" s="4" customFormat="1" x14ac:dyDescent="0.35">
      <c r="A53" s="3"/>
      <c r="B53" s="27" t="s">
        <v>203</v>
      </c>
      <c r="C53" s="25" t="s">
        <v>204</v>
      </c>
      <c r="D53" s="38"/>
      <c r="E53" s="38"/>
      <c r="F53" s="38"/>
      <c r="G53" s="38"/>
      <c r="H53" s="38"/>
      <c r="I53" s="38"/>
      <c r="J53" s="38"/>
      <c r="K53" s="38"/>
      <c r="L53" s="38"/>
      <c r="M53" s="38"/>
      <c r="N53" s="38"/>
      <c r="O53" s="38"/>
      <c r="P53" s="38"/>
      <c r="Q53" s="38"/>
      <c r="R53" s="38"/>
      <c r="S53" s="38"/>
      <c r="T53" s="38"/>
      <c r="U53" s="38"/>
      <c r="V53" s="38"/>
      <c r="W53" s="38"/>
      <c r="X53" s="38"/>
      <c r="Y53" s="38"/>
      <c r="Z53" s="38"/>
      <c r="AA53" s="38"/>
      <c r="AB53" s="38">
        <v>0</v>
      </c>
      <c r="AC53" s="38">
        <v>0</v>
      </c>
      <c r="AD53" s="38">
        <v>0</v>
      </c>
      <c r="AE53" s="38">
        <v>0</v>
      </c>
      <c r="AF53" s="38">
        <v>3.7027122556525001</v>
      </c>
      <c r="AG53" s="38">
        <v>0</v>
      </c>
      <c r="AH53" s="38">
        <v>0</v>
      </c>
      <c r="AI53" s="38">
        <v>0</v>
      </c>
      <c r="AJ53" s="38">
        <v>0</v>
      </c>
      <c r="AK53" s="38">
        <v>0</v>
      </c>
      <c r="AL53" s="38">
        <v>0</v>
      </c>
      <c r="AM53" s="38">
        <v>0</v>
      </c>
      <c r="AN53" s="38">
        <v>0</v>
      </c>
      <c r="AO53" s="38">
        <v>0</v>
      </c>
      <c r="AP53" s="38">
        <v>0</v>
      </c>
      <c r="AQ53" s="38">
        <v>0</v>
      </c>
      <c r="AR53" s="38">
        <v>0</v>
      </c>
      <c r="AS53" s="38">
        <v>0</v>
      </c>
      <c r="AT53" s="38">
        <v>0</v>
      </c>
      <c r="AU53" s="38">
        <v>0</v>
      </c>
      <c r="AV53" s="38">
        <v>0</v>
      </c>
      <c r="AW53" s="38">
        <v>0</v>
      </c>
    </row>
    <row r="54" spans="1:49" s="4" customFormat="1" x14ac:dyDescent="0.35">
      <c r="A54" s="3"/>
      <c r="B54" s="27" t="s">
        <v>205</v>
      </c>
      <c r="C54" s="25" t="s">
        <v>112</v>
      </c>
      <c r="D54" s="43"/>
      <c r="E54" s="43"/>
      <c r="F54" s="43"/>
      <c r="G54" s="43"/>
      <c r="H54" s="43"/>
      <c r="I54" s="43"/>
      <c r="J54" s="43"/>
      <c r="K54" s="43"/>
      <c r="L54" s="43"/>
      <c r="M54" s="43"/>
      <c r="N54" s="43"/>
      <c r="O54" s="43"/>
      <c r="P54" s="43"/>
      <c r="Q54" s="43"/>
      <c r="R54" s="43"/>
      <c r="S54" s="43"/>
      <c r="T54" s="43"/>
      <c r="U54" s="43"/>
      <c r="V54" s="43"/>
      <c r="W54" s="43"/>
      <c r="X54" s="43"/>
      <c r="Y54" s="43"/>
      <c r="Z54" s="43"/>
      <c r="AA54" s="43"/>
      <c r="AB54" s="43">
        <v>0.01</v>
      </c>
      <c r="AC54" s="43">
        <v>0.01</v>
      </c>
      <c r="AD54" s="43">
        <v>0.01</v>
      </c>
      <c r="AE54" s="43">
        <v>0.01</v>
      </c>
      <c r="AF54" s="43">
        <v>0.25971194348277993</v>
      </c>
      <c r="AG54" s="43">
        <v>0</v>
      </c>
      <c r="AH54" s="43">
        <v>0</v>
      </c>
      <c r="AI54" s="43">
        <v>0</v>
      </c>
      <c r="AJ54" s="43">
        <v>0</v>
      </c>
      <c r="AK54" s="43">
        <v>0</v>
      </c>
      <c r="AL54" s="43">
        <v>1E-4</v>
      </c>
      <c r="AM54" s="43">
        <v>0</v>
      </c>
      <c r="AN54" s="43">
        <v>2.1577606729899978E-4</v>
      </c>
      <c r="AO54" s="43">
        <v>2.1577606729899978E-4</v>
      </c>
      <c r="AP54" s="43">
        <v>2.1577606729899978E-4</v>
      </c>
      <c r="AQ54" s="43">
        <v>2.1577606729899978E-4</v>
      </c>
      <c r="AR54" s="43">
        <v>2.1577606729899978E-4</v>
      </c>
      <c r="AS54" s="43">
        <v>2.1577606729899978E-4</v>
      </c>
      <c r="AT54" s="43">
        <v>2.1577606729899978E-4</v>
      </c>
      <c r="AU54" s="43">
        <v>2.1577606729899978E-4</v>
      </c>
      <c r="AV54" s="43">
        <v>2.1577606729899978E-4</v>
      </c>
      <c r="AW54" s="43">
        <v>2.1577606729899978E-4</v>
      </c>
    </row>
    <row r="55" spans="1:49" s="4" customFormat="1" x14ac:dyDescent="0.35">
      <c r="A55" s="3"/>
      <c r="B55" s="27" t="s">
        <v>206</v>
      </c>
      <c r="C55" s="25" t="s">
        <v>204</v>
      </c>
      <c r="D55" s="38"/>
      <c r="E55" s="38"/>
      <c r="F55" s="38"/>
      <c r="G55" s="38"/>
      <c r="H55" s="38"/>
      <c r="I55" s="38"/>
      <c r="J55" s="38"/>
      <c r="K55" s="38"/>
      <c r="L55" s="38"/>
      <c r="M55" s="38"/>
      <c r="N55" s="38"/>
      <c r="O55" s="38"/>
      <c r="P55" s="38"/>
      <c r="Q55" s="38"/>
      <c r="R55" s="38"/>
      <c r="S55" s="38"/>
      <c r="T55" s="38"/>
      <c r="U55" s="38"/>
      <c r="V55" s="38"/>
      <c r="W55" s="38"/>
      <c r="X55" s="38"/>
      <c r="Y55" s="38"/>
      <c r="Z55" s="38"/>
      <c r="AA55" s="38"/>
      <c r="AB55" s="38">
        <v>0</v>
      </c>
      <c r="AC55" s="38">
        <v>0</v>
      </c>
      <c r="AD55" s="38">
        <v>0</v>
      </c>
      <c r="AE55" s="38">
        <v>0</v>
      </c>
      <c r="AF55" s="38">
        <v>0</v>
      </c>
      <c r="AG55" s="38">
        <v>0</v>
      </c>
      <c r="AH55" s="38">
        <v>0</v>
      </c>
      <c r="AI55" s="38">
        <v>0</v>
      </c>
      <c r="AJ55" s="38">
        <v>0</v>
      </c>
      <c r="AK55" s="38">
        <v>0</v>
      </c>
      <c r="AL55" s="38">
        <v>0</v>
      </c>
      <c r="AM55" s="38">
        <v>0</v>
      </c>
      <c r="AN55" s="38">
        <v>0</v>
      </c>
      <c r="AO55" s="38">
        <v>0</v>
      </c>
      <c r="AP55" s="38">
        <v>0</v>
      </c>
      <c r="AQ55" s="38">
        <v>0</v>
      </c>
      <c r="AR55" s="38">
        <v>0</v>
      </c>
      <c r="AS55" s="38">
        <v>0</v>
      </c>
      <c r="AT55" s="38">
        <v>0</v>
      </c>
      <c r="AU55" s="38">
        <v>0</v>
      </c>
      <c r="AV55" s="38">
        <v>0</v>
      </c>
      <c r="AW55" s="38">
        <v>0</v>
      </c>
    </row>
    <row r="56" spans="1:49" s="4" customFormat="1" x14ac:dyDescent="0.35">
      <c r="A56" s="3"/>
      <c r="B56" s="27"/>
      <c r="C56" s="25"/>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row>
    <row r="57" spans="1:49" s="4" customFormat="1" x14ac:dyDescent="0.35">
      <c r="A57" s="3"/>
      <c r="B57" s="26" t="s">
        <v>209</v>
      </c>
      <c r="C57" s="25"/>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row>
    <row r="58" spans="1:49" s="4" customFormat="1" x14ac:dyDescent="0.35">
      <c r="A58" s="3"/>
      <c r="B58" s="27"/>
      <c r="C58" s="25"/>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row>
    <row r="59" spans="1:49" s="4" customFormat="1" x14ac:dyDescent="0.35">
      <c r="A59" s="3"/>
      <c r="B59" s="26" t="s">
        <v>21</v>
      </c>
      <c r="C59" s="25"/>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row>
    <row r="60" spans="1:49" s="4" customFormat="1" x14ac:dyDescent="0.35">
      <c r="A60" s="3"/>
      <c r="B60" s="27" t="s">
        <v>200</v>
      </c>
      <c r="C60" s="25" t="s">
        <v>4</v>
      </c>
      <c r="D60" s="36"/>
      <c r="E60" s="36"/>
      <c r="F60" s="36"/>
      <c r="G60" s="36"/>
      <c r="H60" s="36"/>
      <c r="I60" s="36"/>
      <c r="J60" s="36"/>
      <c r="K60" s="36"/>
      <c r="L60" s="36"/>
      <c r="M60" s="36"/>
      <c r="N60" s="36"/>
      <c r="O60" s="36"/>
      <c r="P60" s="36"/>
      <c r="Q60" s="36"/>
      <c r="R60" s="36"/>
      <c r="S60" s="36"/>
      <c r="T60" s="36"/>
      <c r="U60" s="36"/>
      <c r="V60" s="36"/>
      <c r="W60" s="36"/>
      <c r="X60" s="36"/>
      <c r="Y60" s="36"/>
      <c r="Z60" s="36"/>
      <c r="AA60" s="36"/>
      <c r="AB60" s="36">
        <v>0</v>
      </c>
      <c r="AC60" s="36">
        <v>0</v>
      </c>
      <c r="AD60" s="36">
        <v>0</v>
      </c>
      <c r="AE60" s="36">
        <v>0</v>
      </c>
      <c r="AF60" s="36">
        <v>0</v>
      </c>
      <c r="AG60" s="36">
        <v>547.48054000000002</v>
      </c>
      <c r="AH60" s="36">
        <v>547.48054000000002</v>
      </c>
      <c r="AI60" s="36">
        <v>550.46005999999977</v>
      </c>
      <c r="AJ60" s="36">
        <v>550.46005999999977</v>
      </c>
      <c r="AK60" s="36">
        <v>550.46005999999977</v>
      </c>
      <c r="AL60" s="36">
        <v>550.28213753454997</v>
      </c>
      <c r="AM60" s="36">
        <v>550.24007157117637</v>
      </c>
      <c r="AN60" s="36">
        <v>570.7164293377856</v>
      </c>
      <c r="AO60" s="36">
        <v>569.85506320399315</v>
      </c>
      <c r="AP60" s="36">
        <v>569.81891898294407</v>
      </c>
      <c r="AQ60" s="36">
        <v>569.9574859902732</v>
      </c>
      <c r="AR60" s="36">
        <v>569.97183589018618</v>
      </c>
      <c r="AS60" s="36">
        <v>570.06736065963298</v>
      </c>
      <c r="AT60" s="36">
        <v>570.10613689421723</v>
      </c>
      <c r="AU60" s="36">
        <v>570.18686784049407</v>
      </c>
      <c r="AV60" s="36">
        <v>570.29213525022988</v>
      </c>
      <c r="AW60" s="36">
        <v>570.36619182839559</v>
      </c>
    </row>
    <row r="61" spans="1:49" s="4" customFormat="1" x14ac:dyDescent="0.35">
      <c r="A61" s="3"/>
      <c r="B61" s="27" t="s">
        <v>201</v>
      </c>
      <c r="C61" s="25" t="s">
        <v>4</v>
      </c>
      <c r="D61" s="36"/>
      <c r="E61" s="36"/>
      <c r="F61" s="36"/>
      <c r="G61" s="36"/>
      <c r="H61" s="36"/>
      <c r="I61" s="36"/>
      <c r="J61" s="36"/>
      <c r="K61" s="36"/>
      <c r="L61" s="36"/>
      <c r="M61" s="36"/>
      <c r="N61" s="36"/>
      <c r="O61" s="36"/>
      <c r="P61" s="36"/>
      <c r="Q61" s="36"/>
      <c r="R61" s="36"/>
      <c r="S61" s="36"/>
      <c r="T61" s="36"/>
      <c r="U61" s="36"/>
      <c r="V61" s="36"/>
      <c r="W61" s="36"/>
      <c r="X61" s="36"/>
      <c r="Y61" s="36"/>
      <c r="Z61" s="36"/>
      <c r="AA61" s="36"/>
      <c r="AB61" s="36">
        <v>475.91828179999999</v>
      </c>
      <c r="AC61" s="36">
        <v>484.06720964188429</v>
      </c>
      <c r="AD61" s="36">
        <v>487.08654119159172</v>
      </c>
      <c r="AE61" s="36">
        <v>482.35734420632065</v>
      </c>
      <c r="AF61" s="36">
        <v>501.55654522226558</v>
      </c>
      <c r="AG61" s="36">
        <v>524.55925000000002</v>
      </c>
      <c r="AH61" s="36">
        <v>525.94698999999991</v>
      </c>
      <c r="AI61" s="36">
        <v>527.95955000000004</v>
      </c>
      <c r="AJ61" s="36">
        <v>527.67854000000011</v>
      </c>
      <c r="AK61" s="36">
        <v>522.77545000000009</v>
      </c>
      <c r="AL61" s="36">
        <v>528.4910500000002</v>
      </c>
      <c r="AM61" s="36">
        <v>520.13260000000002</v>
      </c>
      <c r="AN61" s="36">
        <v>540.36325496907546</v>
      </c>
      <c r="AO61" s="36">
        <v>539.54770002120711</v>
      </c>
      <c r="AP61" s="36">
        <v>539.5134781065567</v>
      </c>
      <c r="AQ61" s="36">
        <v>539.64467551960217</v>
      </c>
      <c r="AR61" s="36">
        <v>539.65826222961584</v>
      </c>
      <c r="AS61" s="36">
        <v>539.74870657762301</v>
      </c>
      <c r="AT61" s="36">
        <v>539.78542052391629</v>
      </c>
      <c r="AU61" s="36">
        <v>539.86185784841643</v>
      </c>
      <c r="AV61" s="36">
        <v>539.96152668085756</v>
      </c>
      <c r="AW61" s="36">
        <v>540.03164460908317</v>
      </c>
    </row>
    <row r="62" spans="1:49" s="4" customFormat="1" x14ac:dyDescent="0.35">
      <c r="A62" s="3"/>
      <c r="B62" s="27" t="s">
        <v>202</v>
      </c>
      <c r="C62" s="25" t="s">
        <v>112</v>
      </c>
      <c r="D62" s="43"/>
      <c r="E62" s="43"/>
      <c r="F62" s="43"/>
      <c r="G62" s="43"/>
      <c r="H62" s="43"/>
      <c r="I62" s="43"/>
      <c r="J62" s="43"/>
      <c r="K62" s="43"/>
      <c r="L62" s="43"/>
      <c r="M62" s="43"/>
      <c r="N62" s="43"/>
      <c r="O62" s="43"/>
      <c r="P62" s="43"/>
      <c r="Q62" s="43"/>
      <c r="R62" s="43"/>
      <c r="S62" s="43"/>
      <c r="T62" s="43"/>
      <c r="U62" s="43"/>
      <c r="V62" s="43"/>
      <c r="W62" s="43"/>
      <c r="X62" s="43"/>
      <c r="Y62" s="43"/>
      <c r="Z62" s="43"/>
      <c r="AA62" s="43"/>
      <c r="AB62" s="43">
        <v>0.43089530300000001</v>
      </c>
      <c r="AC62" s="43">
        <v>0.43089530329142922</v>
      </c>
      <c r="AD62" s="43">
        <v>0.43089530329142922</v>
      </c>
      <c r="AE62" s="43">
        <v>0.43089530329142922</v>
      </c>
      <c r="AF62" s="43">
        <v>0.44446579877007897</v>
      </c>
      <c r="AG62" s="43">
        <v>0.93727166785952865</v>
      </c>
      <c r="AH62" s="43">
        <v>0.93609606833555203</v>
      </c>
      <c r="AI62" s="43">
        <v>0.6695666224721345</v>
      </c>
      <c r="AJ62" s="43">
        <v>0.53142638473703985</v>
      </c>
      <c r="AK62" s="43">
        <v>0.46296714966244107</v>
      </c>
      <c r="AL62" s="43">
        <v>0.37482472408946177</v>
      </c>
      <c r="AM62" s="43">
        <v>1</v>
      </c>
      <c r="AN62" s="43">
        <v>0.97818469097485439</v>
      </c>
      <c r="AO62" s="43">
        <v>0.95524535686944245</v>
      </c>
      <c r="AP62" s="43">
        <v>0.97765377666125586</v>
      </c>
      <c r="AQ62" s="43">
        <v>0.97997538342799029</v>
      </c>
      <c r="AR62" s="43">
        <v>0.98121390120263807</v>
      </c>
      <c r="AS62" s="43">
        <v>0.98151082249313149</v>
      </c>
      <c r="AT62" s="43">
        <v>0.9815248129245473</v>
      </c>
      <c r="AU62" s="43">
        <v>0.98204192864882589</v>
      </c>
      <c r="AV62" s="43">
        <v>0.98348157073621578</v>
      </c>
      <c r="AW62" s="43">
        <v>0.98516040849599495</v>
      </c>
    </row>
    <row r="63" spans="1:49" s="4" customFormat="1" x14ac:dyDescent="0.35">
      <c r="A63" s="3"/>
      <c r="B63" s="27" t="s">
        <v>203</v>
      </c>
      <c r="C63" s="25" t="s">
        <v>204</v>
      </c>
      <c r="D63" s="38"/>
      <c r="E63" s="38"/>
      <c r="F63" s="38"/>
      <c r="G63" s="38"/>
      <c r="H63" s="38"/>
      <c r="I63" s="38"/>
      <c r="J63" s="38"/>
      <c r="K63" s="38"/>
      <c r="L63" s="38"/>
      <c r="M63" s="38"/>
      <c r="N63" s="38"/>
      <c r="O63" s="38"/>
      <c r="P63" s="38"/>
      <c r="Q63" s="38"/>
      <c r="R63" s="38"/>
      <c r="S63" s="38"/>
      <c r="T63" s="38"/>
      <c r="U63" s="38"/>
      <c r="V63" s="38"/>
      <c r="W63" s="38"/>
      <c r="X63" s="38"/>
      <c r="Y63" s="38"/>
      <c r="Z63" s="38"/>
      <c r="AA63" s="38"/>
      <c r="AB63" s="38">
        <v>0</v>
      </c>
      <c r="AC63" s="38">
        <v>18.268545913410499</v>
      </c>
      <c r="AD63" s="38">
        <v>33.119584330839487</v>
      </c>
      <c r="AE63" s="38">
        <v>20.824544841957643</v>
      </c>
      <c r="AF63" s="38">
        <v>20.322120799211859</v>
      </c>
      <c r="AG63" s="38">
        <v>37.71168497566336</v>
      </c>
      <c r="AH63" s="38">
        <v>0</v>
      </c>
      <c r="AI63" s="38">
        <v>0</v>
      </c>
      <c r="AJ63" s="38">
        <v>0</v>
      </c>
      <c r="AK63" s="38">
        <v>1.1264536150206767E-269</v>
      </c>
      <c r="AL63" s="38">
        <v>0</v>
      </c>
      <c r="AM63" s="38">
        <v>70.760952370199902</v>
      </c>
      <c r="AN63" s="38">
        <v>62.414932283826815</v>
      </c>
      <c r="AO63" s="38">
        <v>47.326149350787119</v>
      </c>
      <c r="AP63" s="38">
        <v>48.110953820917665</v>
      </c>
      <c r="AQ63" s="38">
        <v>50.613202649660479</v>
      </c>
      <c r="AR63" s="38">
        <v>51.206403578573656</v>
      </c>
      <c r="AS63" s="38">
        <v>51.837448309175109</v>
      </c>
      <c r="AT63" s="38">
        <v>51.319402550374299</v>
      </c>
      <c r="AU63" s="38">
        <v>51.902866047812076</v>
      </c>
      <c r="AV63" s="38"/>
      <c r="AW63" s="38"/>
    </row>
    <row r="64" spans="1:49" s="4" customFormat="1" x14ac:dyDescent="0.35">
      <c r="A64" s="3"/>
      <c r="B64" s="27" t="s">
        <v>205</v>
      </c>
      <c r="C64" s="25" t="s">
        <v>112</v>
      </c>
      <c r="D64" s="43"/>
      <c r="E64" s="43"/>
      <c r="F64" s="43"/>
      <c r="G64" s="43"/>
      <c r="H64" s="43"/>
      <c r="I64" s="43"/>
      <c r="J64" s="43"/>
      <c r="K64" s="43"/>
      <c r="L64" s="43"/>
      <c r="M64" s="43"/>
      <c r="N64" s="43"/>
      <c r="O64" s="43"/>
      <c r="P64" s="43"/>
      <c r="Q64" s="43"/>
      <c r="R64" s="43"/>
      <c r="S64" s="43"/>
      <c r="T64" s="43"/>
      <c r="U64" s="43"/>
      <c r="V64" s="43"/>
      <c r="W64" s="43"/>
      <c r="X64" s="43"/>
      <c r="Y64" s="43"/>
      <c r="Z64" s="43"/>
      <c r="AA64" s="43"/>
      <c r="AB64" s="43">
        <v>0.56910469699999999</v>
      </c>
      <c r="AC64" s="43">
        <v>0.56910469670857078</v>
      </c>
      <c r="AD64" s="43">
        <v>0.56910469670857078</v>
      </c>
      <c r="AE64" s="43">
        <v>0.56910469670857078</v>
      </c>
      <c r="AF64" s="43">
        <v>0.55553420122992103</v>
      </c>
      <c r="AG64" s="43">
        <v>5.5936601109591436E-2</v>
      </c>
      <c r="AH64" s="43">
        <v>5.752655972295493E-2</v>
      </c>
      <c r="AI64" s="43">
        <v>0.32509208309820148</v>
      </c>
      <c r="AJ64" s="43">
        <v>0.46392273606610035</v>
      </c>
      <c r="AK64" s="43">
        <v>0.52471607073362003</v>
      </c>
      <c r="AL64" s="43">
        <v>0.61414801631929228</v>
      </c>
      <c r="AM64" s="43">
        <v>0</v>
      </c>
      <c r="AN64" s="43">
        <v>1.3128479399105669E-2</v>
      </c>
      <c r="AO64" s="43">
        <v>3.6067813504517578E-2</v>
      </c>
      <c r="AP64" s="43">
        <v>1.3659393712704191E-2</v>
      </c>
      <c r="AQ64" s="43">
        <v>1.1337786945969803E-2</v>
      </c>
      <c r="AR64" s="43">
        <v>1.0099269171322015E-2</v>
      </c>
      <c r="AS64" s="43">
        <v>9.8023478808285536E-3</v>
      </c>
      <c r="AT64" s="43">
        <v>9.7883574494127233E-3</v>
      </c>
      <c r="AU64" s="43">
        <v>9.2712417251341363E-3</v>
      </c>
      <c r="AV64" s="43">
        <v>7.8315996377442409E-3</v>
      </c>
      <c r="AW64" s="43">
        <v>6.152761877965077E-3</v>
      </c>
    </row>
    <row r="65" spans="1:49" s="4" customFormat="1" x14ac:dyDescent="0.35">
      <c r="A65" s="3"/>
      <c r="B65" s="27" t="s">
        <v>206</v>
      </c>
      <c r="C65" s="25" t="s">
        <v>204</v>
      </c>
      <c r="D65" s="38"/>
      <c r="E65" s="38"/>
      <c r="F65" s="38"/>
      <c r="G65" s="38"/>
      <c r="H65" s="38"/>
      <c r="I65" s="38"/>
      <c r="J65" s="38"/>
      <c r="K65" s="38"/>
      <c r="L65" s="38"/>
      <c r="M65" s="38"/>
      <c r="N65" s="38"/>
      <c r="O65" s="38"/>
      <c r="P65" s="38"/>
      <c r="Q65" s="38"/>
      <c r="R65" s="38"/>
      <c r="S65" s="38"/>
      <c r="T65" s="38"/>
      <c r="U65" s="38"/>
      <c r="V65" s="38"/>
      <c r="W65" s="38"/>
      <c r="X65" s="38"/>
      <c r="Y65" s="38"/>
      <c r="Z65" s="38"/>
      <c r="AA65" s="38"/>
      <c r="AB65" s="38">
        <v>11.624689549999999</v>
      </c>
      <c r="AC65" s="38">
        <v>11.058382005294893</v>
      </c>
      <c r="AD65" s="38">
        <v>12.922926337814726</v>
      </c>
      <c r="AE65" s="38">
        <v>4.9134176324030649</v>
      </c>
      <c r="AF65" s="38">
        <v>3.2340950996873006</v>
      </c>
      <c r="AG65" s="38">
        <v>0.35787495803201441</v>
      </c>
      <c r="AH65" s="38">
        <v>1.383467651849162E-2</v>
      </c>
      <c r="AI65" s="38">
        <v>6.987541826753875E-2</v>
      </c>
      <c r="AJ65" s="38">
        <v>2.1963276305796544</v>
      </c>
      <c r="AK65" s="38">
        <v>3.5432174486651675</v>
      </c>
      <c r="AL65" s="38">
        <v>12.267301346442581</v>
      </c>
      <c r="AM65" s="38">
        <v>0</v>
      </c>
      <c r="AN65" s="38">
        <v>0.48636268382968295</v>
      </c>
      <c r="AO65" s="38">
        <v>0.86986142353888574</v>
      </c>
      <c r="AP65" s="38">
        <v>0.24293949775959645</v>
      </c>
      <c r="AQ65" s="38">
        <v>0.2070985252930504</v>
      </c>
      <c r="AR65" s="38">
        <v>0.19442970298954756</v>
      </c>
      <c r="AS65" s="38">
        <v>0.2016437702949011</v>
      </c>
      <c r="AT65" s="38">
        <v>0.20010584298140235</v>
      </c>
      <c r="AU65" s="38">
        <v>0.18838179087117068</v>
      </c>
      <c r="AV65" s="38">
        <v>0.17329231700395722</v>
      </c>
      <c r="AW65" s="38">
        <v>0.15406540849625802</v>
      </c>
    </row>
    <row r="66" spans="1:49" s="4" customFormat="1" x14ac:dyDescent="0.35">
      <c r="A66" s="3"/>
      <c r="B66" s="27"/>
      <c r="C66" s="25"/>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row>
    <row r="67" spans="1:49" s="4" customFormat="1" x14ac:dyDescent="0.35">
      <c r="A67" s="3"/>
      <c r="B67" s="26" t="s">
        <v>22</v>
      </c>
      <c r="C67" s="25"/>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row>
    <row r="68" spans="1:49" s="4" customFormat="1" x14ac:dyDescent="0.35">
      <c r="A68" s="3"/>
      <c r="B68" s="27" t="s">
        <v>200</v>
      </c>
      <c r="C68" s="25" t="s">
        <v>4</v>
      </c>
      <c r="D68" s="36"/>
      <c r="E68" s="36"/>
      <c r="F68" s="36"/>
      <c r="G68" s="36"/>
      <c r="H68" s="36"/>
      <c r="I68" s="36"/>
      <c r="J68" s="36"/>
      <c r="K68" s="36"/>
      <c r="L68" s="36"/>
      <c r="M68" s="36"/>
      <c r="N68" s="36"/>
      <c r="O68" s="36"/>
      <c r="P68" s="36"/>
      <c r="Q68" s="36"/>
      <c r="R68" s="36"/>
      <c r="S68" s="36"/>
      <c r="T68" s="36"/>
      <c r="U68" s="36"/>
      <c r="V68" s="36"/>
      <c r="W68" s="36"/>
      <c r="X68" s="36"/>
      <c r="Y68" s="36"/>
      <c r="Z68" s="36"/>
      <c r="AA68" s="36"/>
      <c r="AB68" s="36">
        <v>0</v>
      </c>
      <c r="AC68" s="36">
        <v>0</v>
      </c>
      <c r="AD68" s="36">
        <v>0</v>
      </c>
      <c r="AE68" s="36">
        <v>0</v>
      </c>
      <c r="AF68" s="36">
        <v>0</v>
      </c>
      <c r="AG68" s="36">
        <v>3129.6296699999994</v>
      </c>
      <c r="AH68" s="36">
        <v>3129.6296699999994</v>
      </c>
      <c r="AI68" s="36">
        <v>3129.511480000001</v>
      </c>
      <c r="AJ68" s="36">
        <v>3129.511480000001</v>
      </c>
      <c r="AK68" s="36">
        <v>3129.511480000001</v>
      </c>
      <c r="AL68" s="36">
        <v>3131.2561580692254</v>
      </c>
      <c r="AM68" s="36">
        <v>3131.0715050976937</v>
      </c>
      <c r="AN68" s="36">
        <v>3743.584644240575</v>
      </c>
      <c r="AO68" s="36">
        <v>3742.3531917347232</v>
      </c>
      <c r="AP68" s="36">
        <v>3742.1856864995216</v>
      </c>
      <c r="AQ68" s="36">
        <v>3742.827855523512</v>
      </c>
      <c r="AR68" s="36">
        <v>3742.8943580871387</v>
      </c>
      <c r="AS68" s="36">
        <v>3743.3370540011588</v>
      </c>
      <c r="AT68" s="36">
        <v>3743.5167569275409</v>
      </c>
      <c r="AU68" s="36">
        <v>3743.8908929789404</v>
      </c>
      <c r="AV68" s="36">
        <v>3744.378739769249</v>
      </c>
      <c r="AW68" s="36">
        <v>3744.7219444139719</v>
      </c>
    </row>
    <row r="69" spans="1:49" s="4" customFormat="1" x14ac:dyDescent="0.35">
      <c r="A69" s="3"/>
      <c r="B69" s="27" t="s">
        <v>201</v>
      </c>
      <c r="C69" s="25" t="s">
        <v>4</v>
      </c>
      <c r="D69" s="36"/>
      <c r="E69" s="36"/>
      <c r="F69" s="36"/>
      <c r="G69" s="36"/>
      <c r="H69" s="36"/>
      <c r="I69" s="36"/>
      <c r="J69" s="36"/>
      <c r="K69" s="36"/>
      <c r="L69" s="36"/>
      <c r="M69" s="36"/>
      <c r="N69" s="36"/>
      <c r="O69" s="36"/>
      <c r="P69" s="36"/>
      <c r="Q69" s="36"/>
      <c r="R69" s="36"/>
      <c r="S69" s="36"/>
      <c r="T69" s="36"/>
      <c r="U69" s="36"/>
      <c r="V69" s="36"/>
      <c r="W69" s="36"/>
      <c r="X69" s="36"/>
      <c r="Y69" s="36"/>
      <c r="Z69" s="36"/>
      <c r="AA69" s="36"/>
      <c r="AB69" s="36">
        <v>2996.1426299999998</v>
      </c>
      <c r="AC69" s="36">
        <v>3004.179731575462</v>
      </c>
      <c r="AD69" s="36">
        <v>2992.100835091589</v>
      </c>
      <c r="AE69" s="36">
        <v>2997.4743987756692</v>
      </c>
      <c r="AF69" s="36">
        <v>2985.6602579946939</v>
      </c>
      <c r="AG69" s="36">
        <v>3094.5541100000009</v>
      </c>
      <c r="AH69" s="36">
        <v>3083.324990000001</v>
      </c>
      <c r="AI69" s="36">
        <v>3089.2095199999999</v>
      </c>
      <c r="AJ69" s="36">
        <v>3083.353450000001</v>
      </c>
      <c r="AK69" s="36">
        <v>3045.1073299999994</v>
      </c>
      <c r="AL69" s="36">
        <v>3078.3097900000021</v>
      </c>
      <c r="AM69" s="36">
        <v>3045.2961799999998</v>
      </c>
      <c r="AN69" s="36">
        <v>3654.2304431411476</v>
      </c>
      <c r="AO69" s="36">
        <v>3653.0283837077945</v>
      </c>
      <c r="AP69" s="36">
        <v>3652.86487659148</v>
      </c>
      <c r="AQ69" s="36">
        <v>3653.4917179267536</v>
      </c>
      <c r="AR69" s="36">
        <v>3653.5566331659284</v>
      </c>
      <c r="AS69" s="36">
        <v>3653.9887625391898</v>
      </c>
      <c r="AT69" s="36">
        <v>3654.1641762046238</v>
      </c>
      <c r="AU69" s="36">
        <v>3654.5293821446053</v>
      </c>
      <c r="AV69" s="36">
        <v>3655.0055847050248</v>
      </c>
      <c r="AW69" s="36">
        <v>3655.3405975283367</v>
      </c>
    </row>
    <row r="70" spans="1:49" s="4" customFormat="1" x14ac:dyDescent="0.35">
      <c r="A70" s="3"/>
      <c r="B70" s="27" t="s">
        <v>202</v>
      </c>
      <c r="C70" s="25" t="s">
        <v>112</v>
      </c>
      <c r="D70" s="43"/>
      <c r="E70" s="43"/>
      <c r="F70" s="43"/>
      <c r="G70" s="43"/>
      <c r="H70" s="43"/>
      <c r="I70" s="43"/>
      <c r="J70" s="43"/>
      <c r="K70" s="43"/>
      <c r="L70" s="43"/>
      <c r="M70" s="43"/>
      <c r="N70" s="43"/>
      <c r="O70" s="43"/>
      <c r="P70" s="43"/>
      <c r="Q70" s="43"/>
      <c r="R70" s="43"/>
      <c r="S70" s="43"/>
      <c r="T70" s="43"/>
      <c r="U70" s="43"/>
      <c r="V70" s="43"/>
      <c r="W70" s="43"/>
      <c r="X70" s="43"/>
      <c r="Y70" s="43"/>
      <c r="Z70" s="43"/>
      <c r="AA70" s="43"/>
      <c r="AB70" s="43">
        <v>2.3588695E-2</v>
      </c>
      <c r="AC70" s="43">
        <v>2.3588694765661167E-2</v>
      </c>
      <c r="AD70" s="43">
        <v>2.3588694765661167E-2</v>
      </c>
      <c r="AE70" s="43">
        <v>2.3588694765661167E-2</v>
      </c>
      <c r="AF70" s="43">
        <v>2.8883838180606025E-2</v>
      </c>
      <c r="AG70" s="43">
        <v>0.49313135524240659</v>
      </c>
      <c r="AH70" s="43">
        <v>0.49218992974169007</v>
      </c>
      <c r="AI70" s="43">
        <v>0.339152197354958</v>
      </c>
      <c r="AJ70" s="43">
        <v>0.29361225121927453</v>
      </c>
      <c r="AK70" s="43">
        <v>0.28260963136560457</v>
      </c>
      <c r="AL70" s="43">
        <v>0.2269160830625821</v>
      </c>
      <c r="AM70" s="43">
        <v>0.66722094663383447</v>
      </c>
      <c r="AN70" s="43">
        <v>0.59721760527365175</v>
      </c>
      <c r="AO70" s="43">
        <v>0.44362599817768483</v>
      </c>
      <c r="AP70" s="43">
        <v>0.55721495872343951</v>
      </c>
      <c r="AQ70" s="43">
        <v>0.7454974896026022</v>
      </c>
      <c r="AR70" s="43">
        <v>0.7740251609042994</v>
      </c>
      <c r="AS70" s="43">
        <v>0.82445813047405947</v>
      </c>
      <c r="AT70" s="43">
        <v>0.82910389894419401</v>
      </c>
      <c r="AU70" s="43">
        <v>0.8403722675795211</v>
      </c>
      <c r="AV70" s="43">
        <v>0.86515909997499263</v>
      </c>
      <c r="AW70" s="43">
        <v>0.89300091085352118</v>
      </c>
    </row>
    <row r="71" spans="1:49" s="4" customFormat="1" x14ac:dyDescent="0.35">
      <c r="A71" s="3"/>
      <c r="B71" s="27" t="s">
        <v>203</v>
      </c>
      <c r="C71" s="25" t="s">
        <v>204</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v>0</v>
      </c>
      <c r="AC71" s="38">
        <v>0</v>
      </c>
      <c r="AD71" s="38">
        <v>0</v>
      </c>
      <c r="AE71" s="38">
        <v>0</v>
      </c>
      <c r="AF71" s="38">
        <v>0</v>
      </c>
      <c r="AG71" s="38">
        <v>0</v>
      </c>
      <c r="AH71" s="38">
        <v>0</v>
      </c>
      <c r="AI71" s="38">
        <v>0</v>
      </c>
      <c r="AJ71" s="38">
        <v>0</v>
      </c>
      <c r="AK71" s="38">
        <v>0</v>
      </c>
      <c r="AL71" s="38">
        <v>0</v>
      </c>
      <c r="AM71" s="38">
        <v>12.963195674129398</v>
      </c>
      <c r="AN71" s="38">
        <v>20.494735681662036</v>
      </c>
      <c r="AO71" s="38">
        <v>12.2050523421936</v>
      </c>
      <c r="AP71" s="38">
        <v>9.169254286474656</v>
      </c>
      <c r="AQ71" s="38">
        <v>14.670425651538585</v>
      </c>
      <c r="AR71" s="38">
        <v>15.952830177654477</v>
      </c>
      <c r="AS71" s="38">
        <v>17.194350596217987</v>
      </c>
      <c r="AT71" s="38">
        <v>16.591539013994478</v>
      </c>
      <c r="AU71" s="38">
        <v>16.909238604740874</v>
      </c>
      <c r="AV71" s="38"/>
      <c r="AW71" s="38"/>
    </row>
    <row r="72" spans="1:49" s="4" customFormat="1" x14ac:dyDescent="0.35">
      <c r="A72" s="3"/>
      <c r="B72" s="27" t="s">
        <v>205</v>
      </c>
      <c r="C72" s="25" t="s">
        <v>112</v>
      </c>
      <c r="D72" s="43"/>
      <c r="E72" s="43"/>
      <c r="F72" s="43"/>
      <c r="G72" s="43"/>
      <c r="H72" s="43"/>
      <c r="I72" s="43"/>
      <c r="J72" s="43"/>
      <c r="K72" s="43"/>
      <c r="L72" s="43"/>
      <c r="M72" s="43"/>
      <c r="N72" s="43"/>
      <c r="O72" s="43"/>
      <c r="P72" s="43"/>
      <c r="Q72" s="43"/>
      <c r="R72" s="43"/>
      <c r="S72" s="43"/>
      <c r="T72" s="43"/>
      <c r="U72" s="43"/>
      <c r="V72" s="43"/>
      <c r="W72" s="43"/>
      <c r="X72" s="43"/>
      <c r="Y72" s="43"/>
      <c r="Z72" s="43"/>
      <c r="AA72" s="43"/>
      <c r="AB72" s="43">
        <v>0.97641130499999995</v>
      </c>
      <c r="AC72" s="43">
        <v>0.97641130523433883</v>
      </c>
      <c r="AD72" s="43">
        <v>0.97641130523433883</v>
      </c>
      <c r="AE72" s="43">
        <v>0.97641130523433883</v>
      </c>
      <c r="AF72" s="43">
        <v>0.97111616181939397</v>
      </c>
      <c r="AG72" s="43">
        <v>0.44454984707403594</v>
      </c>
      <c r="AH72" s="43">
        <v>0.44598892262566631</v>
      </c>
      <c r="AI72" s="43">
        <v>0.65091581374534979</v>
      </c>
      <c r="AJ72" s="43">
        <v>0.6968423214666617</v>
      </c>
      <c r="AK72" s="43">
        <v>0.71286205862569774</v>
      </c>
      <c r="AL72" s="43">
        <v>0.76765883442192417</v>
      </c>
      <c r="AM72" s="43">
        <v>0.33277905336616559</v>
      </c>
      <c r="AN72" s="43">
        <v>0.40271380840129389</v>
      </c>
      <c r="AO72" s="43">
        <v>0.55630541549726076</v>
      </c>
      <c r="AP72" s="43">
        <v>0.44271645495150613</v>
      </c>
      <c r="AQ72" s="43">
        <v>0.2544339240723435</v>
      </c>
      <c r="AR72" s="43">
        <v>0.22590625277064624</v>
      </c>
      <c r="AS72" s="43">
        <v>0.17547328320088618</v>
      </c>
      <c r="AT72" s="43">
        <v>0.17082751473075164</v>
      </c>
      <c r="AU72" s="43">
        <v>0.15955914609542454</v>
      </c>
      <c r="AV72" s="43">
        <v>0.13477231369995302</v>
      </c>
      <c r="AW72" s="43">
        <v>0.10693050282142447</v>
      </c>
    </row>
    <row r="73" spans="1:49" s="4" customFormat="1" x14ac:dyDescent="0.35">
      <c r="A73" s="3"/>
      <c r="B73" s="27" t="s">
        <v>206</v>
      </c>
      <c r="C73" s="25" t="s">
        <v>204</v>
      </c>
      <c r="D73" s="38"/>
      <c r="E73" s="38"/>
      <c r="F73" s="38"/>
      <c r="G73" s="38"/>
      <c r="H73" s="38"/>
      <c r="I73" s="38"/>
      <c r="J73" s="38"/>
      <c r="K73" s="38"/>
      <c r="L73" s="38"/>
      <c r="M73" s="38"/>
      <c r="N73" s="38"/>
      <c r="O73" s="38"/>
      <c r="P73" s="38"/>
      <c r="Q73" s="38"/>
      <c r="R73" s="38"/>
      <c r="S73" s="38"/>
      <c r="T73" s="38"/>
      <c r="U73" s="38"/>
      <c r="V73" s="38"/>
      <c r="W73" s="38"/>
      <c r="X73" s="38"/>
      <c r="Y73" s="38"/>
      <c r="Z73" s="38"/>
      <c r="AA73" s="38"/>
      <c r="AB73" s="38">
        <v>22.608882470000001</v>
      </c>
      <c r="AC73" s="38">
        <v>29.841793901147465</v>
      </c>
      <c r="AD73" s="38">
        <v>9.2502130827633646</v>
      </c>
      <c r="AE73" s="38">
        <v>10.183522857214864</v>
      </c>
      <c r="AF73" s="38">
        <v>9.2339304163229823</v>
      </c>
      <c r="AG73" s="38">
        <v>6.0170900890785735</v>
      </c>
      <c r="AH73" s="38">
        <v>0.11183976045332918</v>
      </c>
      <c r="AI73" s="38">
        <v>7.0516146334202321E-6</v>
      </c>
      <c r="AJ73" s="38">
        <v>7.643443147358632E-2</v>
      </c>
      <c r="AK73" s="38">
        <v>0.68122975814522202</v>
      </c>
      <c r="AL73" s="38">
        <v>16.5884097793287</v>
      </c>
      <c r="AM73" s="38">
        <v>12.999345157632925</v>
      </c>
      <c r="AN73" s="38">
        <v>10.646110018256643</v>
      </c>
      <c r="AO73" s="38">
        <v>15.158539016128792</v>
      </c>
      <c r="AP73" s="38">
        <v>6.3270894291713002</v>
      </c>
      <c r="AQ73" s="38">
        <v>3.8208280688635727</v>
      </c>
      <c r="AR73" s="38">
        <v>3.8292377006428429</v>
      </c>
      <c r="AS73" s="38">
        <v>3.0496657518582317</v>
      </c>
      <c r="AT73" s="38">
        <v>2.8440935677270103</v>
      </c>
      <c r="AU73" s="38">
        <v>2.5862866570164034</v>
      </c>
      <c r="AV73" s="38">
        <v>2.2076113812059863</v>
      </c>
      <c r="AW73" s="38">
        <v>1.7761467477077759</v>
      </c>
    </row>
    <row r="74" spans="1:49" s="4" customFormat="1" x14ac:dyDescent="0.35">
      <c r="A74" s="3"/>
      <c r="B74" s="27"/>
      <c r="C74" s="25"/>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row>
    <row r="75" spans="1:49" s="4" customFormat="1" x14ac:dyDescent="0.35">
      <c r="A75" s="3"/>
      <c r="B75" s="26" t="s">
        <v>210</v>
      </c>
      <c r="C75" s="25"/>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row>
    <row r="76" spans="1:49" s="4" customFormat="1" x14ac:dyDescent="0.35">
      <c r="A76" s="3"/>
      <c r="B76" s="27" t="s">
        <v>200</v>
      </c>
      <c r="C76" s="25" t="s">
        <v>4</v>
      </c>
      <c r="D76" s="36"/>
      <c r="E76" s="36"/>
      <c r="F76" s="36"/>
      <c r="G76" s="36"/>
      <c r="H76" s="36"/>
      <c r="I76" s="36"/>
      <c r="J76" s="36"/>
      <c r="K76" s="36"/>
      <c r="L76" s="36"/>
      <c r="M76" s="36"/>
      <c r="N76" s="36"/>
      <c r="O76" s="36"/>
      <c r="P76" s="36"/>
      <c r="Q76" s="36"/>
      <c r="R76" s="36"/>
      <c r="S76" s="36"/>
      <c r="T76" s="36"/>
      <c r="U76" s="36"/>
      <c r="V76" s="36"/>
      <c r="W76" s="36"/>
      <c r="X76" s="36"/>
      <c r="Y76" s="36"/>
      <c r="Z76" s="36"/>
      <c r="AA76" s="36"/>
      <c r="AB76" s="36">
        <v>0</v>
      </c>
      <c r="AC76" s="36">
        <v>0</v>
      </c>
      <c r="AD76" s="36">
        <v>0</v>
      </c>
      <c r="AE76" s="36">
        <v>0</v>
      </c>
      <c r="AF76" s="36">
        <v>0</v>
      </c>
      <c r="AG76" s="36">
        <v>39.463680000000004</v>
      </c>
      <c r="AH76" s="36">
        <v>39.463680000000004</v>
      </c>
      <c r="AI76" s="36">
        <v>39.333009999999987</v>
      </c>
      <c r="AJ76" s="36">
        <v>39.333009999999987</v>
      </c>
      <c r="AK76" s="36">
        <v>39.333009999999987</v>
      </c>
      <c r="AL76" s="36">
        <v>39.331380371028082</v>
      </c>
      <c r="AM76" s="36">
        <v>39.326600618356387</v>
      </c>
      <c r="AN76" s="36">
        <v>46.115937972988249</v>
      </c>
      <c r="AO76" s="36">
        <v>46.037475588529489</v>
      </c>
      <c r="AP76" s="36">
        <v>46.033064047003244</v>
      </c>
      <c r="AQ76" s="36">
        <v>46.049976684466692</v>
      </c>
      <c r="AR76" s="36">
        <v>46.051728145074399</v>
      </c>
      <c r="AS76" s="36">
        <v>46.063387311463096</v>
      </c>
      <c r="AT76" s="36">
        <v>46.068120100388576</v>
      </c>
      <c r="AU76" s="36">
        <v>46.07797362362458</v>
      </c>
      <c r="AV76" s="36">
        <v>46.090821916821469</v>
      </c>
      <c r="AW76" s="36">
        <v>46.099860807697738</v>
      </c>
    </row>
    <row r="77" spans="1:49" s="4" customFormat="1" x14ac:dyDescent="0.35">
      <c r="A77" s="3"/>
      <c r="B77" s="27" t="s">
        <v>201</v>
      </c>
      <c r="C77" s="25" t="s">
        <v>4</v>
      </c>
      <c r="D77" s="36"/>
      <c r="E77" s="36"/>
      <c r="F77" s="36"/>
      <c r="G77" s="36"/>
      <c r="H77" s="36"/>
      <c r="I77" s="36"/>
      <c r="J77" s="36"/>
      <c r="K77" s="36"/>
      <c r="L77" s="36"/>
      <c r="M77" s="36"/>
      <c r="N77" s="36"/>
      <c r="O77" s="36"/>
      <c r="P77" s="36"/>
      <c r="Q77" s="36"/>
      <c r="R77" s="36"/>
      <c r="S77" s="36"/>
      <c r="T77" s="36"/>
      <c r="U77" s="36"/>
      <c r="V77" s="36"/>
      <c r="W77" s="36"/>
      <c r="X77" s="36"/>
      <c r="Y77" s="36"/>
      <c r="Z77" s="36"/>
      <c r="AA77" s="36"/>
      <c r="AB77" s="36">
        <v>38.807971819999999</v>
      </c>
      <c r="AC77" s="36">
        <v>38.859151290524188</v>
      </c>
      <c r="AD77" s="36">
        <v>38.828132687627409</v>
      </c>
      <c r="AE77" s="36">
        <v>38.831751934169375</v>
      </c>
      <c r="AF77" s="36">
        <v>38.906872218057678</v>
      </c>
      <c r="AG77" s="36">
        <v>39.006370000000004</v>
      </c>
      <c r="AH77" s="36">
        <v>38.847709999999999</v>
      </c>
      <c r="AI77" s="36">
        <v>38.59507</v>
      </c>
      <c r="AJ77" s="36">
        <v>37.784219999999998</v>
      </c>
      <c r="AK77" s="36">
        <v>37.622299999999996</v>
      </c>
      <c r="AL77" s="36">
        <v>38.592479999999988</v>
      </c>
      <c r="AM77" s="36">
        <v>37.537459999999996</v>
      </c>
      <c r="AN77" s="36">
        <v>44.761757605158188</v>
      </c>
      <c r="AO77" s="36">
        <v>44.68559924454275</v>
      </c>
      <c r="AP77" s="36">
        <v>44.681317246579731</v>
      </c>
      <c r="AQ77" s="36">
        <v>44.697733249633743</v>
      </c>
      <c r="AR77" s="36">
        <v>44.699433279138141</v>
      </c>
      <c r="AS77" s="36">
        <v>44.710750077683464</v>
      </c>
      <c r="AT77" s="36">
        <v>44.715343889714411</v>
      </c>
      <c r="AU77" s="36">
        <v>44.72490806726416</v>
      </c>
      <c r="AV77" s="36">
        <v>44.737379074273839</v>
      </c>
      <c r="AW77" s="36">
        <v>44.746152540893128</v>
      </c>
    </row>
    <row r="78" spans="1:49" s="4" customFormat="1" x14ac:dyDescent="0.35">
      <c r="A78" s="3"/>
      <c r="B78" s="27" t="s">
        <v>202</v>
      </c>
      <c r="C78" s="25" t="s">
        <v>112</v>
      </c>
      <c r="D78" s="43"/>
      <c r="E78" s="43"/>
      <c r="F78" s="43"/>
      <c r="G78" s="43"/>
      <c r="H78" s="43"/>
      <c r="I78" s="43"/>
      <c r="J78" s="43"/>
      <c r="K78" s="43"/>
      <c r="L78" s="43"/>
      <c r="M78" s="43"/>
      <c r="N78" s="43"/>
      <c r="O78" s="43"/>
      <c r="P78" s="43"/>
      <c r="Q78" s="43"/>
      <c r="R78" s="43"/>
      <c r="S78" s="43"/>
      <c r="T78" s="43"/>
      <c r="U78" s="43"/>
      <c r="V78" s="43"/>
      <c r="W78" s="43"/>
      <c r="X78" s="43"/>
      <c r="Y78" s="43"/>
      <c r="Z78" s="43"/>
      <c r="AA78" s="43"/>
      <c r="AB78" s="43">
        <v>0.65375237200000003</v>
      </c>
      <c r="AC78" s="43">
        <v>0.65375237220529403</v>
      </c>
      <c r="AD78" s="43">
        <v>0.65375237220529403</v>
      </c>
      <c r="AE78" s="43">
        <v>0.65375237220529403</v>
      </c>
      <c r="AF78" s="43">
        <v>0.65791544136619451</v>
      </c>
      <c r="AG78" s="43">
        <v>0.96438860949291427</v>
      </c>
      <c r="AH78" s="43">
        <v>0.96358213543439253</v>
      </c>
      <c r="AI78" s="43">
        <v>0.90025436620797195</v>
      </c>
      <c r="AJ78" s="43">
        <v>0.82423328395157203</v>
      </c>
      <c r="AK78" s="43">
        <v>0.68382209487458245</v>
      </c>
      <c r="AL78" s="43">
        <v>0.73624369307181092</v>
      </c>
      <c r="AM78" s="43">
        <v>0.82978603240602855</v>
      </c>
      <c r="AN78" s="43">
        <v>0.91119897596800459</v>
      </c>
      <c r="AO78" s="43">
        <v>0.91060111555179879</v>
      </c>
      <c r="AP78" s="43">
        <v>0.85252490041862528</v>
      </c>
      <c r="AQ78" s="43">
        <v>0.81994855793761756</v>
      </c>
      <c r="AR78" s="43">
        <v>0.77966224451045607</v>
      </c>
      <c r="AS78" s="43">
        <v>0.78553862739071856</v>
      </c>
      <c r="AT78" s="43">
        <v>0.78652817152911081</v>
      </c>
      <c r="AU78" s="43">
        <v>0.793976950242965</v>
      </c>
      <c r="AV78" s="43">
        <v>0.809095622551112</v>
      </c>
      <c r="AW78" s="43">
        <v>0.82519123943188943</v>
      </c>
    </row>
    <row r="79" spans="1:49" s="4" customFormat="1" x14ac:dyDescent="0.35">
      <c r="A79" s="3"/>
      <c r="B79" s="27" t="s">
        <v>203</v>
      </c>
      <c r="C79" s="25" t="s">
        <v>204</v>
      </c>
      <c r="D79" s="38"/>
      <c r="E79" s="38"/>
      <c r="F79" s="38"/>
      <c r="G79" s="38"/>
      <c r="H79" s="38"/>
      <c r="I79" s="38"/>
      <c r="J79" s="38"/>
      <c r="K79" s="38"/>
      <c r="L79" s="38"/>
      <c r="M79" s="38"/>
      <c r="N79" s="38"/>
      <c r="O79" s="38"/>
      <c r="P79" s="38"/>
      <c r="Q79" s="38"/>
      <c r="R79" s="38"/>
      <c r="S79" s="38"/>
      <c r="T79" s="38"/>
      <c r="U79" s="38"/>
      <c r="V79" s="38"/>
      <c r="W79" s="38"/>
      <c r="X79" s="38"/>
      <c r="Y79" s="38"/>
      <c r="Z79" s="38"/>
      <c r="AA79" s="38"/>
      <c r="AB79" s="38">
        <v>0</v>
      </c>
      <c r="AC79" s="38">
        <v>3.2438263856838403</v>
      </c>
      <c r="AD79" s="38">
        <v>16.219131928419287</v>
      </c>
      <c r="AE79" s="38">
        <v>17.398705159577045</v>
      </c>
      <c r="AF79" s="38">
        <v>16.322414716854926</v>
      </c>
      <c r="AG79" s="38">
        <v>5.6670514848630722</v>
      </c>
      <c r="AH79" s="38">
        <v>0</v>
      </c>
      <c r="AI79" s="38">
        <v>0</v>
      </c>
      <c r="AJ79" s="38">
        <v>0</v>
      </c>
      <c r="AK79" s="38">
        <v>1.6860962559609568E-25</v>
      </c>
      <c r="AL79" s="38">
        <v>0</v>
      </c>
      <c r="AM79" s="38">
        <v>7.8159670038374038</v>
      </c>
      <c r="AN79" s="38">
        <v>29.756865775651843</v>
      </c>
      <c r="AO79" s="38">
        <v>16.927740079594884</v>
      </c>
      <c r="AP79" s="38">
        <v>18.56325387339605</v>
      </c>
      <c r="AQ79" s="38">
        <v>17.896612075610779</v>
      </c>
      <c r="AR79" s="38">
        <v>17.31549983208923</v>
      </c>
      <c r="AS79" s="38">
        <v>17.814291588481559</v>
      </c>
      <c r="AT79" s="38">
        <v>17.954380423743498</v>
      </c>
      <c r="AU79" s="38">
        <v>19.275649850801255</v>
      </c>
      <c r="AV79" s="38">
        <v>21.034695850418824</v>
      </c>
      <c r="AW79" s="38">
        <v>22.992798441477909</v>
      </c>
    </row>
    <row r="80" spans="1:49" s="4" customFormat="1" x14ac:dyDescent="0.35">
      <c r="A80" s="3"/>
      <c r="B80" s="27" t="s">
        <v>205</v>
      </c>
      <c r="C80" s="25" t="s">
        <v>112</v>
      </c>
      <c r="D80" s="43"/>
      <c r="E80" s="43"/>
      <c r="F80" s="43"/>
      <c r="G80" s="43"/>
      <c r="H80" s="43"/>
      <c r="I80" s="43"/>
      <c r="J80" s="43"/>
      <c r="K80" s="43"/>
      <c r="L80" s="43"/>
      <c r="M80" s="43"/>
      <c r="N80" s="43"/>
      <c r="O80" s="43"/>
      <c r="P80" s="43"/>
      <c r="Q80" s="43"/>
      <c r="R80" s="43"/>
      <c r="S80" s="43"/>
      <c r="T80" s="43"/>
      <c r="U80" s="43"/>
      <c r="V80" s="43"/>
      <c r="W80" s="43"/>
      <c r="X80" s="43"/>
      <c r="Y80" s="43"/>
      <c r="Z80" s="43"/>
      <c r="AA80" s="43"/>
      <c r="AB80" s="43">
        <v>0.34624762799999997</v>
      </c>
      <c r="AC80" s="43">
        <v>0.34624762779470591</v>
      </c>
      <c r="AD80" s="43">
        <v>0.34624762779470591</v>
      </c>
      <c r="AE80" s="43">
        <v>0.34624762779470591</v>
      </c>
      <c r="AF80" s="43">
        <v>0.34208455863380549</v>
      </c>
      <c r="AG80" s="43">
        <v>2.1526498982989781E-2</v>
      </c>
      <c r="AH80" s="43">
        <v>2.2469112740990723E-2</v>
      </c>
      <c r="AI80" s="43">
        <v>9.6824766597208914E-2</v>
      </c>
      <c r="AJ80" s="43">
        <v>0.17265731555998226</v>
      </c>
      <c r="AK80" s="43">
        <v>0.26453300303277583</v>
      </c>
      <c r="AL80" s="43">
        <v>0.24859273101910015</v>
      </c>
      <c r="AM80" s="43">
        <v>0.17021396759397145</v>
      </c>
      <c r="AN80" s="43">
        <v>6.8426361143517814E-2</v>
      </c>
      <c r="AO80" s="43">
        <v>6.9024221559723639E-2</v>
      </c>
      <c r="AP80" s="43">
        <v>0.12710043669289722</v>
      </c>
      <c r="AQ80" s="43">
        <v>0.15967677917390485</v>
      </c>
      <c r="AR80" s="43">
        <v>0.19996309260106634</v>
      </c>
      <c r="AS80" s="43">
        <v>0.19408670972080394</v>
      </c>
      <c r="AT80" s="43">
        <v>0.19309716558241163</v>
      </c>
      <c r="AU80" s="43">
        <v>0.18564838686855747</v>
      </c>
      <c r="AV80" s="43">
        <v>0.17052971456041047</v>
      </c>
      <c r="AW80" s="43">
        <v>0.15443409767963295</v>
      </c>
    </row>
    <row r="81" spans="1:49" s="4" customFormat="1" x14ac:dyDescent="0.35">
      <c r="A81" s="3"/>
      <c r="B81" s="27" t="s">
        <v>206</v>
      </c>
      <c r="C81" s="25" t="s">
        <v>204</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v>1.5171734269999999</v>
      </c>
      <c r="AC81" s="38">
        <v>0.53173274842186635</v>
      </c>
      <c r="AD81" s="38">
        <v>2.0107837064442609</v>
      </c>
      <c r="AE81" s="38">
        <v>2.0303911080915555</v>
      </c>
      <c r="AF81" s="38">
        <v>3.9754642682718826</v>
      </c>
      <c r="AG81" s="38">
        <v>0.34034491704551439</v>
      </c>
      <c r="AH81" s="38">
        <v>0.35941513886466131</v>
      </c>
      <c r="AI81" s="38">
        <v>0.77153699130064446</v>
      </c>
      <c r="AJ81" s="38">
        <v>1.7951981126325058</v>
      </c>
      <c r="AK81" s="38">
        <v>2.0413677390226939</v>
      </c>
      <c r="AL81" s="38">
        <v>1.7660601787114936</v>
      </c>
      <c r="AM81" s="38">
        <v>3.3384111591460903</v>
      </c>
      <c r="AN81" s="38">
        <v>0.52549684190504931</v>
      </c>
      <c r="AO81" s="38">
        <v>0.37163348139845309</v>
      </c>
      <c r="AP81" s="38">
        <v>1.0083337810084438</v>
      </c>
      <c r="AQ81" s="38">
        <v>1.8035810398287351</v>
      </c>
      <c r="AR81" s="38">
        <v>2.7418811486567152</v>
      </c>
      <c r="AS81" s="38">
        <v>2.7279962777921303</v>
      </c>
      <c r="AT81" s="38">
        <v>2.7495960674749336</v>
      </c>
      <c r="AU81" s="38">
        <v>2.7502415175816872</v>
      </c>
      <c r="AV81" s="38">
        <v>2.6483676159857077</v>
      </c>
      <c r="AW81" s="38">
        <v>2.5215457287791816</v>
      </c>
    </row>
    <row r="82" spans="1:49" s="4" customFormat="1" x14ac:dyDescent="0.35">
      <c r="A82" s="3"/>
      <c r="B82" s="27"/>
      <c r="C82" s="25"/>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row>
    <row r="83" spans="1:49" s="4" customFormat="1" x14ac:dyDescent="0.35">
      <c r="A83" s="3"/>
      <c r="B83" s="26" t="s">
        <v>129</v>
      </c>
      <c r="C83" s="25"/>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row>
    <row r="84" spans="1:49" s="4" customFormat="1" x14ac:dyDescent="0.35">
      <c r="A84" s="3"/>
      <c r="B84" s="27" t="s">
        <v>200</v>
      </c>
      <c r="C84" s="25" t="s">
        <v>4</v>
      </c>
      <c r="D84" s="36"/>
      <c r="E84" s="36"/>
      <c r="F84" s="36"/>
      <c r="G84" s="36"/>
      <c r="H84" s="36"/>
      <c r="I84" s="36"/>
      <c r="J84" s="36"/>
      <c r="K84" s="36"/>
      <c r="L84" s="36"/>
      <c r="M84" s="36"/>
      <c r="N84" s="36"/>
      <c r="O84" s="36"/>
      <c r="P84" s="36"/>
      <c r="Q84" s="36"/>
      <c r="R84" s="36"/>
      <c r="S84" s="36"/>
      <c r="T84" s="36"/>
      <c r="U84" s="36"/>
      <c r="V84" s="36"/>
      <c r="W84" s="36"/>
      <c r="X84" s="36"/>
      <c r="Y84" s="36"/>
      <c r="Z84" s="36"/>
      <c r="AA84" s="36"/>
      <c r="AB84" s="36">
        <v>0</v>
      </c>
      <c r="AC84" s="36">
        <v>0</v>
      </c>
      <c r="AD84" s="36">
        <v>0</v>
      </c>
      <c r="AE84" s="36">
        <v>0</v>
      </c>
      <c r="AF84" s="36">
        <v>0</v>
      </c>
      <c r="AG84" s="36">
        <v>1918.2682</v>
      </c>
      <c r="AH84" s="36">
        <v>1918.2682</v>
      </c>
      <c r="AI84" s="36">
        <v>1923.4366100000002</v>
      </c>
      <c r="AJ84" s="36">
        <v>1923.4366100000002</v>
      </c>
      <c r="AK84" s="36">
        <v>1923.4366100000002</v>
      </c>
      <c r="AL84" s="36">
        <v>1914.831079882226</v>
      </c>
      <c r="AM84" s="36">
        <v>1914.6846810517334</v>
      </c>
      <c r="AN84" s="36">
        <v>2059.5059490212143</v>
      </c>
      <c r="AO84" s="36">
        <v>2048.5270212499463</v>
      </c>
      <c r="AP84" s="36">
        <v>2048.3993313304486</v>
      </c>
      <c r="AQ84" s="36">
        <v>2048.8888593794009</v>
      </c>
      <c r="AR84" s="36">
        <v>2048.9395545531111</v>
      </c>
      <c r="AS84" s="36">
        <v>2049.2770234421</v>
      </c>
      <c r="AT84" s="36">
        <v>2049.4140117110082</v>
      </c>
      <c r="AU84" s="36">
        <v>2049.6992171389284</v>
      </c>
      <c r="AV84" s="36">
        <v>2050.0711047238556</v>
      </c>
      <c r="AW84" s="36">
        <v>2050.3327310151376</v>
      </c>
    </row>
    <row r="85" spans="1:49" s="4" customFormat="1" x14ac:dyDescent="0.35">
      <c r="A85" s="3"/>
      <c r="B85" s="27" t="s">
        <v>201</v>
      </c>
      <c r="C85" s="25" t="s">
        <v>4</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v>1700.069802</v>
      </c>
      <c r="AC85" s="36">
        <v>1755.4915233568931</v>
      </c>
      <c r="AD85" s="36">
        <v>1763.7165862027159</v>
      </c>
      <c r="AE85" s="36">
        <v>1739.7593039948365</v>
      </c>
      <c r="AF85" s="36">
        <v>1790.039036130361</v>
      </c>
      <c r="AG85" s="36">
        <v>1873.9395399999999</v>
      </c>
      <c r="AH85" s="36">
        <v>1862.6562300000003</v>
      </c>
      <c r="AI85" s="36">
        <v>1875.3783900000003</v>
      </c>
      <c r="AJ85" s="36">
        <v>1867.08851</v>
      </c>
      <c r="AK85" s="36">
        <v>1834.4403700000005</v>
      </c>
      <c r="AL85" s="36">
        <v>1865.2054300000009</v>
      </c>
      <c r="AM85" s="36">
        <v>1824.18677</v>
      </c>
      <c r="AN85" s="36">
        <v>1968.2649607891524</v>
      </c>
      <c r="AO85" s="36">
        <v>1957.77242550442</v>
      </c>
      <c r="AP85" s="36">
        <v>1957.6503925505879</v>
      </c>
      <c r="AQ85" s="36">
        <v>1958.1182333482968</v>
      </c>
      <c r="AR85" s="36">
        <v>1958.1666826058199</v>
      </c>
      <c r="AS85" s="36">
        <v>1958.4892008242643</v>
      </c>
      <c r="AT85" s="36">
        <v>1958.6201201886192</v>
      </c>
      <c r="AU85" s="36">
        <v>1958.8926903410236</v>
      </c>
      <c r="AV85" s="36">
        <v>1959.2481024257097</v>
      </c>
      <c r="AW85" s="36">
        <v>1959.4981380530385</v>
      </c>
    </row>
    <row r="86" spans="1:49" s="4" customFormat="1" x14ac:dyDescent="0.35">
      <c r="A86" s="3"/>
      <c r="B86" s="27" t="s">
        <v>202</v>
      </c>
      <c r="C86" s="25" t="s">
        <v>112</v>
      </c>
      <c r="D86" s="43"/>
      <c r="E86" s="43"/>
      <c r="F86" s="43"/>
      <c r="G86" s="43"/>
      <c r="H86" s="43"/>
      <c r="I86" s="43"/>
      <c r="J86" s="43"/>
      <c r="K86" s="43"/>
      <c r="L86" s="43"/>
      <c r="M86" s="43"/>
      <c r="N86" s="43"/>
      <c r="O86" s="43"/>
      <c r="P86" s="43"/>
      <c r="Q86" s="43"/>
      <c r="R86" s="43"/>
      <c r="S86" s="43"/>
      <c r="T86" s="43"/>
      <c r="U86" s="43"/>
      <c r="V86" s="43"/>
      <c r="W86" s="43"/>
      <c r="X86" s="43"/>
      <c r="Y86" s="43"/>
      <c r="Z86" s="43"/>
      <c r="AA86" s="43"/>
      <c r="AB86" s="43">
        <v>0.55038739000000003</v>
      </c>
      <c r="AC86" s="43">
        <v>0.55038738952538324</v>
      </c>
      <c r="AD86" s="43">
        <v>0.55038738952538324</v>
      </c>
      <c r="AE86" s="43">
        <v>0.55038738952538324</v>
      </c>
      <c r="AF86" s="43">
        <v>0.55885446587897047</v>
      </c>
      <c r="AG86" s="43">
        <v>0.95951741106360711</v>
      </c>
      <c r="AH86" s="43">
        <v>0.95895683628318906</v>
      </c>
      <c r="AI86" s="43">
        <v>0.80224399693202164</v>
      </c>
      <c r="AJ86" s="43">
        <v>0.66556664497896401</v>
      </c>
      <c r="AK86" s="43">
        <v>0.59583924769383456</v>
      </c>
      <c r="AL86" s="43">
        <v>0.62100076022189121</v>
      </c>
      <c r="AM86" s="43">
        <v>1</v>
      </c>
      <c r="AN86" s="43">
        <v>0.91288492066415561</v>
      </c>
      <c r="AO86" s="43">
        <v>0.87952907165998262</v>
      </c>
      <c r="AP86" s="43">
        <v>0.90940791423311573</v>
      </c>
      <c r="AQ86" s="43">
        <v>0.9028108733668232</v>
      </c>
      <c r="AR86" s="43">
        <v>0.89658694015544205</v>
      </c>
      <c r="AS86" s="43">
        <v>0.9014772320370037</v>
      </c>
      <c r="AT86" s="43">
        <v>0.9023696595948304</v>
      </c>
      <c r="AU86" s="43">
        <v>0.90198905510212424</v>
      </c>
      <c r="AV86" s="43">
        <v>0.90327536694393584</v>
      </c>
      <c r="AW86" s="43">
        <v>0.90817640833924784</v>
      </c>
    </row>
    <row r="87" spans="1:49" s="4" customFormat="1" x14ac:dyDescent="0.35">
      <c r="A87" s="3"/>
      <c r="B87" s="27" t="s">
        <v>203</v>
      </c>
      <c r="C87" s="25" t="s">
        <v>204</v>
      </c>
      <c r="D87" s="38"/>
      <c r="E87" s="38"/>
      <c r="F87" s="38"/>
      <c r="G87" s="38"/>
      <c r="H87" s="38"/>
      <c r="I87" s="38"/>
      <c r="J87" s="38"/>
      <c r="K87" s="38"/>
      <c r="L87" s="38"/>
      <c r="M87" s="38"/>
      <c r="N87" s="38"/>
      <c r="O87" s="38"/>
      <c r="P87" s="38"/>
      <c r="Q87" s="38"/>
      <c r="R87" s="38"/>
      <c r="S87" s="38"/>
      <c r="T87" s="38"/>
      <c r="U87" s="38"/>
      <c r="V87" s="38"/>
      <c r="W87" s="38"/>
      <c r="X87" s="38"/>
      <c r="Y87" s="38"/>
      <c r="Z87" s="38"/>
      <c r="AA87" s="38"/>
      <c r="AB87" s="38">
        <v>0</v>
      </c>
      <c r="AC87" s="38">
        <v>11.4174417683037</v>
      </c>
      <c r="AD87" s="38">
        <v>30.134559421260565</v>
      </c>
      <c r="AE87" s="38">
        <v>14.599351769306365</v>
      </c>
      <c r="AF87" s="38">
        <v>6.464330282131133</v>
      </c>
      <c r="AG87" s="38">
        <v>30.85135265376158</v>
      </c>
      <c r="AH87" s="38">
        <v>15.298272245211946</v>
      </c>
      <c r="AI87" s="38">
        <v>0</v>
      </c>
      <c r="AJ87" s="38">
        <v>0</v>
      </c>
      <c r="AK87" s="38">
        <v>9.506508783228057E-262</v>
      </c>
      <c r="AL87" s="38">
        <v>0</v>
      </c>
      <c r="AM87" s="38">
        <v>51.367375529655092</v>
      </c>
      <c r="AN87" s="38">
        <v>32.017830240321182</v>
      </c>
      <c r="AO87" s="38">
        <v>30.500309534206185</v>
      </c>
      <c r="AP87" s="38">
        <v>31.384574732303456</v>
      </c>
      <c r="AQ87" s="38">
        <v>32.216228577404117</v>
      </c>
      <c r="AR87" s="38">
        <v>32.86625200187958</v>
      </c>
      <c r="AS87" s="38">
        <v>34.003706172368993</v>
      </c>
      <c r="AT87" s="38">
        <v>34.404712941928778</v>
      </c>
      <c r="AU87" s="38">
        <v>34.199361496012116</v>
      </c>
      <c r="AV87" s="38">
        <v>35.425345416906076</v>
      </c>
      <c r="AW87" s="38">
        <v>37.154114621801163</v>
      </c>
    </row>
    <row r="88" spans="1:49" s="4" customFormat="1" x14ac:dyDescent="0.35">
      <c r="A88" s="3"/>
      <c r="B88" s="27" t="s">
        <v>205</v>
      </c>
      <c r="C88" s="25" t="s">
        <v>112</v>
      </c>
      <c r="D88" s="43"/>
      <c r="E88" s="43"/>
      <c r="F88" s="43"/>
      <c r="G88" s="43"/>
      <c r="H88" s="43"/>
      <c r="I88" s="43"/>
      <c r="J88" s="43"/>
      <c r="K88" s="43"/>
      <c r="L88" s="43"/>
      <c r="M88" s="43"/>
      <c r="N88" s="43"/>
      <c r="O88" s="43"/>
      <c r="P88" s="43"/>
      <c r="Q88" s="43"/>
      <c r="R88" s="43"/>
      <c r="S88" s="43"/>
      <c r="T88" s="43"/>
      <c r="U88" s="43"/>
      <c r="V88" s="43"/>
      <c r="W88" s="43"/>
      <c r="X88" s="43"/>
      <c r="Y88" s="43"/>
      <c r="Z88" s="43"/>
      <c r="AA88" s="43"/>
      <c r="AB88" s="43">
        <v>0.44961261000000002</v>
      </c>
      <c r="AC88" s="43">
        <v>0.44961261047461681</v>
      </c>
      <c r="AD88" s="43">
        <v>0.44961261047461681</v>
      </c>
      <c r="AE88" s="43">
        <v>0.44961261047461681</v>
      </c>
      <c r="AF88" s="43">
        <v>0.44114553412102953</v>
      </c>
      <c r="AG88" s="43">
        <v>3.0085500590885866E-2</v>
      </c>
      <c r="AH88" s="43">
        <v>3.078132303551492E-2</v>
      </c>
      <c r="AI88" s="43">
        <v>0.19046892134207866</v>
      </c>
      <c r="AJ88" s="43">
        <v>0.31977609928062406</v>
      </c>
      <c r="AK88" s="43">
        <v>0.38719735000162453</v>
      </c>
      <c r="AL88" s="43">
        <v>0.36741811495744997</v>
      </c>
      <c r="AM88" s="43">
        <v>0</v>
      </c>
      <c r="AN88" s="43">
        <v>7.0516896933484591E-2</v>
      </c>
      <c r="AO88" s="43">
        <v>0.10387274593765758</v>
      </c>
      <c r="AP88" s="43">
        <v>7.399390336452448E-2</v>
      </c>
      <c r="AQ88" s="43">
        <v>8.0590944230817071E-2</v>
      </c>
      <c r="AR88" s="43">
        <v>8.6814877442198221E-2</v>
      </c>
      <c r="AS88" s="43">
        <v>8.1924585560636476E-2</v>
      </c>
      <c r="AT88" s="43">
        <v>8.1032158002809829E-2</v>
      </c>
      <c r="AU88" s="43">
        <v>8.1412762495515947E-2</v>
      </c>
      <c r="AV88" s="43">
        <v>8.0126450653704398E-2</v>
      </c>
      <c r="AW88" s="43">
        <v>7.522540925839237E-2</v>
      </c>
    </row>
    <row r="89" spans="1:49" s="4" customFormat="1" x14ac:dyDescent="0.35">
      <c r="A89" s="3"/>
      <c r="B89" s="27" t="s">
        <v>206</v>
      </c>
      <c r="C89" s="25" t="s">
        <v>204</v>
      </c>
      <c r="D89" s="38"/>
      <c r="E89" s="38"/>
      <c r="F89" s="38"/>
      <c r="G89" s="38"/>
      <c r="H89" s="38"/>
      <c r="I89" s="38"/>
      <c r="J89" s="38"/>
      <c r="K89" s="38"/>
      <c r="L89" s="38"/>
      <c r="M89" s="38"/>
      <c r="N89" s="38"/>
      <c r="O89" s="38"/>
      <c r="P89" s="38"/>
      <c r="Q89" s="38"/>
      <c r="R89" s="38"/>
      <c r="S89" s="38"/>
      <c r="T89" s="38"/>
      <c r="U89" s="38"/>
      <c r="V89" s="38"/>
      <c r="W89" s="38"/>
      <c r="X89" s="38"/>
      <c r="Y89" s="38"/>
      <c r="Z89" s="38"/>
      <c r="AA89" s="38"/>
      <c r="AB89" s="38">
        <v>0.76425248300000004</v>
      </c>
      <c r="AC89" s="38">
        <v>10.00363006105251</v>
      </c>
      <c r="AD89" s="38">
        <v>7.3593331854870145</v>
      </c>
      <c r="AE89" s="38">
        <v>4.319827182894822</v>
      </c>
      <c r="AF89" s="38">
        <v>0.86201929264723898</v>
      </c>
      <c r="AG89" s="38">
        <v>4.2285448779132769E-2</v>
      </c>
      <c r="AH89" s="38">
        <v>0.54836801674962299</v>
      </c>
      <c r="AI89" s="38">
        <v>6.9366014801084475E-3</v>
      </c>
      <c r="AJ89" s="38">
        <v>1.375630601786477</v>
      </c>
      <c r="AK89" s="38">
        <v>0.58211678769076847</v>
      </c>
      <c r="AL89" s="38">
        <v>1.0899660287214163</v>
      </c>
      <c r="AM89" s="38">
        <v>0</v>
      </c>
      <c r="AN89" s="38">
        <v>1.136990366719097</v>
      </c>
      <c r="AO89" s="38">
        <v>1.8100688629013084</v>
      </c>
      <c r="AP89" s="38">
        <v>1.0105329784937924</v>
      </c>
      <c r="AQ89" s="38">
        <v>1.2340405774292917</v>
      </c>
      <c r="AR89" s="38">
        <v>1.4873477979128498</v>
      </c>
      <c r="AS89" s="38">
        <v>1.459819264483031</v>
      </c>
      <c r="AT89" s="38">
        <v>1.4824377743573245</v>
      </c>
      <c r="AU89" s="38">
        <v>1.4874205243530572</v>
      </c>
      <c r="AV89" s="38">
        <v>1.519178797517641</v>
      </c>
      <c r="AW89" s="38">
        <v>1.4992470540937608</v>
      </c>
    </row>
    <row r="90" spans="1:49" s="4" customFormat="1" ht="15" thickBot="1" x14ac:dyDescent="0.4">
      <c r="A90" s="3"/>
      <c r="B90" s="31"/>
      <c r="C90" s="33"/>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s="4" customFormat="1" x14ac:dyDescent="0.35">
      <c r="A91" s="3"/>
      <c r="B91" s="3" t="s">
        <v>211</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x14ac:dyDescent="0.35">
      <c r="A92" s="3"/>
      <c r="B92" s="27"/>
      <c r="C92" s="25"/>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row>
  </sheetData>
  <sheetProtection algorithmName="SHA-512" hashValue="9HniERU8HpRXdA39DjUcVj8/JZf8qM8b2648y7Ddf3EMtgC6TBOiui32SvSOLqI0FQJF1ts3YNu/vI4pVIVxaw==" saltValue="tp6+cHgd9Wi06ar43kYlUQ==" spinCount="100000" sheet="1" objects="1" scenarios="1"/>
  <hyperlinks>
    <hyperlink ref="A1" location="TOC!A1" display="TOC" xr:uid="{9ACD8D1B-E742-4691-89E1-D07A41F1A6B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D8B2-713C-4D59-8FA3-6ADF6E02B730}">
  <sheetPr codeName="Sheet7"/>
  <dimension ref="A1:AW79"/>
  <sheetViews>
    <sheetView zoomScale="85" zoomScaleNormal="85" workbookViewId="0">
      <pane xSplit="3" ySplit="2" topLeftCell="D3" activePane="bottomRight" state="frozen"/>
      <selection pane="topRight" activeCell="D1" sqref="D1"/>
      <selection pane="bottomLeft" activeCell="A3" sqref="A3"/>
      <selection pane="bottomRight"/>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5" width="10.54296875" style="4" bestFit="1" customWidth="1"/>
    <col min="46" max="46" width="9.7265625" style="4" bestFit="1" customWidth="1"/>
    <col min="47" max="49" width="10.5429687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B2" s="18" t="s">
        <v>212</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ht="15" thickBot="1" x14ac:dyDescent="0.4">
      <c r="A3" s="3"/>
      <c r="B3" s="23"/>
      <c r="C3" s="24" t="s">
        <v>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3"/>
      <c r="B4" s="34"/>
      <c r="C4" s="35"/>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row>
    <row r="5" spans="1:49" x14ac:dyDescent="0.35">
      <c r="A5" s="3"/>
      <c r="B5" s="26" t="s">
        <v>199</v>
      </c>
      <c r="C5" s="25"/>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35">
      <c r="A6" s="3"/>
      <c r="B6" s="57" t="s">
        <v>213</v>
      </c>
      <c r="C6" s="2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x14ac:dyDescent="0.35">
      <c r="A7" s="3"/>
      <c r="B7" s="37" t="s">
        <v>214</v>
      </c>
      <c r="C7" s="25" t="s">
        <v>4</v>
      </c>
      <c r="D7" s="58"/>
      <c r="E7" s="58"/>
      <c r="F7" s="58"/>
      <c r="G7" s="58"/>
      <c r="H7" s="58"/>
      <c r="I7" s="58"/>
      <c r="J7" s="58"/>
      <c r="K7" s="58"/>
      <c r="L7" s="58"/>
      <c r="M7" s="58"/>
      <c r="N7" s="58"/>
      <c r="O7" s="58"/>
      <c r="P7" s="58"/>
      <c r="Q7" s="58"/>
      <c r="R7" s="58"/>
      <c r="S7" s="58"/>
      <c r="T7" s="58"/>
      <c r="U7" s="58"/>
      <c r="V7" s="58"/>
      <c r="W7" s="58"/>
      <c r="X7" s="58"/>
      <c r="Y7" s="58"/>
      <c r="Z7" s="58"/>
      <c r="AA7" s="58"/>
      <c r="AB7" s="58">
        <v>0.57699999999999996</v>
      </c>
      <c r="AC7" s="58">
        <v>0.34</v>
      </c>
      <c r="AD7" s="58">
        <v>0.46600000000000003</v>
      </c>
      <c r="AE7" s="58">
        <v>0.52700000000000002</v>
      </c>
      <c r="AF7" s="58">
        <v>9.6000000000000002E-2</v>
      </c>
      <c r="AG7" s="58">
        <v>0.54</v>
      </c>
      <c r="AH7" s="58">
        <v>0.92800000000000005</v>
      </c>
      <c r="AI7" s="58">
        <v>0.61699999999999999</v>
      </c>
      <c r="AJ7" s="58">
        <v>1.1659999999999999</v>
      </c>
      <c r="AK7" s="58">
        <v>0.88100000000000001</v>
      </c>
      <c r="AL7" s="58">
        <v>2.1139999999999999</v>
      </c>
      <c r="AM7" s="59">
        <v>0.52700000000000002</v>
      </c>
      <c r="AN7" s="59">
        <v>0</v>
      </c>
      <c r="AO7" s="59">
        <v>0</v>
      </c>
      <c r="AP7" s="59">
        <v>0</v>
      </c>
      <c r="AQ7" s="59">
        <v>0</v>
      </c>
      <c r="AR7" s="59">
        <v>0</v>
      </c>
      <c r="AS7" s="59">
        <v>0</v>
      </c>
      <c r="AT7" s="59">
        <v>0</v>
      </c>
      <c r="AU7" s="59">
        <v>0</v>
      </c>
      <c r="AV7" s="59">
        <v>0</v>
      </c>
      <c r="AW7" s="59">
        <v>0</v>
      </c>
    </row>
    <row r="8" spans="1:49" x14ac:dyDescent="0.35">
      <c r="A8" s="3"/>
      <c r="B8" s="37" t="s">
        <v>215</v>
      </c>
      <c r="C8" s="25" t="s">
        <v>216</v>
      </c>
      <c r="D8" s="60"/>
      <c r="E8" s="60"/>
      <c r="F8" s="60"/>
      <c r="G8" s="60"/>
      <c r="H8" s="60"/>
      <c r="I8" s="60"/>
      <c r="J8" s="60"/>
      <c r="K8" s="60"/>
      <c r="L8" s="60"/>
      <c r="M8" s="60"/>
      <c r="N8" s="60"/>
      <c r="O8" s="60"/>
      <c r="P8" s="60"/>
      <c r="Q8" s="60"/>
      <c r="R8" s="60"/>
      <c r="S8" s="60"/>
      <c r="T8" s="60"/>
      <c r="U8" s="60"/>
      <c r="V8" s="60"/>
      <c r="W8" s="60"/>
      <c r="X8" s="60"/>
      <c r="Y8" s="60"/>
      <c r="Z8" s="60"/>
      <c r="AA8" s="60"/>
      <c r="AB8" s="60">
        <v>9.0729999999999995E-3</v>
      </c>
      <c r="AC8" s="60">
        <v>5.5230000000000001E-3</v>
      </c>
      <c r="AD8" s="60">
        <v>1.0637000000000001E-2</v>
      </c>
      <c r="AE8" s="60">
        <v>1.1651E-2</v>
      </c>
      <c r="AF8" s="60">
        <v>1.784E-3</v>
      </c>
      <c r="AG8" s="60">
        <v>1.546E-2</v>
      </c>
      <c r="AH8" s="60">
        <v>2.4863E-2</v>
      </c>
      <c r="AI8" s="60">
        <v>2.2804000000000001E-2</v>
      </c>
      <c r="AJ8" s="60">
        <v>3.0609000000000001E-2</v>
      </c>
      <c r="AK8" s="60">
        <v>2.4711E-2</v>
      </c>
      <c r="AL8" s="60">
        <v>3.2821000000000003E-2</v>
      </c>
      <c r="AM8" s="60">
        <v>9.3530000000000002E-3</v>
      </c>
      <c r="AN8" s="60">
        <v>0</v>
      </c>
      <c r="AO8" s="60">
        <v>0</v>
      </c>
      <c r="AP8" s="60">
        <v>0</v>
      </c>
      <c r="AQ8" s="60">
        <v>0</v>
      </c>
      <c r="AR8" s="60">
        <v>0</v>
      </c>
      <c r="AS8" s="60">
        <v>0</v>
      </c>
      <c r="AT8" s="60">
        <v>0</v>
      </c>
      <c r="AU8" s="60">
        <v>0</v>
      </c>
      <c r="AV8" s="60">
        <v>0</v>
      </c>
      <c r="AW8" s="60">
        <v>0</v>
      </c>
    </row>
    <row r="9" spans="1:49" x14ac:dyDescent="0.35">
      <c r="A9" s="3"/>
      <c r="B9" s="37" t="s">
        <v>217</v>
      </c>
      <c r="C9" s="25" t="s">
        <v>216</v>
      </c>
      <c r="D9" s="60"/>
      <c r="E9" s="60"/>
      <c r="F9" s="60"/>
      <c r="G9" s="60"/>
      <c r="H9" s="60"/>
      <c r="I9" s="60"/>
      <c r="J9" s="60"/>
      <c r="K9" s="60"/>
      <c r="L9" s="60"/>
      <c r="M9" s="60"/>
      <c r="N9" s="60"/>
      <c r="O9" s="60"/>
      <c r="P9" s="60"/>
      <c r="Q9" s="60"/>
      <c r="R9" s="60"/>
      <c r="S9" s="60"/>
      <c r="T9" s="60"/>
      <c r="U9" s="60"/>
      <c r="V9" s="60"/>
      <c r="W9" s="60"/>
      <c r="X9" s="60"/>
      <c r="Y9" s="60"/>
      <c r="Z9" s="60"/>
      <c r="AA9" s="60"/>
      <c r="AB9" s="60">
        <v>5.3449999999999999E-3</v>
      </c>
      <c r="AC9" s="60">
        <v>3.2230000000000002E-3</v>
      </c>
      <c r="AD9" s="60">
        <v>6.1679999999999999E-3</v>
      </c>
      <c r="AE9" s="60">
        <v>6.2189999999999997E-3</v>
      </c>
      <c r="AF9" s="60">
        <v>9.9700000000000006E-4</v>
      </c>
      <c r="AG9" s="60">
        <v>8.0370000000000007E-3</v>
      </c>
      <c r="AH9" s="60">
        <v>1.2126E-2</v>
      </c>
      <c r="AI9" s="60">
        <v>1.1101E-2</v>
      </c>
      <c r="AJ9" s="60">
        <v>1.8904000000000001E-2</v>
      </c>
      <c r="AK9" s="60">
        <v>1.5726E-2</v>
      </c>
      <c r="AL9" s="60">
        <v>2.2263000000000002E-2</v>
      </c>
      <c r="AM9" s="60">
        <v>5.5820000000000002E-3</v>
      </c>
      <c r="AN9" s="60">
        <v>0</v>
      </c>
      <c r="AO9" s="60">
        <v>0</v>
      </c>
      <c r="AP9" s="60">
        <v>0</v>
      </c>
      <c r="AQ9" s="60">
        <v>0</v>
      </c>
      <c r="AR9" s="60">
        <v>0</v>
      </c>
      <c r="AS9" s="60">
        <v>0</v>
      </c>
      <c r="AT9" s="60">
        <v>0</v>
      </c>
      <c r="AU9" s="60">
        <v>0</v>
      </c>
      <c r="AV9" s="60">
        <v>0</v>
      </c>
      <c r="AW9" s="60">
        <v>0</v>
      </c>
    </row>
    <row r="10" spans="1:49" x14ac:dyDescent="0.35">
      <c r="A10" s="3"/>
      <c r="B10" s="37" t="s">
        <v>218</v>
      </c>
      <c r="C10" s="25" t="s">
        <v>216</v>
      </c>
      <c r="D10" s="60"/>
      <c r="E10" s="60"/>
      <c r="F10" s="60"/>
      <c r="G10" s="60"/>
      <c r="H10" s="60"/>
      <c r="I10" s="60"/>
      <c r="J10" s="60"/>
      <c r="K10" s="60"/>
      <c r="L10" s="60"/>
      <c r="M10" s="60"/>
      <c r="N10" s="60"/>
      <c r="O10" s="60"/>
      <c r="P10" s="60"/>
      <c r="Q10" s="60"/>
      <c r="R10" s="60"/>
      <c r="S10" s="60"/>
      <c r="T10" s="60"/>
      <c r="U10" s="60"/>
      <c r="V10" s="60"/>
      <c r="W10" s="60"/>
      <c r="X10" s="60"/>
      <c r="Y10" s="60"/>
      <c r="Z10" s="60"/>
      <c r="AA10" s="60"/>
      <c r="AB10" s="60">
        <v>4.052E-3</v>
      </c>
      <c r="AC10" s="60">
        <v>7.9100000000000004E-4</v>
      </c>
      <c r="AD10" s="60">
        <v>1.545E-2</v>
      </c>
      <c r="AE10" s="60">
        <v>3.2789999999999998E-3</v>
      </c>
      <c r="AF10" s="60">
        <v>3.9090000000000001E-3</v>
      </c>
      <c r="AG10" s="60">
        <v>9.0670000000000004E-3</v>
      </c>
      <c r="AH10" s="60">
        <v>1.0736000000000001E-2</v>
      </c>
      <c r="AI10" s="60">
        <v>3.9031999999999997E-2</v>
      </c>
      <c r="AJ10" s="60">
        <v>4.1188000000000002E-2</v>
      </c>
      <c r="AK10" s="60">
        <v>1.3760000000000001E-3</v>
      </c>
      <c r="AL10" s="60">
        <v>5.1173000000000003E-2</v>
      </c>
      <c r="AM10" s="60">
        <v>4.1669999999999997E-3</v>
      </c>
      <c r="AN10" s="60">
        <v>0</v>
      </c>
      <c r="AO10" s="60">
        <v>0</v>
      </c>
      <c r="AP10" s="60">
        <v>0</v>
      </c>
      <c r="AQ10" s="60">
        <v>0</v>
      </c>
      <c r="AR10" s="60">
        <v>0</v>
      </c>
      <c r="AS10" s="60">
        <v>0</v>
      </c>
      <c r="AT10" s="60">
        <v>0</v>
      </c>
      <c r="AU10" s="60">
        <v>0</v>
      </c>
      <c r="AV10" s="60">
        <v>0</v>
      </c>
      <c r="AW10" s="60">
        <v>0</v>
      </c>
    </row>
    <row r="11" spans="1:49" x14ac:dyDescent="0.35">
      <c r="A11" s="3"/>
      <c r="B11" s="57" t="s">
        <v>219</v>
      </c>
      <c r="C11" s="25"/>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row>
    <row r="12" spans="1:49" x14ac:dyDescent="0.35">
      <c r="A12" s="3"/>
      <c r="B12" s="37" t="s">
        <v>214</v>
      </c>
      <c r="C12" s="25" t="s">
        <v>4</v>
      </c>
      <c r="D12" s="58"/>
      <c r="E12" s="58"/>
      <c r="F12" s="58"/>
      <c r="G12" s="58"/>
      <c r="H12" s="58"/>
      <c r="I12" s="58"/>
      <c r="J12" s="58"/>
      <c r="K12" s="58"/>
      <c r="L12" s="58"/>
      <c r="M12" s="58"/>
      <c r="N12" s="58"/>
      <c r="O12" s="58"/>
      <c r="P12" s="58"/>
      <c r="Q12" s="58"/>
      <c r="R12" s="58"/>
      <c r="S12" s="58"/>
      <c r="T12" s="58"/>
      <c r="U12" s="58"/>
      <c r="V12" s="58"/>
      <c r="W12" s="58"/>
      <c r="X12" s="58"/>
      <c r="Y12" s="58"/>
      <c r="Z12" s="58"/>
      <c r="AA12" s="58"/>
      <c r="AB12" s="58">
        <v>2.5670000000000002</v>
      </c>
      <c r="AC12" s="58">
        <v>2.5249999999999999</v>
      </c>
      <c r="AD12" s="58">
        <v>2.4830000000000001</v>
      </c>
      <c r="AE12" s="58">
        <v>2.7240000000000002</v>
      </c>
      <c r="AF12" s="58">
        <v>1.861</v>
      </c>
      <c r="AG12" s="58">
        <v>0.98699999999999999</v>
      </c>
      <c r="AH12" s="58">
        <v>1.7310000000000001</v>
      </c>
      <c r="AI12" s="58">
        <v>2.4140000000000001</v>
      </c>
      <c r="AJ12" s="58">
        <v>1.6020000000000001</v>
      </c>
      <c r="AK12" s="58">
        <v>1.9179999999999999</v>
      </c>
      <c r="AL12" s="58">
        <v>2.6680000000000001</v>
      </c>
      <c r="AM12" s="59">
        <v>2.0640000000000001</v>
      </c>
      <c r="AN12" s="59">
        <v>0</v>
      </c>
      <c r="AO12" s="59">
        <v>0</v>
      </c>
      <c r="AP12" s="59">
        <v>0</v>
      </c>
      <c r="AQ12" s="59">
        <v>0</v>
      </c>
      <c r="AR12" s="59">
        <v>0</v>
      </c>
      <c r="AS12" s="59">
        <v>0</v>
      </c>
      <c r="AT12" s="59">
        <v>0</v>
      </c>
      <c r="AU12" s="59">
        <v>0</v>
      </c>
      <c r="AV12" s="59">
        <v>0</v>
      </c>
      <c r="AW12" s="59">
        <v>0</v>
      </c>
    </row>
    <row r="13" spans="1:49" x14ac:dyDescent="0.35">
      <c r="A13" s="3"/>
      <c r="B13" s="37" t="s">
        <v>215</v>
      </c>
      <c r="C13" s="25" t="s">
        <v>216</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v>4.6223E-2</v>
      </c>
      <c r="AC13" s="60">
        <v>4.1522999999999997E-2</v>
      </c>
      <c r="AD13" s="60">
        <v>4.9947999999999999E-2</v>
      </c>
      <c r="AE13" s="60">
        <v>4.7619000000000002E-2</v>
      </c>
      <c r="AF13" s="60">
        <v>2.6669000000000002E-2</v>
      </c>
      <c r="AG13" s="60">
        <v>1.2519000000000001E-2</v>
      </c>
      <c r="AH13" s="60">
        <v>2.0464E-2</v>
      </c>
      <c r="AI13" s="60">
        <v>4.5997999999999997E-2</v>
      </c>
      <c r="AJ13" s="60">
        <v>5.1401000000000002E-2</v>
      </c>
      <c r="AK13" s="60">
        <v>4.9059999999999999E-2</v>
      </c>
      <c r="AL13" s="60">
        <v>5.1809000000000001E-2</v>
      </c>
      <c r="AM13" s="60">
        <v>4.5685999999999997E-2</v>
      </c>
      <c r="AN13" s="60">
        <v>0</v>
      </c>
      <c r="AO13" s="60">
        <v>0</v>
      </c>
      <c r="AP13" s="60">
        <v>0</v>
      </c>
      <c r="AQ13" s="60">
        <v>0</v>
      </c>
      <c r="AR13" s="60">
        <v>0</v>
      </c>
      <c r="AS13" s="60">
        <v>0</v>
      </c>
      <c r="AT13" s="60">
        <v>0</v>
      </c>
      <c r="AU13" s="60">
        <v>0</v>
      </c>
      <c r="AV13" s="60">
        <v>0</v>
      </c>
      <c r="AW13" s="60">
        <v>0</v>
      </c>
    </row>
    <row r="14" spans="1:49" x14ac:dyDescent="0.35">
      <c r="A14" s="3"/>
      <c r="B14" s="37" t="s">
        <v>217</v>
      </c>
      <c r="C14" s="25" t="s">
        <v>216</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v>2.9756999999999999E-2</v>
      </c>
      <c r="AC14" s="60">
        <v>2.6311000000000001E-2</v>
      </c>
      <c r="AD14" s="60">
        <v>3.2339E-2</v>
      </c>
      <c r="AE14" s="60">
        <v>3.0367000000000002E-2</v>
      </c>
      <c r="AF14" s="60">
        <v>1.6347E-2</v>
      </c>
      <c r="AG14" s="60">
        <v>7.9100000000000004E-3</v>
      </c>
      <c r="AH14" s="60">
        <v>1.2891E-2</v>
      </c>
      <c r="AI14" s="60">
        <v>2.8892000000000001E-2</v>
      </c>
      <c r="AJ14" s="60">
        <v>3.1161999999999999E-2</v>
      </c>
      <c r="AK14" s="60">
        <v>2.9753999999999999E-2</v>
      </c>
      <c r="AL14" s="60">
        <v>3.2083E-2</v>
      </c>
      <c r="AM14" s="60">
        <v>2.6983E-2</v>
      </c>
      <c r="AN14" s="60">
        <v>0</v>
      </c>
      <c r="AO14" s="60">
        <v>0</v>
      </c>
      <c r="AP14" s="60">
        <v>0</v>
      </c>
      <c r="AQ14" s="60">
        <v>0</v>
      </c>
      <c r="AR14" s="60">
        <v>0</v>
      </c>
      <c r="AS14" s="60">
        <v>0</v>
      </c>
      <c r="AT14" s="60">
        <v>0</v>
      </c>
      <c r="AU14" s="60">
        <v>0</v>
      </c>
      <c r="AV14" s="60">
        <v>0</v>
      </c>
      <c r="AW14" s="60">
        <v>0</v>
      </c>
    </row>
    <row r="15" spans="1:49" x14ac:dyDescent="0.35">
      <c r="A15" s="3"/>
      <c r="B15" s="37" t="s">
        <v>218</v>
      </c>
      <c r="C15" s="25" t="s">
        <v>216</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v>1.3110999999999999E-2</v>
      </c>
      <c r="AC15" s="60">
        <v>4.2020000000000002E-2</v>
      </c>
      <c r="AD15" s="60">
        <v>2.4250000000000001E-2</v>
      </c>
      <c r="AE15" s="60">
        <v>2.0697E-2</v>
      </c>
      <c r="AF15" s="60">
        <v>1.5935000000000001E-2</v>
      </c>
      <c r="AG15" s="60">
        <v>1.2620000000000001E-3</v>
      </c>
      <c r="AH15" s="60">
        <v>7.4689999999999999E-3</v>
      </c>
      <c r="AI15" s="60">
        <v>2.2422999999999998E-2</v>
      </c>
      <c r="AJ15" s="60">
        <v>0.12875400000000001</v>
      </c>
      <c r="AK15" s="60">
        <v>1.9630000000000002E-2</v>
      </c>
      <c r="AL15" s="60">
        <v>3.3876999999999997E-2</v>
      </c>
      <c r="AM15" s="60">
        <v>8.3793999999999993E-2</v>
      </c>
      <c r="AN15" s="60">
        <v>0</v>
      </c>
      <c r="AO15" s="60">
        <v>0</v>
      </c>
      <c r="AP15" s="60">
        <v>0</v>
      </c>
      <c r="AQ15" s="60">
        <v>0</v>
      </c>
      <c r="AR15" s="60">
        <v>0</v>
      </c>
      <c r="AS15" s="60">
        <v>0</v>
      </c>
      <c r="AT15" s="60">
        <v>0</v>
      </c>
      <c r="AU15" s="60">
        <v>0</v>
      </c>
      <c r="AV15" s="60">
        <v>0</v>
      </c>
      <c r="AW15" s="60">
        <v>0</v>
      </c>
    </row>
    <row r="16" spans="1:49" x14ac:dyDescent="0.35">
      <c r="A16" s="3"/>
      <c r="B16" s="3"/>
      <c r="C16" s="25"/>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x14ac:dyDescent="0.35">
      <c r="A17" s="3"/>
      <c r="B17" s="26" t="s">
        <v>2</v>
      </c>
      <c r="C17" s="25"/>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x14ac:dyDescent="0.35">
      <c r="A18" s="3"/>
      <c r="B18" s="57" t="s">
        <v>213</v>
      </c>
      <c r="C18" s="25"/>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row>
    <row r="19" spans="1:49" x14ac:dyDescent="0.35">
      <c r="A19" s="3"/>
      <c r="B19" s="37" t="s">
        <v>214</v>
      </c>
      <c r="C19" s="25" t="s">
        <v>4</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v>682.97199999999998</v>
      </c>
      <c r="AC19" s="58">
        <v>646.79399999999998</v>
      </c>
      <c r="AD19" s="58">
        <v>704.08399999999995</v>
      </c>
      <c r="AE19" s="58">
        <v>699.01900000000001</v>
      </c>
      <c r="AF19" s="58">
        <v>674.94799999999998</v>
      </c>
      <c r="AG19" s="58">
        <v>722.50800000000004</v>
      </c>
      <c r="AH19" s="58">
        <v>667.74199999999996</v>
      </c>
      <c r="AI19" s="58">
        <v>663.85400000000004</v>
      </c>
      <c r="AJ19" s="58">
        <v>610.60299999999995</v>
      </c>
      <c r="AK19" s="58">
        <v>600.00699999999995</v>
      </c>
      <c r="AL19" s="58">
        <v>577.69600000000003</v>
      </c>
      <c r="AM19" s="58">
        <v>498.86599999999999</v>
      </c>
      <c r="AN19" s="58">
        <v>654.94210220179582</v>
      </c>
      <c r="AO19" s="58">
        <v>651.65918208745029</v>
      </c>
      <c r="AP19" s="58">
        <v>648.85836061172631</v>
      </c>
      <c r="AQ19" s="58">
        <v>647.31992028018567</v>
      </c>
      <c r="AR19" s="58">
        <v>644.83543715751875</v>
      </c>
      <c r="AS19" s="58">
        <v>642.61236563166744</v>
      </c>
      <c r="AT19" s="58">
        <v>639.65734704060719</v>
      </c>
      <c r="AU19" s="58">
        <v>636.69354279181198</v>
      </c>
      <c r="AV19" s="58">
        <v>633.19376666743165</v>
      </c>
      <c r="AW19" s="58">
        <v>629.5291746839863</v>
      </c>
    </row>
    <row r="20" spans="1:49" x14ac:dyDescent="0.35">
      <c r="A20" s="3"/>
      <c r="B20" s="37" t="s">
        <v>220</v>
      </c>
      <c r="C20" s="25" t="s">
        <v>112</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v>7.343784946236559E-2</v>
      </c>
      <c r="AC20" s="46">
        <v>6.8807872340425527E-2</v>
      </c>
      <c r="AD20" s="46">
        <v>7.1480609137055826E-2</v>
      </c>
      <c r="AE20" s="46">
        <v>7.319570680628272E-2</v>
      </c>
      <c r="AF20" s="46">
        <v>7.0307083333333326E-2</v>
      </c>
      <c r="AG20" s="46">
        <v>7.153544554455446E-2</v>
      </c>
      <c r="AH20" s="46">
        <v>6.5464901960784305E-2</v>
      </c>
      <c r="AI20" s="46">
        <v>6.7055959595959599E-2</v>
      </c>
      <c r="AJ20" s="46">
        <v>6.3604479166666658E-2</v>
      </c>
      <c r="AK20" s="46">
        <v>6.0302211055276375E-2</v>
      </c>
      <c r="AL20" s="46">
        <v>5.7482189054726372E-2</v>
      </c>
      <c r="AM20" s="46">
        <v>6.2781948166682672E-2</v>
      </c>
      <c r="AN20" s="46">
        <v>6.2781948166682672E-2</v>
      </c>
      <c r="AO20" s="46">
        <v>6.2781948166682672E-2</v>
      </c>
      <c r="AP20" s="46">
        <v>6.2781948166682672E-2</v>
      </c>
      <c r="AQ20" s="46">
        <v>6.2781948166682672E-2</v>
      </c>
      <c r="AR20" s="46">
        <v>6.2781948166682672E-2</v>
      </c>
      <c r="AS20" s="46">
        <v>6.2781948166682672E-2</v>
      </c>
      <c r="AT20" s="46">
        <v>6.2781948166682672E-2</v>
      </c>
      <c r="AU20" s="46">
        <v>6.2781948166682672E-2</v>
      </c>
      <c r="AV20" s="46">
        <v>6.2781948166682672E-2</v>
      </c>
      <c r="AW20" s="46">
        <v>6.2781948166682672E-2</v>
      </c>
    </row>
    <row r="21" spans="1:49" x14ac:dyDescent="0.35">
      <c r="A21" s="3"/>
      <c r="B21" s="37" t="s">
        <v>215</v>
      </c>
      <c r="C21" s="25" t="s">
        <v>216</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v>13.343572</v>
      </c>
      <c r="AC21" s="60">
        <v>13.207953</v>
      </c>
      <c r="AD21" s="60">
        <v>14.802822000000001</v>
      </c>
      <c r="AE21" s="60">
        <v>13.665393</v>
      </c>
      <c r="AF21" s="60">
        <v>13.216491</v>
      </c>
      <c r="AG21" s="60">
        <v>15.472709</v>
      </c>
      <c r="AH21" s="60">
        <v>13.127063</v>
      </c>
      <c r="AI21" s="60">
        <v>15.338212</v>
      </c>
      <c r="AJ21" s="60">
        <v>17.815664999999999</v>
      </c>
      <c r="AK21" s="60">
        <v>19.515474000000001</v>
      </c>
      <c r="AL21" s="60">
        <v>15.275805999999999</v>
      </c>
      <c r="AM21" s="60">
        <v>12.595527000000001</v>
      </c>
      <c r="AN21" s="60">
        <v>14.852491134393137</v>
      </c>
      <c r="AO21" s="60">
        <v>15.027291975325349</v>
      </c>
      <c r="AP21" s="60">
        <v>15.008871534760475</v>
      </c>
      <c r="AQ21" s="60">
        <v>15.030239147257953</v>
      </c>
      <c r="AR21" s="60">
        <v>14.829317845554261</v>
      </c>
      <c r="AS21" s="60">
        <v>14.737896442963274</v>
      </c>
      <c r="AT21" s="60">
        <v>14.683974500353958</v>
      </c>
      <c r="AU21" s="60">
        <v>14.726755270772664</v>
      </c>
      <c r="AV21" s="60">
        <v>14.699203443354072</v>
      </c>
      <c r="AW21" s="60">
        <v>14.564777161698769</v>
      </c>
    </row>
    <row r="22" spans="1:49" x14ac:dyDescent="0.35">
      <c r="A22" s="3"/>
      <c r="B22" s="37" t="s">
        <v>217</v>
      </c>
      <c r="C22" s="25" t="s">
        <v>216</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v>7.734775</v>
      </c>
      <c r="AC22" s="60">
        <v>7.5091679999999998</v>
      </c>
      <c r="AD22" s="60">
        <v>8.4244649999999996</v>
      </c>
      <c r="AE22" s="60">
        <v>7.929106</v>
      </c>
      <c r="AF22" s="60">
        <v>7.7771520000000001</v>
      </c>
      <c r="AG22" s="60">
        <v>9.2416920000000005</v>
      </c>
      <c r="AH22" s="60">
        <v>7.825971</v>
      </c>
      <c r="AI22" s="60">
        <v>9.1539859999999997</v>
      </c>
      <c r="AJ22" s="60">
        <v>10.615351</v>
      </c>
      <c r="AK22" s="60">
        <v>11.413041</v>
      </c>
      <c r="AL22" s="60">
        <v>8.9136579999999999</v>
      </c>
      <c r="AM22" s="60">
        <v>7.41411</v>
      </c>
      <c r="AN22" s="60">
        <v>8.7842338578625547</v>
      </c>
      <c r="AO22" s="60">
        <v>8.8876166137521668</v>
      </c>
      <c r="AP22" s="60">
        <v>8.8767221815506865</v>
      </c>
      <c r="AQ22" s="60">
        <v>8.8893596646142115</v>
      </c>
      <c r="AR22" s="60">
        <v>8.7705284405978965</v>
      </c>
      <c r="AS22" s="60">
        <v>8.7164589264196728</v>
      </c>
      <c r="AT22" s="60">
        <v>8.6845677810444943</v>
      </c>
      <c r="AU22" s="60">
        <v>8.709869684178253</v>
      </c>
      <c r="AV22" s="60">
        <v>8.6935746604636162</v>
      </c>
      <c r="AW22" s="60">
        <v>8.6140706981977377</v>
      </c>
    </row>
    <row r="23" spans="1:49" x14ac:dyDescent="0.35">
      <c r="A23" s="3"/>
      <c r="B23" s="37" t="s">
        <v>218</v>
      </c>
      <c r="C23" s="25" t="s">
        <v>216</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v>10.757642000000001</v>
      </c>
      <c r="AC23" s="60">
        <v>3.2410190000000001</v>
      </c>
      <c r="AD23" s="60">
        <v>3.915181</v>
      </c>
      <c r="AE23" s="60">
        <v>3.298254</v>
      </c>
      <c r="AF23" s="60">
        <v>3.0393840000000001</v>
      </c>
      <c r="AG23" s="60">
        <v>12.774804</v>
      </c>
      <c r="AH23" s="60">
        <v>6.7821879999999997</v>
      </c>
      <c r="AI23" s="60">
        <v>3.0151599999999998</v>
      </c>
      <c r="AJ23" s="60">
        <v>36.085585000000002</v>
      </c>
      <c r="AK23" s="60">
        <v>21.741434000000002</v>
      </c>
      <c r="AL23" s="60">
        <v>12.376981000000001</v>
      </c>
      <c r="AM23" s="60">
        <v>2.6098919999999999</v>
      </c>
      <c r="AN23" s="60">
        <v>10.455425919517909</v>
      </c>
      <c r="AO23" s="60">
        <v>10.403017732687589</v>
      </c>
      <c r="AP23" s="60">
        <v>10.358305717144871</v>
      </c>
      <c r="AQ23" s="60">
        <v>10.333746219650441</v>
      </c>
      <c r="AR23" s="60">
        <v>10.294084195862371</v>
      </c>
      <c r="AS23" s="60">
        <v>10.258595318946092</v>
      </c>
      <c r="AT23" s="60">
        <v>10.211421717087605</v>
      </c>
      <c r="AU23" s="60">
        <v>10.164107861925363</v>
      </c>
      <c r="AV23" s="60">
        <v>10.108237808862134</v>
      </c>
      <c r="AW23" s="60">
        <v>10.049736652989937</v>
      </c>
    </row>
    <row r="24" spans="1:49" x14ac:dyDescent="0.35">
      <c r="A24" s="3"/>
      <c r="B24" s="57" t="s">
        <v>219</v>
      </c>
      <c r="C24" s="25"/>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row>
    <row r="25" spans="1:49" x14ac:dyDescent="0.35">
      <c r="A25" s="3"/>
      <c r="B25" s="37" t="s">
        <v>214</v>
      </c>
      <c r="C25" s="25" t="s">
        <v>4</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v>7887.5039999999999</v>
      </c>
      <c r="AC25" s="58">
        <v>7503.5079999999998</v>
      </c>
      <c r="AD25" s="58">
        <v>7640.451</v>
      </c>
      <c r="AE25" s="58">
        <v>8077.9129999999996</v>
      </c>
      <c r="AF25" s="58">
        <v>8181.8919999999998</v>
      </c>
      <c r="AG25" s="58">
        <v>8892.41</v>
      </c>
      <c r="AH25" s="58">
        <v>8822.33</v>
      </c>
      <c r="AI25" s="58">
        <v>8572.1560000000009</v>
      </c>
      <c r="AJ25" s="58">
        <v>8349.9660000000003</v>
      </c>
      <c r="AK25" s="58">
        <v>8731.4869999999992</v>
      </c>
      <c r="AL25" s="58">
        <v>8910.7780000000002</v>
      </c>
      <c r="AM25" s="58">
        <v>9618.1530000000002</v>
      </c>
      <c r="AN25" s="58">
        <v>9106.6836660273693</v>
      </c>
      <c r="AO25" s="58">
        <v>9061.0360967511278</v>
      </c>
      <c r="AP25" s="58">
        <v>9022.091898327044</v>
      </c>
      <c r="AQ25" s="58">
        <v>9000.7005579455054</v>
      </c>
      <c r="AR25" s="58">
        <v>8966.1549060540638</v>
      </c>
      <c r="AS25" s="58">
        <v>8935.2440681573698</v>
      </c>
      <c r="AT25" s="58">
        <v>8894.1558262417129</v>
      </c>
      <c r="AU25" s="58">
        <v>8852.9454235953272</v>
      </c>
      <c r="AV25" s="58">
        <v>8804.2825662839696</v>
      </c>
      <c r="AW25" s="58">
        <v>8753.328016490781</v>
      </c>
    </row>
    <row r="26" spans="1:49" x14ac:dyDescent="0.35">
      <c r="A26" s="3"/>
      <c r="B26" s="37" t="s">
        <v>220</v>
      </c>
      <c r="C26" s="25" t="s">
        <v>112</v>
      </c>
      <c r="D26" s="46"/>
      <c r="E26" s="46"/>
      <c r="F26" s="46"/>
      <c r="G26" s="46"/>
      <c r="H26" s="46"/>
      <c r="I26" s="46"/>
      <c r="J26" s="46"/>
      <c r="K26" s="46"/>
      <c r="L26" s="46"/>
      <c r="M26" s="46"/>
      <c r="N26" s="46"/>
      <c r="O26" s="46"/>
      <c r="P26" s="46"/>
      <c r="Q26" s="46"/>
      <c r="R26" s="46"/>
      <c r="S26" s="46"/>
      <c r="T26" s="46"/>
      <c r="U26" s="46"/>
      <c r="V26" s="46"/>
      <c r="W26" s="46"/>
      <c r="X26" s="46"/>
      <c r="Y26" s="46"/>
      <c r="Z26" s="46"/>
      <c r="AA26" s="46"/>
      <c r="AB26" s="46">
        <v>0.84811870967741931</v>
      </c>
      <c r="AC26" s="46">
        <v>0.79824553191489356</v>
      </c>
      <c r="AD26" s="46">
        <v>0.77568030456852788</v>
      </c>
      <c r="AE26" s="46">
        <v>0.84585476439790575</v>
      </c>
      <c r="AF26" s="46">
        <v>0.85228041666666665</v>
      </c>
      <c r="AG26" s="46">
        <v>0.88043663366336633</v>
      </c>
      <c r="AH26" s="46">
        <v>0.86493431372549023</v>
      </c>
      <c r="AI26" s="46">
        <v>0.86587434343434355</v>
      </c>
      <c r="AJ26" s="46">
        <v>0.86978812500000002</v>
      </c>
      <c r="AK26" s="46">
        <v>0.87753638190954764</v>
      </c>
      <c r="AL26" s="46">
        <v>0.8866445771144279</v>
      </c>
      <c r="AM26" s="46">
        <v>0.87295554823676191</v>
      </c>
      <c r="AN26" s="46">
        <v>0.87295554823676191</v>
      </c>
      <c r="AO26" s="46">
        <v>0.87295554823676191</v>
      </c>
      <c r="AP26" s="46">
        <v>0.87295554823676191</v>
      </c>
      <c r="AQ26" s="46">
        <v>0.87295554823676191</v>
      </c>
      <c r="AR26" s="46">
        <v>0.87295554823676191</v>
      </c>
      <c r="AS26" s="46">
        <v>0.87295554823676191</v>
      </c>
      <c r="AT26" s="46">
        <v>0.87295554823676191</v>
      </c>
      <c r="AU26" s="46">
        <v>0.87295554823676191</v>
      </c>
      <c r="AV26" s="46">
        <v>0.87295554823676191</v>
      </c>
      <c r="AW26" s="46">
        <v>0.87295554823676191</v>
      </c>
    </row>
    <row r="27" spans="1:49" x14ac:dyDescent="0.35">
      <c r="A27" s="3"/>
      <c r="B27" s="37" t="s">
        <v>215</v>
      </c>
      <c r="C27" s="25" t="s">
        <v>216</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v>337.62304999999998</v>
      </c>
      <c r="AC27" s="60">
        <v>344.45670000000001</v>
      </c>
      <c r="AD27" s="60">
        <v>324.903817</v>
      </c>
      <c r="AE27" s="60">
        <v>334.374165</v>
      </c>
      <c r="AF27" s="60">
        <v>314.341115</v>
      </c>
      <c r="AG27" s="60">
        <v>349.84643699999998</v>
      </c>
      <c r="AH27" s="60">
        <v>330.950534</v>
      </c>
      <c r="AI27" s="60">
        <v>461.69793099999998</v>
      </c>
      <c r="AJ27" s="60">
        <v>579.91902400000004</v>
      </c>
      <c r="AK27" s="60">
        <v>530.52604299999996</v>
      </c>
      <c r="AL27" s="60">
        <v>452.76800900000001</v>
      </c>
      <c r="AM27" s="60">
        <v>480.05767700000001</v>
      </c>
      <c r="AN27" s="60">
        <v>430.42486535821479</v>
      </c>
      <c r="AO27" s="60">
        <v>436.09031382677671</v>
      </c>
      <c r="AP27" s="60">
        <v>435.66499469600598</v>
      </c>
      <c r="AQ27" s="60">
        <v>436.41958553687834</v>
      </c>
      <c r="AR27" s="60">
        <v>430.24901565946294</v>
      </c>
      <c r="AS27" s="60">
        <v>427.50095635663718</v>
      </c>
      <c r="AT27" s="60">
        <v>425.96979738524038</v>
      </c>
      <c r="AU27" s="60">
        <v>427.47423855427138</v>
      </c>
      <c r="AV27" s="60">
        <v>426.80045923444925</v>
      </c>
      <c r="AW27" s="60">
        <v>422.78130106916956</v>
      </c>
    </row>
    <row r="28" spans="1:49" x14ac:dyDescent="0.35">
      <c r="A28" s="3"/>
      <c r="B28" s="37" t="s">
        <v>217</v>
      </c>
      <c r="C28" s="25" t="s">
        <v>216</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v>185.453293</v>
      </c>
      <c r="AC28" s="60">
        <v>193.92893900000001</v>
      </c>
      <c r="AD28" s="60">
        <v>186.66557499999999</v>
      </c>
      <c r="AE28" s="60">
        <v>194.30472800000001</v>
      </c>
      <c r="AF28" s="60">
        <v>184.68511699999999</v>
      </c>
      <c r="AG28" s="60">
        <v>208.13758000000001</v>
      </c>
      <c r="AH28" s="60">
        <v>197.09104400000001</v>
      </c>
      <c r="AI28" s="60">
        <v>279.00901900000002</v>
      </c>
      <c r="AJ28" s="60">
        <v>351.649382</v>
      </c>
      <c r="AK28" s="60">
        <v>319.98580700000002</v>
      </c>
      <c r="AL28" s="60">
        <v>271.18545699999999</v>
      </c>
      <c r="AM28" s="60">
        <v>288.16682200000002</v>
      </c>
      <c r="AN28" s="60">
        <v>258.97079717557</v>
      </c>
      <c r="AO28" s="60">
        <v>262.37948896906005</v>
      </c>
      <c r="AP28" s="60">
        <v>262.12359010443924</v>
      </c>
      <c r="AQ28" s="60">
        <v>262.57759963625256</v>
      </c>
      <c r="AR28" s="60">
        <v>258.86499488501005</v>
      </c>
      <c r="AS28" s="60">
        <v>257.2115887609325</v>
      </c>
      <c r="AT28" s="60">
        <v>256.2903467711252</v>
      </c>
      <c r="AU28" s="60">
        <v>257.19551364275435</v>
      </c>
      <c r="AV28" s="60">
        <v>256.79012542841519</v>
      </c>
      <c r="AW28" s="60">
        <v>254.37194590904434</v>
      </c>
    </row>
    <row r="29" spans="1:49" x14ac:dyDescent="0.35">
      <c r="A29" s="3"/>
      <c r="B29" s="37" t="s">
        <v>218</v>
      </c>
      <c r="C29" s="25" t="s">
        <v>216</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v>330.229738</v>
      </c>
      <c r="AC29" s="60">
        <v>60.802964000000003</v>
      </c>
      <c r="AD29" s="60">
        <v>72.793762999999998</v>
      </c>
      <c r="AE29" s="60">
        <v>90.887518999999998</v>
      </c>
      <c r="AF29" s="60">
        <v>76.405345999999994</v>
      </c>
      <c r="AG29" s="60">
        <v>148.44791000000001</v>
      </c>
      <c r="AH29" s="60">
        <v>124.317041</v>
      </c>
      <c r="AI29" s="60">
        <v>114.045693</v>
      </c>
      <c r="AJ29" s="60">
        <v>868.32660099999998</v>
      </c>
      <c r="AK29" s="60">
        <v>667.36169400000006</v>
      </c>
      <c r="AL29" s="60">
        <v>218.008903</v>
      </c>
      <c r="AM29" s="60">
        <v>126.908759</v>
      </c>
      <c r="AN29" s="60">
        <v>119.05762664451365</v>
      </c>
      <c r="AO29" s="60">
        <v>187.76491302747027</v>
      </c>
      <c r="AP29" s="60">
        <v>175.63508920770539</v>
      </c>
      <c r="AQ29" s="60">
        <v>223.26160380414115</v>
      </c>
      <c r="AR29" s="60">
        <v>239.7761933267945</v>
      </c>
      <c r="AS29" s="60">
        <v>247.19686212864238</v>
      </c>
      <c r="AT29" s="60">
        <v>234.55433435725578</v>
      </c>
      <c r="AU29" s="60">
        <v>226.78272681526531</v>
      </c>
      <c r="AV29" s="60">
        <v>245.03017579828997</v>
      </c>
      <c r="AW29" s="60">
        <v>260.28139903970794</v>
      </c>
    </row>
    <row r="30" spans="1:49" x14ac:dyDescent="0.35">
      <c r="A30" s="3"/>
      <c r="B30" s="57" t="s">
        <v>221</v>
      </c>
      <c r="C30" s="25"/>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x14ac:dyDescent="0.35">
      <c r="A31" s="3"/>
      <c r="B31" s="37" t="s">
        <v>214</v>
      </c>
      <c r="C31" s="25" t="s">
        <v>4</v>
      </c>
      <c r="D31" s="58"/>
      <c r="E31" s="58"/>
      <c r="F31" s="58"/>
      <c r="G31" s="58"/>
      <c r="H31" s="58"/>
      <c r="I31" s="58"/>
      <c r="J31" s="58"/>
      <c r="K31" s="58"/>
      <c r="L31" s="58"/>
      <c r="M31" s="58"/>
      <c r="N31" s="58"/>
      <c r="O31" s="58"/>
      <c r="P31" s="58"/>
      <c r="Q31" s="58"/>
      <c r="R31" s="58"/>
      <c r="S31" s="58"/>
      <c r="T31" s="58"/>
      <c r="U31" s="58"/>
      <c r="V31" s="58"/>
      <c r="W31" s="58"/>
      <c r="X31" s="58"/>
      <c r="Y31" s="58"/>
      <c r="Z31" s="58"/>
      <c r="AA31" s="58"/>
      <c r="AB31" s="58">
        <v>76.221000000000004</v>
      </c>
      <c r="AC31" s="58">
        <v>92.236000000000004</v>
      </c>
      <c r="AD31" s="58">
        <v>57.412999999999997</v>
      </c>
      <c r="AE31" s="58">
        <v>68.981999999999999</v>
      </c>
      <c r="AF31" s="58">
        <v>58.034999999999997</v>
      </c>
      <c r="AG31" s="58">
        <v>84.518000000000001</v>
      </c>
      <c r="AH31" s="58">
        <v>78.126999999999995</v>
      </c>
      <c r="AI31" s="58">
        <v>48.430999999999997</v>
      </c>
      <c r="AJ31" s="58">
        <v>43.866999999999997</v>
      </c>
      <c r="AK31" s="58">
        <v>71.790000000000006</v>
      </c>
      <c r="AL31" s="58">
        <v>48.726999999999997</v>
      </c>
      <c r="AM31" s="58">
        <v>53.927</v>
      </c>
      <c r="AN31" s="58">
        <v>60.890705109778409</v>
      </c>
      <c r="AO31" s="58">
        <v>60.585488328158249</v>
      </c>
      <c r="AP31" s="58">
        <v>60.325092800110653</v>
      </c>
      <c r="AQ31" s="58">
        <v>60.182062269256228</v>
      </c>
      <c r="AR31" s="58">
        <v>59.951077074284115</v>
      </c>
      <c r="AS31" s="58">
        <v>59.744395609978355</v>
      </c>
      <c r="AT31" s="58">
        <v>59.469664202397041</v>
      </c>
      <c r="AU31" s="58">
        <v>59.194115982318053</v>
      </c>
      <c r="AV31" s="58">
        <v>58.868737853131563</v>
      </c>
      <c r="AW31" s="58">
        <v>58.52803660784366</v>
      </c>
    </row>
    <row r="32" spans="1:49" x14ac:dyDescent="0.35">
      <c r="A32" s="3"/>
      <c r="B32" s="37" t="s">
        <v>220</v>
      </c>
      <c r="C32" s="25" t="s">
        <v>112</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v>8.1958064516129032E-3</v>
      </c>
      <c r="AC32" s="46">
        <v>9.8123404255319145E-3</v>
      </c>
      <c r="AD32" s="46">
        <v>5.8287309644670044E-3</v>
      </c>
      <c r="AE32" s="46">
        <v>7.223246073298429E-3</v>
      </c>
      <c r="AF32" s="46">
        <v>6.0453124999999995E-3</v>
      </c>
      <c r="AG32" s="46">
        <v>8.3681188118811881E-3</v>
      </c>
      <c r="AH32" s="46">
        <v>7.6595098039215683E-3</v>
      </c>
      <c r="AI32" s="46">
        <v>4.8920202020202022E-3</v>
      </c>
      <c r="AJ32" s="46">
        <v>4.5694791666666661E-3</v>
      </c>
      <c r="AK32" s="46">
        <v>7.2150753768844226E-3</v>
      </c>
      <c r="AL32" s="46">
        <v>4.8484577114427854E-3</v>
      </c>
      <c r="AM32" s="46">
        <v>5.836908452187128E-3</v>
      </c>
      <c r="AN32" s="46">
        <v>5.836908452187128E-3</v>
      </c>
      <c r="AO32" s="46">
        <v>5.836908452187128E-3</v>
      </c>
      <c r="AP32" s="46">
        <v>5.836908452187128E-3</v>
      </c>
      <c r="AQ32" s="46">
        <v>5.836908452187128E-3</v>
      </c>
      <c r="AR32" s="46">
        <v>5.836908452187128E-3</v>
      </c>
      <c r="AS32" s="46">
        <v>5.836908452187128E-3</v>
      </c>
      <c r="AT32" s="46">
        <v>5.836908452187128E-3</v>
      </c>
      <c r="AU32" s="46">
        <v>5.836908452187128E-3</v>
      </c>
      <c r="AV32" s="46">
        <v>5.836908452187128E-3</v>
      </c>
      <c r="AW32" s="46">
        <v>5.836908452187128E-3</v>
      </c>
    </row>
    <row r="33" spans="1:49" x14ac:dyDescent="0.35">
      <c r="A33" s="3"/>
      <c r="B33" s="37" t="s">
        <v>215</v>
      </c>
      <c r="C33" s="25" t="s">
        <v>216</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v>1.9196679999999999</v>
      </c>
      <c r="AC33" s="60">
        <v>3.01566</v>
      </c>
      <c r="AD33" s="60">
        <v>1.6469469999999999</v>
      </c>
      <c r="AE33" s="60">
        <v>1.9954940000000001</v>
      </c>
      <c r="AF33" s="60">
        <v>1.4246509999999999</v>
      </c>
      <c r="AG33" s="60">
        <v>2.2439079999999998</v>
      </c>
      <c r="AH33" s="60">
        <v>1.860746</v>
      </c>
      <c r="AI33" s="60">
        <v>1.7080660000000001</v>
      </c>
      <c r="AJ33" s="60">
        <v>1.942285</v>
      </c>
      <c r="AK33" s="60">
        <v>3.0589770000000001</v>
      </c>
      <c r="AL33" s="60">
        <v>1.565078</v>
      </c>
      <c r="AM33" s="60">
        <v>1.8523210000000001</v>
      </c>
      <c r="AN33" s="60">
        <v>1.9242277500685836</v>
      </c>
      <c r="AO33" s="60">
        <v>1.9494177823917618</v>
      </c>
      <c r="AP33" s="60">
        <v>1.9474914971895063</v>
      </c>
      <c r="AQ33" s="60">
        <v>1.9508338781569559</v>
      </c>
      <c r="AR33" s="60">
        <v>1.9233279297666266</v>
      </c>
      <c r="AS33" s="60">
        <v>1.911065272386822</v>
      </c>
      <c r="AT33" s="60">
        <v>1.9042129553773981</v>
      </c>
      <c r="AU33" s="60">
        <v>1.9108779145040611</v>
      </c>
      <c r="AV33" s="60">
        <v>1.9078371727652359</v>
      </c>
      <c r="AW33" s="60">
        <v>1.8898977198466231</v>
      </c>
    </row>
    <row r="34" spans="1:49" x14ac:dyDescent="0.35">
      <c r="A34" s="3"/>
      <c r="B34" s="37" t="s">
        <v>217</v>
      </c>
      <c r="C34" s="25" t="s">
        <v>216</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v>1.0503720000000001</v>
      </c>
      <c r="AC34" s="60">
        <v>1.6187670000000001</v>
      </c>
      <c r="AD34" s="60">
        <v>0.93564000000000003</v>
      </c>
      <c r="AE34" s="60">
        <v>1.133829</v>
      </c>
      <c r="AF34" s="60">
        <v>0.85234900000000002</v>
      </c>
      <c r="AG34" s="60">
        <v>1.324363</v>
      </c>
      <c r="AH34" s="60">
        <v>1.113275</v>
      </c>
      <c r="AI34" s="60">
        <v>1.073688</v>
      </c>
      <c r="AJ34" s="60">
        <v>1.2183040000000001</v>
      </c>
      <c r="AK34" s="60">
        <v>1.893168</v>
      </c>
      <c r="AL34" s="60">
        <v>0.98433499999999996</v>
      </c>
      <c r="AM34" s="60">
        <v>1.0695809999999999</v>
      </c>
      <c r="AN34" s="60">
        <v>1.193780335423587</v>
      </c>
      <c r="AO34" s="60">
        <v>1.2094080932266966</v>
      </c>
      <c r="AP34" s="60">
        <v>1.2082130364592283</v>
      </c>
      <c r="AQ34" s="60">
        <v>1.2102866312674796</v>
      </c>
      <c r="AR34" s="60">
        <v>1.1932220918467271</v>
      </c>
      <c r="AS34" s="60">
        <v>1.1856144065093102</v>
      </c>
      <c r="AT34" s="60">
        <v>1.1813632666441631</v>
      </c>
      <c r="AU34" s="60">
        <v>1.1854981707071195</v>
      </c>
      <c r="AV34" s="60">
        <v>1.1836117112208233</v>
      </c>
      <c r="AW34" s="60">
        <v>1.1724821730870272</v>
      </c>
    </row>
    <row r="35" spans="1:49" x14ac:dyDescent="0.35">
      <c r="A35" s="3"/>
      <c r="B35" s="37" t="s">
        <v>218</v>
      </c>
      <c r="C35" s="25" t="s">
        <v>216</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v>5.1409820000000002</v>
      </c>
      <c r="AC35" s="60">
        <v>0.39993400000000001</v>
      </c>
      <c r="AD35" s="60">
        <v>1.029452</v>
      </c>
      <c r="AE35" s="60">
        <v>0.66705499999999995</v>
      </c>
      <c r="AF35" s="60">
        <v>0.43601400000000001</v>
      </c>
      <c r="AG35" s="60">
        <v>2.2929249999999999</v>
      </c>
      <c r="AH35" s="60">
        <v>0.68150900000000003</v>
      </c>
      <c r="AI35" s="60">
        <v>3.026E-3</v>
      </c>
      <c r="AJ35" s="60">
        <v>1.4450499999999999</v>
      </c>
      <c r="AK35" s="60">
        <v>4.5706439999999997</v>
      </c>
      <c r="AL35" s="60">
        <v>0.74151900000000004</v>
      </c>
      <c r="AM35" s="60">
        <v>0.74573100000000003</v>
      </c>
      <c r="AN35" s="60">
        <v>0.50614893136097727</v>
      </c>
      <c r="AO35" s="60">
        <v>0.7952884811699541</v>
      </c>
      <c r="AP35" s="60">
        <v>0.74421657338351888</v>
      </c>
      <c r="AQ35" s="60">
        <v>0.94464803201795811</v>
      </c>
      <c r="AR35" s="60">
        <v>1.014132918790482</v>
      </c>
      <c r="AS35" s="60">
        <v>1.0453466922889618</v>
      </c>
      <c r="AT35" s="60">
        <v>0.99211579715009957</v>
      </c>
      <c r="AU35" s="60">
        <v>0.95938483780371575</v>
      </c>
      <c r="AV35" s="60">
        <v>1.036154855240462</v>
      </c>
      <c r="AW35" s="60">
        <v>1.1003135262395811</v>
      </c>
    </row>
    <row r="36" spans="1:49" x14ac:dyDescent="0.35">
      <c r="A36" s="3"/>
      <c r="B36" s="37"/>
      <c r="C36" s="25"/>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x14ac:dyDescent="0.35">
      <c r="A37" s="3"/>
      <c r="B37" s="26" t="s">
        <v>22</v>
      </c>
      <c r="C37" s="25"/>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x14ac:dyDescent="0.35">
      <c r="A38" s="3"/>
      <c r="B38" s="57" t="s">
        <v>213</v>
      </c>
      <c r="C38" s="25"/>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x14ac:dyDescent="0.35">
      <c r="A39" s="3"/>
      <c r="B39" s="37" t="s">
        <v>214</v>
      </c>
      <c r="C39" s="25" t="s">
        <v>4</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v>372.476</v>
      </c>
      <c r="AC39" s="58">
        <v>346.66399999999999</v>
      </c>
      <c r="AD39" s="58">
        <v>324.08800000000002</v>
      </c>
      <c r="AE39" s="58">
        <v>351.69299999999998</v>
      </c>
      <c r="AF39" s="58">
        <v>352.97500000000002</v>
      </c>
      <c r="AG39" s="58">
        <v>290.37099999999998</v>
      </c>
      <c r="AH39" s="58">
        <v>289.44499999999999</v>
      </c>
      <c r="AI39" s="58">
        <v>320.66000000000003</v>
      </c>
      <c r="AJ39" s="58">
        <v>317.40600000000001</v>
      </c>
      <c r="AK39" s="58">
        <v>273.00599999999997</v>
      </c>
      <c r="AL39" s="58">
        <v>259.75299999999999</v>
      </c>
      <c r="AM39" s="58">
        <v>199.59399999999999</v>
      </c>
      <c r="AN39" s="58">
        <v>274.6760103741388</v>
      </c>
      <c r="AO39" s="58">
        <v>277.25190716840655</v>
      </c>
      <c r="AP39" s="58">
        <v>277.45220895468952</v>
      </c>
      <c r="AQ39" s="58">
        <v>276.06759938229271</v>
      </c>
      <c r="AR39" s="58">
        <v>274.97646328783281</v>
      </c>
      <c r="AS39" s="58">
        <v>274.51342224078127</v>
      </c>
      <c r="AT39" s="58">
        <v>274.84817181180915</v>
      </c>
      <c r="AU39" s="58">
        <v>275.3925119407462</v>
      </c>
      <c r="AV39" s="58">
        <v>275.86223926048632</v>
      </c>
      <c r="AW39" s="58">
        <v>276.28977059722087</v>
      </c>
    </row>
    <row r="40" spans="1:49" x14ac:dyDescent="0.35">
      <c r="A40" s="3"/>
      <c r="B40" s="37" t="s">
        <v>220</v>
      </c>
      <c r="C40" s="25" t="s">
        <v>112</v>
      </c>
      <c r="D40" s="46"/>
      <c r="E40" s="46"/>
      <c r="F40" s="46"/>
      <c r="G40" s="46"/>
      <c r="H40" s="46"/>
      <c r="I40" s="46"/>
      <c r="J40" s="46"/>
      <c r="K40" s="46"/>
      <c r="L40" s="46"/>
      <c r="M40" s="46"/>
      <c r="N40" s="46"/>
      <c r="O40" s="46"/>
      <c r="P40" s="46"/>
      <c r="Q40" s="46"/>
      <c r="R40" s="46"/>
      <c r="S40" s="46"/>
      <c r="T40" s="46"/>
      <c r="U40" s="46"/>
      <c r="V40" s="46"/>
      <c r="W40" s="46"/>
      <c r="X40" s="46"/>
      <c r="Y40" s="46"/>
      <c r="Z40" s="46"/>
      <c r="AA40" s="46"/>
      <c r="AB40" s="46">
        <v>6.8977037037037031E-2</v>
      </c>
      <c r="AC40" s="46">
        <v>6.5408301886792447E-2</v>
      </c>
      <c r="AD40" s="46">
        <v>6.2324615384615388E-2</v>
      </c>
      <c r="AE40" s="46">
        <v>6.170052631578947E-2</v>
      </c>
      <c r="AF40" s="46">
        <v>6.2473451327433635E-2</v>
      </c>
      <c r="AG40" s="46">
        <v>5.925938775510204E-2</v>
      </c>
      <c r="AH40" s="46">
        <v>5.5662499999999997E-2</v>
      </c>
      <c r="AI40" s="46">
        <v>5.726071428571429E-2</v>
      </c>
      <c r="AJ40" s="46">
        <v>5.5201043478260874E-2</v>
      </c>
      <c r="AK40" s="46">
        <v>5.200114285714285E-2</v>
      </c>
      <c r="AL40" s="46">
        <v>4.9009999999999998E-2</v>
      </c>
      <c r="AM40" s="46">
        <v>5.3827080124223603E-2</v>
      </c>
      <c r="AN40" s="46">
        <v>5.3827080124223603E-2</v>
      </c>
      <c r="AO40" s="46">
        <v>5.3827080124223603E-2</v>
      </c>
      <c r="AP40" s="46">
        <v>5.3827080124223603E-2</v>
      </c>
      <c r="AQ40" s="46">
        <v>5.3827080124223603E-2</v>
      </c>
      <c r="AR40" s="46">
        <v>5.3827080124223603E-2</v>
      </c>
      <c r="AS40" s="46">
        <v>5.3827080124223603E-2</v>
      </c>
      <c r="AT40" s="46">
        <v>5.3827080124223603E-2</v>
      </c>
      <c r="AU40" s="46">
        <v>5.3827080124223603E-2</v>
      </c>
      <c r="AV40" s="46">
        <v>5.3827080124223603E-2</v>
      </c>
      <c r="AW40" s="46">
        <v>5.3827080124223603E-2</v>
      </c>
    </row>
    <row r="41" spans="1:49" x14ac:dyDescent="0.35">
      <c r="A41" s="3"/>
      <c r="B41" s="37" t="s">
        <v>215</v>
      </c>
      <c r="C41" s="25" t="s">
        <v>216</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v>5.6562089999999996</v>
      </c>
      <c r="AC41" s="60">
        <v>4.545528</v>
      </c>
      <c r="AD41" s="60">
        <v>4.0892200000000001</v>
      </c>
      <c r="AE41" s="60">
        <v>4.7902279999999999</v>
      </c>
      <c r="AF41" s="60">
        <v>4.8083790000000004</v>
      </c>
      <c r="AG41" s="60">
        <v>3.808627</v>
      </c>
      <c r="AH41" s="60">
        <v>3.9756680000000002</v>
      </c>
      <c r="AI41" s="60">
        <v>5.4504149999999996</v>
      </c>
      <c r="AJ41" s="60">
        <v>7.0461239999999998</v>
      </c>
      <c r="AK41" s="60">
        <v>5.8770819999999997</v>
      </c>
      <c r="AL41" s="60">
        <v>4.764043</v>
      </c>
      <c r="AM41" s="60">
        <v>3.1243180000000002</v>
      </c>
      <c r="AN41" s="60">
        <v>4.2579058653878565</v>
      </c>
      <c r="AO41" s="60">
        <v>4.3583721104804249</v>
      </c>
      <c r="AP41" s="60">
        <v>4.4226540762772171</v>
      </c>
      <c r="AQ41" s="60">
        <v>4.4290090991215356</v>
      </c>
      <c r="AR41" s="60">
        <v>4.3138448768304007</v>
      </c>
      <c r="AS41" s="60">
        <v>4.2806797495626911</v>
      </c>
      <c r="AT41" s="60">
        <v>4.3045195590473551</v>
      </c>
      <c r="AU41" s="60">
        <v>4.3619441015540756</v>
      </c>
      <c r="AV41" s="60">
        <v>4.3919772920485354</v>
      </c>
      <c r="AW41" s="60">
        <v>4.384040533282155</v>
      </c>
    </row>
    <row r="42" spans="1:49" x14ac:dyDescent="0.35">
      <c r="A42" s="3"/>
      <c r="B42" s="37" t="s">
        <v>217</v>
      </c>
      <c r="C42" s="25" t="s">
        <v>216</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v>3.2215189999999998</v>
      </c>
      <c r="AC42" s="60">
        <v>2.5729959999999998</v>
      </c>
      <c r="AD42" s="60">
        <v>2.3395649999999999</v>
      </c>
      <c r="AE42" s="60">
        <v>2.7468919999999999</v>
      </c>
      <c r="AF42" s="60">
        <v>2.768268</v>
      </c>
      <c r="AG42" s="60">
        <v>2.2079979999999999</v>
      </c>
      <c r="AH42" s="60">
        <v>2.3267350000000002</v>
      </c>
      <c r="AI42" s="60">
        <v>3.1558929999999998</v>
      </c>
      <c r="AJ42" s="60">
        <v>4.1205319999999999</v>
      </c>
      <c r="AK42" s="60">
        <v>3.398412</v>
      </c>
      <c r="AL42" s="60">
        <v>2.6956419999999999</v>
      </c>
      <c r="AM42" s="60">
        <v>1.7682230000000001</v>
      </c>
      <c r="AN42" s="60">
        <v>2.4637398931676171</v>
      </c>
      <c r="AO42" s="60">
        <v>2.5218723892294506</v>
      </c>
      <c r="AP42" s="60">
        <v>2.5590676792503504</v>
      </c>
      <c r="AQ42" s="60">
        <v>2.5627448679432274</v>
      </c>
      <c r="AR42" s="60">
        <v>2.4961077233715856</v>
      </c>
      <c r="AS42" s="60">
        <v>2.4769174806337992</v>
      </c>
      <c r="AT42" s="60">
        <v>2.4907118414134337</v>
      </c>
      <c r="AU42" s="60">
        <v>2.5239392402084091</v>
      </c>
      <c r="AV42" s="60">
        <v>2.5413172593285109</v>
      </c>
      <c r="AW42" s="60">
        <v>2.5367248353028571</v>
      </c>
    </row>
    <row r="43" spans="1:49" x14ac:dyDescent="0.35">
      <c r="A43" s="3"/>
      <c r="B43" s="37" t="s">
        <v>218</v>
      </c>
      <c r="C43" s="25" t="s">
        <v>216</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v>3.647281</v>
      </c>
      <c r="AC43" s="60">
        <v>1.2104870000000001</v>
      </c>
      <c r="AD43" s="60">
        <v>0.55900499999999997</v>
      </c>
      <c r="AE43" s="60">
        <v>1.3315319999999999</v>
      </c>
      <c r="AF43" s="60">
        <v>2.823426</v>
      </c>
      <c r="AG43" s="60">
        <v>3.5314230000000002</v>
      </c>
      <c r="AH43" s="60">
        <v>1.5817540000000001</v>
      </c>
      <c r="AI43" s="60">
        <v>0.93420300000000001</v>
      </c>
      <c r="AJ43" s="60">
        <v>11.123308</v>
      </c>
      <c r="AK43" s="60">
        <v>10.968033</v>
      </c>
      <c r="AL43" s="60">
        <v>3.0172629999999998</v>
      </c>
      <c r="AM43" s="60">
        <v>0.81801900000000005</v>
      </c>
      <c r="AN43" s="60">
        <v>1.6573048802049342</v>
      </c>
      <c r="AO43" s="60">
        <v>1.6728469958859842</v>
      </c>
      <c r="AP43" s="60">
        <v>1.6740555511124433</v>
      </c>
      <c r="AQ43" s="60">
        <v>1.665701271470817</v>
      </c>
      <c r="AR43" s="60">
        <v>1.6591177144581282</v>
      </c>
      <c r="AS43" s="60">
        <v>1.6563238767801727</v>
      </c>
      <c r="AT43" s="60">
        <v>1.6583436458053429</v>
      </c>
      <c r="AU43" s="60">
        <v>1.6616280154557901</v>
      </c>
      <c r="AV43" s="60">
        <v>1.6644621959082821</v>
      </c>
      <c r="AW43" s="60">
        <v>1.6670417796507633</v>
      </c>
    </row>
    <row r="44" spans="1:49" x14ac:dyDescent="0.35">
      <c r="A44" s="3"/>
      <c r="B44" s="57" t="s">
        <v>219</v>
      </c>
      <c r="C44" s="25"/>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x14ac:dyDescent="0.35">
      <c r="A45" s="3"/>
      <c r="B45" s="37" t="s">
        <v>214</v>
      </c>
      <c r="C45" s="25" t="s">
        <v>4</v>
      </c>
      <c r="D45" s="58"/>
      <c r="E45" s="58"/>
      <c r="F45" s="58"/>
      <c r="G45" s="58"/>
      <c r="H45" s="58"/>
      <c r="I45" s="58"/>
      <c r="J45" s="58"/>
      <c r="K45" s="58"/>
      <c r="L45" s="58"/>
      <c r="M45" s="58"/>
      <c r="N45" s="58"/>
      <c r="O45" s="58"/>
      <c r="P45" s="58"/>
      <c r="Q45" s="58"/>
      <c r="R45" s="58"/>
      <c r="S45" s="58"/>
      <c r="T45" s="58"/>
      <c r="U45" s="58"/>
      <c r="V45" s="58"/>
      <c r="W45" s="58"/>
      <c r="X45" s="58"/>
      <c r="Y45" s="58"/>
      <c r="Z45" s="58"/>
      <c r="AA45" s="58"/>
      <c r="AB45" s="58">
        <v>4597.4470000000001</v>
      </c>
      <c r="AC45" s="58">
        <v>4360.2730000000001</v>
      </c>
      <c r="AD45" s="58">
        <v>4179.451</v>
      </c>
      <c r="AE45" s="58">
        <v>4925.0020000000004</v>
      </c>
      <c r="AF45" s="58">
        <v>4903.5240000000003</v>
      </c>
      <c r="AG45" s="58">
        <v>4314.5150000000003</v>
      </c>
      <c r="AH45" s="58">
        <v>4563.567</v>
      </c>
      <c r="AI45" s="58">
        <v>4914.2280000000001</v>
      </c>
      <c r="AJ45" s="58">
        <v>5085.2079999999996</v>
      </c>
      <c r="AK45" s="58">
        <v>4692.1909999999998</v>
      </c>
      <c r="AL45" s="58">
        <v>4759.17</v>
      </c>
      <c r="AM45" s="58">
        <v>4376.2219999999998</v>
      </c>
      <c r="AN45" s="58">
        <v>4522.465652776913</v>
      </c>
      <c r="AO45" s="58">
        <v>4564.877091479937</v>
      </c>
      <c r="AP45" s="58">
        <v>4568.1750058024172</v>
      </c>
      <c r="AQ45" s="58">
        <v>4545.3777865434749</v>
      </c>
      <c r="AR45" s="58">
        <v>4527.4125281178176</v>
      </c>
      <c r="AS45" s="58">
        <v>4519.7886834716683</v>
      </c>
      <c r="AT45" s="58">
        <v>4525.3002439286347</v>
      </c>
      <c r="AU45" s="58">
        <v>4534.2626558014181</v>
      </c>
      <c r="AV45" s="58">
        <v>4541.9965881051612</v>
      </c>
      <c r="AW45" s="58">
        <v>4549.0357750484764</v>
      </c>
    </row>
    <row r="46" spans="1:49" x14ac:dyDescent="0.35">
      <c r="A46" s="3"/>
      <c r="B46" s="37" t="s">
        <v>220</v>
      </c>
      <c r="C46" s="25" t="s">
        <v>112</v>
      </c>
      <c r="D46" s="46"/>
      <c r="E46" s="46"/>
      <c r="F46" s="46"/>
      <c r="G46" s="46"/>
      <c r="H46" s="46"/>
      <c r="I46" s="46"/>
      <c r="J46" s="46"/>
      <c r="K46" s="46"/>
      <c r="L46" s="46"/>
      <c r="M46" s="46"/>
      <c r="N46" s="46"/>
      <c r="O46" s="46"/>
      <c r="P46" s="46"/>
      <c r="Q46" s="46"/>
      <c r="R46" s="46"/>
      <c r="S46" s="46"/>
      <c r="T46" s="46"/>
      <c r="U46" s="46"/>
      <c r="V46" s="46"/>
      <c r="W46" s="46"/>
      <c r="X46" s="46"/>
      <c r="Y46" s="46"/>
      <c r="Z46" s="46"/>
      <c r="AA46" s="46"/>
      <c r="AB46" s="46">
        <v>0.85137907407407409</v>
      </c>
      <c r="AC46" s="46">
        <v>0.82269301886792456</v>
      </c>
      <c r="AD46" s="46">
        <v>0.80374057692307688</v>
      </c>
      <c r="AE46" s="46">
        <v>0.86403543859649135</v>
      </c>
      <c r="AF46" s="46">
        <v>0.8678803539823009</v>
      </c>
      <c r="AG46" s="46">
        <v>0.88051326530612251</v>
      </c>
      <c r="AH46" s="46">
        <v>0.87760903846153848</v>
      </c>
      <c r="AI46" s="46">
        <v>0.87754071428571434</v>
      </c>
      <c r="AJ46" s="46">
        <v>0.88438399999999995</v>
      </c>
      <c r="AK46" s="46">
        <v>0.89375066666666658</v>
      </c>
      <c r="AL46" s="46">
        <v>0.89795660377358488</v>
      </c>
      <c r="AM46" s="46">
        <v>0.88624820463750087</v>
      </c>
      <c r="AN46" s="46">
        <v>0.88624820463750087</v>
      </c>
      <c r="AO46" s="46">
        <v>0.88624820463750087</v>
      </c>
      <c r="AP46" s="46">
        <v>0.88624820463750087</v>
      </c>
      <c r="AQ46" s="46">
        <v>0.88624820463750087</v>
      </c>
      <c r="AR46" s="46">
        <v>0.88624820463750087</v>
      </c>
      <c r="AS46" s="46">
        <v>0.88624820463750087</v>
      </c>
      <c r="AT46" s="46">
        <v>0.88624820463750087</v>
      </c>
      <c r="AU46" s="46">
        <v>0.88624820463750087</v>
      </c>
      <c r="AV46" s="46">
        <v>0.88624820463750087</v>
      </c>
      <c r="AW46" s="46">
        <v>0.88624820463750087</v>
      </c>
    </row>
    <row r="47" spans="1:49" x14ac:dyDescent="0.35">
      <c r="A47" s="3"/>
      <c r="B47" s="37" t="s">
        <v>215</v>
      </c>
      <c r="C47" s="25" t="s">
        <v>216</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v>137.13460499999999</v>
      </c>
      <c r="AC47" s="60">
        <v>121.254324</v>
      </c>
      <c r="AD47" s="60">
        <v>97.578143999999995</v>
      </c>
      <c r="AE47" s="60">
        <v>136.74606900000001</v>
      </c>
      <c r="AF47" s="60">
        <v>128.47279900000001</v>
      </c>
      <c r="AG47" s="60">
        <v>102.054456</v>
      </c>
      <c r="AH47" s="60">
        <v>110.224007</v>
      </c>
      <c r="AI47" s="60">
        <v>183.337231</v>
      </c>
      <c r="AJ47" s="60">
        <v>238.629558</v>
      </c>
      <c r="AK47" s="60">
        <v>176.21366800000001</v>
      </c>
      <c r="AL47" s="60">
        <v>159.234193</v>
      </c>
      <c r="AM47" s="60">
        <v>130.35334800000001</v>
      </c>
      <c r="AN47" s="60">
        <v>137.56912485669437</v>
      </c>
      <c r="AO47" s="60">
        <v>140.88475104435855</v>
      </c>
      <c r="AP47" s="60">
        <v>143.03203326760161</v>
      </c>
      <c r="AQ47" s="60">
        <v>143.26936613725701</v>
      </c>
      <c r="AR47" s="60">
        <v>139.43546810984611</v>
      </c>
      <c r="AS47" s="60">
        <v>138.33403191640107</v>
      </c>
      <c r="AT47" s="60">
        <v>139.12573404190425</v>
      </c>
      <c r="AU47" s="60">
        <v>141.03743275849254</v>
      </c>
      <c r="AV47" s="60">
        <v>142.03395605595875</v>
      </c>
      <c r="AW47" s="60">
        <v>141.76076914361673</v>
      </c>
    </row>
    <row r="48" spans="1:49" x14ac:dyDescent="0.35">
      <c r="A48" s="3"/>
      <c r="B48" s="37" t="s">
        <v>217</v>
      </c>
      <c r="C48" s="25" t="s">
        <v>216</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v>75.412177</v>
      </c>
      <c r="AC48" s="60">
        <v>68.226316999999995</v>
      </c>
      <c r="AD48" s="60">
        <v>55.712480999999997</v>
      </c>
      <c r="AE48" s="60">
        <v>78.880786999999998</v>
      </c>
      <c r="AF48" s="60">
        <v>75.199106</v>
      </c>
      <c r="AG48" s="60">
        <v>60.256476999999997</v>
      </c>
      <c r="AH48" s="60">
        <v>65.098517000000001</v>
      </c>
      <c r="AI48" s="60">
        <v>109.29257200000001</v>
      </c>
      <c r="AJ48" s="60">
        <v>142.24907300000001</v>
      </c>
      <c r="AK48" s="60">
        <v>104.609086</v>
      </c>
      <c r="AL48" s="60">
        <v>93.443657000000002</v>
      </c>
      <c r="AM48" s="60">
        <v>76.454939999999993</v>
      </c>
      <c r="AN48" s="60">
        <v>81.532258789517073</v>
      </c>
      <c r="AO48" s="60">
        <v>83.497310850897406</v>
      </c>
      <c r="AP48" s="60">
        <v>84.76992758159156</v>
      </c>
      <c r="AQ48" s="60">
        <v>84.910586213883946</v>
      </c>
      <c r="AR48" s="60">
        <v>82.638373124870654</v>
      </c>
      <c r="AS48" s="60">
        <v>81.985591616973082</v>
      </c>
      <c r="AT48" s="60">
        <v>82.454804913546553</v>
      </c>
      <c r="AU48" s="60">
        <v>83.587799796306967</v>
      </c>
      <c r="AV48" s="60">
        <v>84.178403214504442</v>
      </c>
      <c r="AW48" s="60">
        <v>84.016495184209262</v>
      </c>
    </row>
    <row r="49" spans="1:49" x14ac:dyDescent="0.35">
      <c r="A49" s="3"/>
      <c r="B49" s="37" t="s">
        <v>218</v>
      </c>
      <c r="C49" s="25" t="s">
        <v>216</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v>91.979393000000002</v>
      </c>
      <c r="AC49" s="60">
        <v>30.878564999999998</v>
      </c>
      <c r="AD49" s="60">
        <v>10.042626</v>
      </c>
      <c r="AE49" s="60">
        <v>35.100737000000002</v>
      </c>
      <c r="AF49" s="60">
        <v>63.487870999999998</v>
      </c>
      <c r="AG49" s="60">
        <v>43.492215999999999</v>
      </c>
      <c r="AH49" s="60">
        <v>39.469776000000003</v>
      </c>
      <c r="AI49" s="60">
        <v>23.349723999999998</v>
      </c>
      <c r="AJ49" s="60">
        <v>353.86193500000002</v>
      </c>
      <c r="AK49" s="60">
        <v>316.26851299999998</v>
      </c>
      <c r="AL49" s="60">
        <v>94.546892999999997</v>
      </c>
      <c r="AM49" s="60">
        <v>17.048971999999999</v>
      </c>
      <c r="AN49" s="60">
        <v>26.518777158352744</v>
      </c>
      <c r="AO49" s="60">
        <v>43.539141423733099</v>
      </c>
      <c r="AP49" s="60">
        <v>45.986497000569479</v>
      </c>
      <c r="AQ49" s="60">
        <v>57.71505240633963</v>
      </c>
      <c r="AR49" s="60">
        <v>63.418267462133954</v>
      </c>
      <c r="AS49" s="60">
        <v>66.637342422541849</v>
      </c>
      <c r="AT49" s="60">
        <v>68.822322179470092</v>
      </c>
      <c r="AU49" s="60">
        <v>70.636337681807021</v>
      </c>
      <c r="AV49" s="60">
        <v>75.055845064470773</v>
      </c>
      <c r="AW49" s="60">
        <v>79.16303689307415</v>
      </c>
    </row>
    <row r="50" spans="1:49" x14ac:dyDescent="0.35">
      <c r="A50" s="3"/>
      <c r="B50" s="37"/>
      <c r="C50" s="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x14ac:dyDescent="0.35">
      <c r="A51" s="3"/>
      <c r="B51" s="26" t="s">
        <v>21</v>
      </c>
      <c r="C51" s="2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x14ac:dyDescent="0.35">
      <c r="A52" s="3"/>
      <c r="B52" s="57" t="s">
        <v>213</v>
      </c>
      <c r="C52" s="25"/>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x14ac:dyDescent="0.35">
      <c r="A53" s="3"/>
      <c r="B53" s="37" t="s">
        <v>214</v>
      </c>
      <c r="C53" s="25" t="s">
        <v>4</v>
      </c>
      <c r="D53" s="58"/>
      <c r="E53" s="58"/>
      <c r="F53" s="58"/>
      <c r="G53" s="58"/>
      <c r="H53" s="58"/>
      <c r="I53" s="58"/>
      <c r="J53" s="58"/>
      <c r="K53" s="58"/>
      <c r="L53" s="58"/>
      <c r="M53" s="58"/>
      <c r="N53" s="58"/>
      <c r="O53" s="58"/>
      <c r="P53" s="58"/>
      <c r="Q53" s="58"/>
      <c r="R53" s="58"/>
      <c r="S53" s="58"/>
      <c r="T53" s="58"/>
      <c r="U53" s="58"/>
      <c r="V53" s="58"/>
      <c r="W53" s="58"/>
      <c r="X53" s="58"/>
      <c r="Y53" s="58"/>
      <c r="Z53" s="58"/>
      <c r="AA53" s="58"/>
      <c r="AB53" s="58">
        <v>6.9939999999999998</v>
      </c>
      <c r="AC53" s="58">
        <v>9.76</v>
      </c>
      <c r="AD53" s="58">
        <v>7.4480000000000004</v>
      </c>
      <c r="AE53" s="58">
        <v>5.859</v>
      </c>
      <c r="AF53" s="58">
        <v>5.431</v>
      </c>
      <c r="AG53" s="58">
        <v>5.1980000000000004</v>
      </c>
      <c r="AH53" s="58">
        <v>8.3309999999999995</v>
      </c>
      <c r="AI53" s="58">
        <v>9.0540000000000003</v>
      </c>
      <c r="AJ53" s="58">
        <v>5.0469999999999997</v>
      </c>
      <c r="AK53" s="58">
        <v>4.0620000000000003</v>
      </c>
      <c r="AL53" s="58">
        <v>5.2690000000000001</v>
      </c>
      <c r="AM53" s="58">
        <v>3.9049999999999998</v>
      </c>
      <c r="AN53" s="58">
        <v>6.6397386618591741</v>
      </c>
      <c r="AO53" s="58">
        <v>6.5402953794119743</v>
      </c>
      <c r="AP53" s="58">
        <v>6.5221406224604523</v>
      </c>
      <c r="AQ53" s="58">
        <v>6.525101232223161</v>
      </c>
      <c r="AR53" s="58">
        <v>6.5557972403302047</v>
      </c>
      <c r="AS53" s="58">
        <v>6.5532854391818445</v>
      </c>
      <c r="AT53" s="58">
        <v>6.5410765998060167</v>
      </c>
      <c r="AU53" s="58">
        <v>6.5328232604994501</v>
      </c>
      <c r="AV53" s="58">
        <v>6.5439499332060205</v>
      </c>
      <c r="AW53" s="58">
        <v>6.5643191801413678</v>
      </c>
    </row>
    <row r="54" spans="1:49" x14ac:dyDescent="0.35">
      <c r="A54" s="3"/>
      <c r="B54" s="37" t="s">
        <v>220</v>
      </c>
      <c r="C54" s="25" t="s">
        <v>112</v>
      </c>
      <c r="D54" s="46"/>
      <c r="E54" s="46"/>
      <c r="F54" s="46"/>
      <c r="G54" s="46"/>
      <c r="H54" s="46"/>
      <c r="I54" s="46"/>
      <c r="J54" s="46"/>
      <c r="K54" s="46"/>
      <c r="L54" s="46"/>
      <c r="M54" s="46"/>
      <c r="N54" s="46"/>
      <c r="O54" s="46"/>
      <c r="P54" s="46"/>
      <c r="Q54" s="46"/>
      <c r="R54" s="46"/>
      <c r="S54" s="46"/>
      <c r="T54" s="46"/>
      <c r="U54" s="46"/>
      <c r="V54" s="46"/>
      <c r="W54" s="46"/>
      <c r="X54" s="46"/>
      <c r="Y54" s="46"/>
      <c r="Z54" s="46"/>
      <c r="AA54" s="46"/>
      <c r="AB54" s="46">
        <v>3.3304761904761906E-2</v>
      </c>
      <c r="AC54" s="46">
        <v>3.6148148148148145E-2</v>
      </c>
      <c r="AD54" s="46">
        <v>3.7240000000000002E-2</v>
      </c>
      <c r="AE54" s="46">
        <v>3.2550000000000003E-2</v>
      </c>
      <c r="AF54" s="46">
        <v>2.3613043478260869E-2</v>
      </c>
      <c r="AG54" s="46">
        <v>2.5990000000000003E-2</v>
      </c>
      <c r="AH54" s="46">
        <v>4.2723076923076919E-2</v>
      </c>
      <c r="AI54" s="46">
        <v>2.8293749999999999E-2</v>
      </c>
      <c r="AJ54" s="46">
        <v>1.5771874999999998E-2</v>
      </c>
      <c r="AK54" s="46">
        <v>1.1947058823529413E-2</v>
      </c>
      <c r="AL54" s="46">
        <v>1.816896551724138E-2</v>
      </c>
      <c r="AM54" s="46">
        <v>2.3380945252769542E-2</v>
      </c>
      <c r="AN54" s="46">
        <v>2.3380945252769542E-2</v>
      </c>
      <c r="AO54" s="46">
        <v>2.3380945252769542E-2</v>
      </c>
      <c r="AP54" s="46">
        <v>2.3380945252769542E-2</v>
      </c>
      <c r="AQ54" s="46">
        <v>2.3380945252769542E-2</v>
      </c>
      <c r="AR54" s="46">
        <v>2.3380945252769542E-2</v>
      </c>
      <c r="AS54" s="46">
        <v>2.3380945252769542E-2</v>
      </c>
      <c r="AT54" s="46">
        <v>2.3380945252769542E-2</v>
      </c>
      <c r="AU54" s="46">
        <v>2.3380945252769542E-2</v>
      </c>
      <c r="AV54" s="46">
        <v>2.3380945252769542E-2</v>
      </c>
      <c r="AW54" s="46">
        <v>2.3380945252769542E-2</v>
      </c>
    </row>
    <row r="55" spans="1:49" x14ac:dyDescent="0.35">
      <c r="A55" s="3"/>
      <c r="B55" s="37" t="s">
        <v>215</v>
      </c>
      <c r="C55" s="25" t="s">
        <v>216</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v>0.15915399999999999</v>
      </c>
      <c r="AC55" s="60">
        <v>0.23202100000000001</v>
      </c>
      <c r="AD55" s="60">
        <v>0.16079599999999999</v>
      </c>
      <c r="AE55" s="60">
        <v>0.12824099999999999</v>
      </c>
      <c r="AF55" s="60">
        <v>0.12012200000000001</v>
      </c>
      <c r="AG55" s="60">
        <v>0.11896</v>
      </c>
      <c r="AH55" s="60">
        <v>0.21110799999999999</v>
      </c>
      <c r="AI55" s="60">
        <v>0.25958900000000001</v>
      </c>
      <c r="AJ55" s="60">
        <v>0.202824</v>
      </c>
      <c r="AK55" s="60">
        <v>0.15729399999999999</v>
      </c>
      <c r="AL55" s="60">
        <v>0.17052800000000001</v>
      </c>
      <c r="AM55" s="60">
        <v>0.105633</v>
      </c>
      <c r="AN55" s="60">
        <v>0.16483293836368051</v>
      </c>
      <c r="AO55" s="60">
        <v>0.16725158056363465</v>
      </c>
      <c r="AP55" s="60">
        <v>0.16633204287793754</v>
      </c>
      <c r="AQ55" s="60">
        <v>0.16663515733115902</v>
      </c>
      <c r="AR55" s="60">
        <v>0.1657620420440642</v>
      </c>
      <c r="AS55" s="60">
        <v>0.16533707356946051</v>
      </c>
      <c r="AT55" s="60">
        <v>0.16542243917382951</v>
      </c>
      <c r="AU55" s="60">
        <v>0.16637890811398856</v>
      </c>
      <c r="AV55" s="60">
        <v>0.16710221164405487</v>
      </c>
      <c r="AW55" s="60">
        <v>0.1666773652452391</v>
      </c>
    </row>
    <row r="56" spans="1:49" x14ac:dyDescent="0.35">
      <c r="A56" s="3"/>
      <c r="B56" s="37" t="s">
        <v>217</v>
      </c>
      <c r="C56" s="25" t="s">
        <v>216</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v>9.2342999999999995E-2</v>
      </c>
      <c r="AC56" s="60">
        <v>0.133266</v>
      </c>
      <c r="AD56" s="60">
        <v>9.3102000000000004E-2</v>
      </c>
      <c r="AE56" s="60">
        <v>7.6732999999999996E-2</v>
      </c>
      <c r="AF56" s="60">
        <v>7.0074999999999998E-2</v>
      </c>
      <c r="AG56" s="60">
        <v>7.1841000000000002E-2</v>
      </c>
      <c r="AH56" s="60">
        <v>0.12282700000000001</v>
      </c>
      <c r="AI56" s="60">
        <v>0.15006</v>
      </c>
      <c r="AJ56" s="60">
        <v>0.11547499999999999</v>
      </c>
      <c r="AK56" s="60">
        <v>8.8081000000000007E-2</v>
      </c>
      <c r="AL56" s="60">
        <v>9.6533999999999995E-2</v>
      </c>
      <c r="AM56" s="60">
        <v>6.0448000000000002E-2</v>
      </c>
      <c r="AN56" s="60">
        <v>9.7690537769312122E-2</v>
      </c>
      <c r="AO56" s="60">
        <v>9.9123979771442522E-2</v>
      </c>
      <c r="AP56" s="60">
        <v>9.8579002948808309E-2</v>
      </c>
      <c r="AQ56" s="60">
        <v>9.8758647953228029E-2</v>
      </c>
      <c r="AR56" s="60">
        <v>9.8241184011993721E-2</v>
      </c>
      <c r="AS56" s="60">
        <v>9.7989320523839185E-2</v>
      </c>
      <c r="AT56" s="60">
        <v>9.8039913638786932E-2</v>
      </c>
      <c r="AU56" s="60">
        <v>9.8606778283992891E-2</v>
      </c>
      <c r="AV56" s="60">
        <v>9.903545419988731E-2</v>
      </c>
      <c r="AW56" s="60">
        <v>9.878366306164954E-2</v>
      </c>
    </row>
    <row r="57" spans="1:49" x14ac:dyDescent="0.35">
      <c r="A57" s="3"/>
      <c r="B57" s="37" t="s">
        <v>218</v>
      </c>
      <c r="C57" s="25" t="s">
        <v>216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v>0.167297</v>
      </c>
      <c r="AC57" s="60">
        <v>0.12262000000000001</v>
      </c>
      <c r="AD57" s="60">
        <v>2.5307E-2</v>
      </c>
      <c r="AE57" s="60">
        <v>3.9194E-2</v>
      </c>
      <c r="AF57" s="60">
        <v>4.6802999999999997E-2</v>
      </c>
      <c r="AG57" s="60">
        <v>6.5488000000000005E-2</v>
      </c>
      <c r="AH57" s="60">
        <v>4.3750999999999998E-2</v>
      </c>
      <c r="AI57" s="60">
        <v>0.142956</v>
      </c>
      <c r="AJ57" s="60">
        <v>0.628915</v>
      </c>
      <c r="AK57" s="60">
        <v>0.29609799999999997</v>
      </c>
      <c r="AL57" s="60">
        <v>0.100929</v>
      </c>
      <c r="AM57" s="60">
        <v>8.6808999999999997E-2</v>
      </c>
      <c r="AN57" s="60">
        <v>8.6936529617884811E-2</v>
      </c>
      <c r="AO57" s="60">
        <v>8.5634482306982077E-2</v>
      </c>
      <c r="AP57" s="60">
        <v>8.5396775426365257E-2</v>
      </c>
      <c r="AQ57" s="60">
        <v>8.543553977409496E-2</v>
      </c>
      <c r="AR57" s="60">
        <v>8.5837453848406076E-2</v>
      </c>
      <c r="AS57" s="60">
        <v>8.5804565916207318E-2</v>
      </c>
      <c r="AT57" s="60">
        <v>8.5644711111666036E-2</v>
      </c>
      <c r="AU57" s="60">
        <v>8.5536647117943912E-2</v>
      </c>
      <c r="AV57" s="60">
        <v>8.5682332718020296E-2</v>
      </c>
      <c r="AW57" s="60">
        <v>8.5949034726890167E-2</v>
      </c>
    </row>
    <row r="58" spans="1:49" x14ac:dyDescent="0.35">
      <c r="A58" s="3"/>
      <c r="B58" s="57" t="s">
        <v>219</v>
      </c>
      <c r="C58" s="2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x14ac:dyDescent="0.35">
      <c r="A59" s="3"/>
      <c r="B59" s="37" t="s">
        <v>214</v>
      </c>
      <c r="C59" s="25" t="s">
        <v>4</v>
      </c>
      <c r="D59" s="58"/>
      <c r="E59" s="58"/>
      <c r="F59" s="58"/>
      <c r="G59" s="58"/>
      <c r="H59" s="58"/>
      <c r="I59" s="58"/>
      <c r="J59" s="58"/>
      <c r="K59" s="58"/>
      <c r="L59" s="58"/>
      <c r="M59" s="58"/>
      <c r="N59" s="58"/>
      <c r="O59" s="58"/>
      <c r="P59" s="58"/>
      <c r="Q59" s="58"/>
      <c r="R59" s="58"/>
      <c r="S59" s="58"/>
      <c r="T59" s="58"/>
      <c r="U59" s="58"/>
      <c r="V59" s="58"/>
      <c r="W59" s="58"/>
      <c r="X59" s="58"/>
      <c r="Y59" s="58"/>
      <c r="Z59" s="58"/>
      <c r="AA59" s="58"/>
      <c r="AB59" s="58">
        <v>93.718999999999994</v>
      </c>
      <c r="AC59" s="58">
        <v>137.32</v>
      </c>
      <c r="AD59" s="58">
        <v>100.527</v>
      </c>
      <c r="AE59" s="58">
        <v>81.349000000000004</v>
      </c>
      <c r="AF59" s="58">
        <v>95.512</v>
      </c>
      <c r="AG59" s="58">
        <v>78.802000000000007</v>
      </c>
      <c r="AH59" s="58">
        <v>72.070999999999998</v>
      </c>
      <c r="AI59" s="58">
        <v>192.542</v>
      </c>
      <c r="AJ59" s="58">
        <v>182.40700000000001</v>
      </c>
      <c r="AK59" s="58">
        <v>175.999</v>
      </c>
      <c r="AL59" s="58">
        <v>163.45400000000001</v>
      </c>
      <c r="AM59" s="58">
        <v>132.16499999999999</v>
      </c>
      <c r="AN59" s="58">
        <v>148.95297033202868</v>
      </c>
      <c r="AO59" s="58">
        <v>146.72210356837661</v>
      </c>
      <c r="AP59" s="58">
        <v>146.31482775357401</v>
      </c>
      <c r="AQ59" s="58">
        <v>146.38124476794877</v>
      </c>
      <c r="AR59" s="58">
        <v>147.06986548296948</v>
      </c>
      <c r="AS59" s="58">
        <v>147.01351684321341</v>
      </c>
      <c r="AT59" s="58">
        <v>146.7396291223333</v>
      </c>
      <c r="AU59" s="58">
        <v>146.55447734641581</v>
      </c>
      <c r="AV59" s="58">
        <v>146.80408821725871</v>
      </c>
      <c r="AW59" s="58">
        <v>147.26104292420752</v>
      </c>
    </row>
    <row r="60" spans="1:49" x14ac:dyDescent="0.35">
      <c r="A60" s="3"/>
      <c r="B60" s="37" t="s">
        <v>220</v>
      </c>
      <c r="C60" s="25" t="s">
        <v>112</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v>0.44628095238095233</v>
      </c>
      <c r="AC60" s="46">
        <v>0.5085925925925926</v>
      </c>
      <c r="AD60" s="46">
        <v>0.50263500000000005</v>
      </c>
      <c r="AE60" s="46">
        <v>0.45193888888888889</v>
      </c>
      <c r="AF60" s="46">
        <v>0.41526956521739128</v>
      </c>
      <c r="AG60" s="46">
        <v>0.39401000000000003</v>
      </c>
      <c r="AH60" s="46">
        <v>0.36959487179487177</v>
      </c>
      <c r="AI60" s="46">
        <v>0.60169375000000003</v>
      </c>
      <c r="AJ60" s="46">
        <v>0.57002187500000001</v>
      </c>
      <c r="AK60" s="46">
        <v>0.51764411764705875</v>
      </c>
      <c r="AL60" s="46">
        <v>0.56363448275862071</v>
      </c>
      <c r="AM60" s="46">
        <v>0.52451781944011011</v>
      </c>
      <c r="AN60" s="46">
        <v>0.52451781944011011</v>
      </c>
      <c r="AO60" s="46">
        <v>0.52451781944011011</v>
      </c>
      <c r="AP60" s="46">
        <v>0.52451781944011011</v>
      </c>
      <c r="AQ60" s="46">
        <v>0.52451781944011011</v>
      </c>
      <c r="AR60" s="46">
        <v>0.52451781944011011</v>
      </c>
      <c r="AS60" s="46">
        <v>0.52451781944011011</v>
      </c>
      <c r="AT60" s="46">
        <v>0.52451781944011011</v>
      </c>
      <c r="AU60" s="46">
        <v>0.52451781944011011</v>
      </c>
      <c r="AV60" s="46">
        <v>0.52451781944011011</v>
      </c>
      <c r="AW60" s="46">
        <v>0.52451781944011011</v>
      </c>
    </row>
    <row r="61" spans="1:49" x14ac:dyDescent="0.35">
      <c r="A61" s="3"/>
      <c r="B61" s="37" t="s">
        <v>215</v>
      </c>
      <c r="C61" s="25" t="s">
        <v>216</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v>4.16784</v>
      </c>
      <c r="AC61" s="60">
        <v>5.8163450000000001</v>
      </c>
      <c r="AD61" s="60">
        <v>3.7794370000000002</v>
      </c>
      <c r="AE61" s="60">
        <v>3.3927429999999998</v>
      </c>
      <c r="AF61" s="60">
        <v>4.0902440000000002</v>
      </c>
      <c r="AG61" s="60">
        <v>3.4940630000000001</v>
      </c>
      <c r="AH61" s="60">
        <v>2.7566320000000002</v>
      </c>
      <c r="AI61" s="60">
        <v>9.3433860000000006</v>
      </c>
      <c r="AJ61" s="60">
        <v>11.849354999999999</v>
      </c>
      <c r="AK61" s="60">
        <v>10.543828</v>
      </c>
      <c r="AL61" s="60">
        <v>7.6647470000000002</v>
      </c>
      <c r="AM61" s="60">
        <v>6.1105510000000001</v>
      </c>
      <c r="AN61" s="60">
        <v>6.5057769536841468</v>
      </c>
      <c r="AO61" s="60">
        <v>6.5462268268739905</v>
      </c>
      <c r="AP61" s="60">
        <v>6.515210898445023</v>
      </c>
      <c r="AQ61" s="60">
        <v>6.5245899606374245</v>
      </c>
      <c r="AR61" s="60">
        <v>6.5085340907903202</v>
      </c>
      <c r="AS61" s="60">
        <v>6.4958425663552761</v>
      </c>
      <c r="AT61" s="60">
        <v>6.4948394806573395</v>
      </c>
      <c r="AU61" s="60">
        <v>6.5195181527770227</v>
      </c>
      <c r="AV61" s="60">
        <v>6.5430338652165725</v>
      </c>
      <c r="AW61" s="60">
        <v>6.5367394231730138</v>
      </c>
    </row>
    <row r="62" spans="1:49" x14ac:dyDescent="0.35">
      <c r="A62" s="3"/>
      <c r="B62" s="37" t="s">
        <v>217</v>
      </c>
      <c r="C62" s="25" t="s">
        <v>216</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v>2.3322600000000002</v>
      </c>
      <c r="AC62" s="60">
        <v>3.311509</v>
      </c>
      <c r="AD62" s="60">
        <v>2.1680039999999998</v>
      </c>
      <c r="AE62" s="60">
        <v>1.9594339999999999</v>
      </c>
      <c r="AF62" s="60">
        <v>2.3998330000000001</v>
      </c>
      <c r="AG62" s="60">
        <v>2.0792510000000002</v>
      </c>
      <c r="AH62" s="60">
        <v>1.644968</v>
      </c>
      <c r="AI62" s="60">
        <v>5.4714510000000001</v>
      </c>
      <c r="AJ62" s="60">
        <v>7.0277099999999999</v>
      </c>
      <c r="AK62" s="60">
        <v>6.0788330000000004</v>
      </c>
      <c r="AL62" s="60">
        <v>4.5063019999999998</v>
      </c>
      <c r="AM62" s="60">
        <v>3.6284990000000001</v>
      </c>
      <c r="AN62" s="60">
        <v>3.8252289268041255</v>
      </c>
      <c r="AO62" s="60">
        <v>3.8490124081796631</v>
      </c>
      <c r="AP62" s="60">
        <v>3.83077584282201</v>
      </c>
      <c r="AQ62" s="60">
        <v>3.8362904893062169</v>
      </c>
      <c r="AR62" s="60">
        <v>3.826850052257516</v>
      </c>
      <c r="AS62" s="60">
        <v>3.8193877634732871</v>
      </c>
      <c r="AT62" s="60">
        <v>3.8187979749737542</v>
      </c>
      <c r="AU62" s="60">
        <v>3.8333083971937882</v>
      </c>
      <c r="AV62" s="60">
        <v>3.8471350291392987</v>
      </c>
      <c r="AW62" s="60">
        <v>3.8434340596848391</v>
      </c>
    </row>
    <row r="63" spans="1:49" x14ac:dyDescent="0.35">
      <c r="A63" s="3"/>
      <c r="B63" s="37" t="s">
        <v>218</v>
      </c>
      <c r="C63" s="25" t="s">
        <v>216</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v>3.6418059999999999</v>
      </c>
      <c r="AC63" s="60">
        <v>1.6128560000000001</v>
      </c>
      <c r="AD63" s="60">
        <v>0.65172300000000005</v>
      </c>
      <c r="AE63" s="60">
        <v>1.050222</v>
      </c>
      <c r="AF63" s="60">
        <v>1.128037</v>
      </c>
      <c r="AG63" s="60">
        <v>1.5549759999999999</v>
      </c>
      <c r="AH63" s="60">
        <v>0.90074100000000001</v>
      </c>
      <c r="AI63" s="60">
        <v>4.7120350000000002</v>
      </c>
      <c r="AJ63" s="60">
        <v>39.081453000000003</v>
      </c>
      <c r="AK63" s="60">
        <v>15.518513</v>
      </c>
      <c r="AL63" s="60">
        <v>3.976353</v>
      </c>
      <c r="AM63" s="60">
        <v>3.025954</v>
      </c>
      <c r="AN63" s="60">
        <v>1.6827397198229916</v>
      </c>
      <c r="AO63" s="60">
        <v>2.2444257624723378</v>
      </c>
      <c r="AP63" s="60">
        <v>2.2381956150784323</v>
      </c>
      <c r="AQ63" s="60">
        <v>2.2392116041796224</v>
      </c>
      <c r="AR63" s="60">
        <v>2.2497455185372801</v>
      </c>
      <c r="AS63" s="60">
        <v>2.2488835465802746</v>
      </c>
      <c r="AT63" s="60">
        <v>2.2446938529907081</v>
      </c>
      <c r="AU63" s="60">
        <v>2.2418615638827273</v>
      </c>
      <c r="AV63" s="60">
        <v>2.2456798915612959</v>
      </c>
      <c r="AW63" s="60">
        <v>2.2526699829763972</v>
      </c>
    </row>
    <row r="64" spans="1:49" x14ac:dyDescent="0.35">
      <c r="A64" s="3"/>
      <c r="B64" s="37"/>
      <c r="C64" s="2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x14ac:dyDescent="0.35">
      <c r="A65" s="3"/>
      <c r="B65" s="26" t="s">
        <v>129</v>
      </c>
      <c r="C65" s="2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x14ac:dyDescent="0.35">
      <c r="A66" s="3"/>
      <c r="B66" s="57" t="s">
        <v>213</v>
      </c>
      <c r="C66" s="25"/>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x14ac:dyDescent="0.35">
      <c r="A67" s="3"/>
      <c r="B67" s="37" t="s">
        <v>214</v>
      </c>
      <c r="C67" s="25" t="s">
        <v>4</v>
      </c>
      <c r="D67" s="58"/>
      <c r="E67" s="58"/>
      <c r="F67" s="58"/>
      <c r="G67" s="58"/>
      <c r="H67" s="58"/>
      <c r="I67" s="58"/>
      <c r="J67" s="58"/>
      <c r="K67" s="58"/>
      <c r="L67" s="58"/>
      <c r="M67" s="58"/>
      <c r="N67" s="58"/>
      <c r="O67" s="58"/>
      <c r="P67" s="58"/>
      <c r="Q67" s="58"/>
      <c r="R67" s="58"/>
      <c r="S67" s="58"/>
      <c r="T67" s="58"/>
      <c r="U67" s="58"/>
      <c r="V67" s="58"/>
      <c r="W67" s="58"/>
      <c r="X67" s="58"/>
      <c r="Y67" s="58"/>
      <c r="Z67" s="58"/>
      <c r="AA67" s="58"/>
      <c r="AB67" s="58">
        <v>83.781999999999996</v>
      </c>
      <c r="AC67" s="58">
        <v>77.715999999999994</v>
      </c>
      <c r="AD67" s="58">
        <v>73.527000000000001</v>
      </c>
      <c r="AE67" s="58">
        <v>61.619</v>
      </c>
      <c r="AF67" s="58">
        <v>62.634999999999998</v>
      </c>
      <c r="AG67" s="58">
        <v>55.284999999999997</v>
      </c>
      <c r="AH67" s="58">
        <v>50.328000000000003</v>
      </c>
      <c r="AI67" s="58">
        <v>47.41</v>
      </c>
      <c r="AJ67" s="58">
        <v>45.228999999999999</v>
      </c>
      <c r="AK67" s="58">
        <v>40.956000000000003</v>
      </c>
      <c r="AL67" s="58">
        <v>37.719000000000001</v>
      </c>
      <c r="AM67" s="58">
        <v>31.555</v>
      </c>
      <c r="AN67" s="58">
        <v>38.201122092913579</v>
      </c>
      <c r="AO67" s="58">
        <v>43.397638888388819</v>
      </c>
      <c r="AP67" s="58">
        <v>42.826517468237604</v>
      </c>
      <c r="AQ67" s="58">
        <v>42.738278738386448</v>
      </c>
      <c r="AR67" s="58">
        <v>42.702637706717908</v>
      </c>
      <c r="AS67" s="58">
        <v>42.392391325672804</v>
      </c>
      <c r="AT67" s="58">
        <v>41.94007531301046</v>
      </c>
      <c r="AU67" s="58">
        <v>41.452731873384856</v>
      </c>
      <c r="AV67" s="58">
        <v>41.243497446204003</v>
      </c>
      <c r="AW67" s="58">
        <v>41.101506730907325</v>
      </c>
    </row>
    <row r="68" spans="1:49" x14ac:dyDescent="0.35">
      <c r="A68" s="3"/>
      <c r="B68" s="37" t="s">
        <v>220</v>
      </c>
      <c r="C68" s="25" t="s">
        <v>112</v>
      </c>
      <c r="D68" s="46"/>
      <c r="E68" s="46"/>
      <c r="F68" s="46"/>
      <c r="G68" s="46"/>
      <c r="H68" s="46"/>
      <c r="I68" s="46"/>
      <c r="J68" s="46"/>
      <c r="K68" s="46"/>
      <c r="L68" s="46"/>
      <c r="M68" s="46"/>
      <c r="N68" s="46"/>
      <c r="O68" s="46"/>
      <c r="P68" s="46"/>
      <c r="Q68" s="46"/>
      <c r="R68" s="46"/>
      <c r="S68" s="46"/>
      <c r="T68" s="46"/>
      <c r="U68" s="46"/>
      <c r="V68" s="46"/>
      <c r="W68" s="46"/>
      <c r="X68" s="46"/>
      <c r="Y68" s="46"/>
      <c r="Z68" s="46"/>
      <c r="AA68" s="46"/>
      <c r="AB68" s="46">
        <v>5.4052903225806449E-2</v>
      </c>
      <c r="AC68" s="46">
        <v>5.2158389261744965E-2</v>
      </c>
      <c r="AD68" s="46">
        <v>5.3669343065693431E-2</v>
      </c>
      <c r="AE68" s="46">
        <v>5.5016964285714287E-2</v>
      </c>
      <c r="AF68" s="46">
        <v>5.6940909090909091E-2</v>
      </c>
      <c r="AG68" s="46">
        <v>5.1668224299065417E-2</v>
      </c>
      <c r="AH68" s="46">
        <v>5.5920000000000004E-2</v>
      </c>
      <c r="AI68" s="46">
        <v>5.1532608695652168E-2</v>
      </c>
      <c r="AJ68" s="46">
        <v>4.6152040816326532E-2</v>
      </c>
      <c r="AK68" s="46">
        <v>3.6244247787610623E-2</v>
      </c>
      <c r="AL68" s="46">
        <v>3.7719000000000003E-2</v>
      </c>
      <c r="AM68" s="46">
        <v>4.5513579459917866E-2</v>
      </c>
      <c r="AN68" s="46">
        <v>4.5513579459917866E-2</v>
      </c>
      <c r="AO68" s="46">
        <v>4.5513579459917866E-2</v>
      </c>
      <c r="AP68" s="46">
        <v>4.5513579459917866E-2</v>
      </c>
      <c r="AQ68" s="46">
        <v>4.5513579459917866E-2</v>
      </c>
      <c r="AR68" s="46">
        <v>4.5513579459917866E-2</v>
      </c>
      <c r="AS68" s="46">
        <v>4.5513579459917866E-2</v>
      </c>
      <c r="AT68" s="46">
        <v>4.5513579459917866E-2</v>
      </c>
      <c r="AU68" s="46">
        <v>4.5513579459917866E-2</v>
      </c>
      <c r="AV68" s="46">
        <v>4.5513579459917866E-2</v>
      </c>
      <c r="AW68" s="46">
        <v>4.5513579459917866E-2</v>
      </c>
    </row>
    <row r="69" spans="1:49" x14ac:dyDescent="0.35">
      <c r="A69" s="3"/>
      <c r="B69" s="37" t="s">
        <v>215</v>
      </c>
      <c r="C69" s="25" t="s">
        <v>216</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v>1.5039009999999999</v>
      </c>
      <c r="AC69" s="60">
        <v>1.1529419999999999</v>
      </c>
      <c r="AD69" s="60">
        <v>0.91291599999999995</v>
      </c>
      <c r="AE69" s="60">
        <v>0.67496400000000001</v>
      </c>
      <c r="AF69" s="60">
        <v>0.70998099999999997</v>
      </c>
      <c r="AG69" s="60">
        <v>0.73767700000000003</v>
      </c>
      <c r="AH69" s="60">
        <v>0.527474</v>
      </c>
      <c r="AI69" s="60">
        <v>0.54797600000000002</v>
      </c>
      <c r="AJ69" s="60">
        <v>0.77071599999999996</v>
      </c>
      <c r="AK69" s="60">
        <v>0.94245199999999996</v>
      </c>
      <c r="AL69" s="60">
        <v>0.74859699999999996</v>
      </c>
      <c r="AM69" s="60">
        <v>0.50293600000000005</v>
      </c>
      <c r="AN69" s="60">
        <v>0.47038237334642252</v>
      </c>
      <c r="AO69" s="60">
        <v>0.59721679638745762</v>
      </c>
      <c r="AP69" s="60">
        <v>0.59093195754587635</v>
      </c>
      <c r="AQ69" s="60">
        <v>0.59038132202233407</v>
      </c>
      <c r="AR69" s="60">
        <v>0.58524346224759016</v>
      </c>
      <c r="AS69" s="60">
        <v>0.57722904810730635</v>
      </c>
      <c r="AT69" s="60">
        <v>0.57040035550351909</v>
      </c>
      <c r="AU69" s="60">
        <v>0.5655783430561041</v>
      </c>
      <c r="AV69" s="60">
        <v>0.56680536214531985</v>
      </c>
      <c r="AW69" s="60">
        <v>0.56341118498723664</v>
      </c>
    </row>
    <row r="70" spans="1:49" x14ac:dyDescent="0.35">
      <c r="A70" s="3"/>
      <c r="B70" s="37" t="s">
        <v>217</v>
      </c>
      <c r="C70" s="25" t="s">
        <v>216</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v>0.89626600000000001</v>
      </c>
      <c r="AC70" s="60">
        <v>0.68788099999999996</v>
      </c>
      <c r="AD70" s="60">
        <v>0.54555100000000001</v>
      </c>
      <c r="AE70" s="60">
        <v>0.41423199999999999</v>
      </c>
      <c r="AF70" s="60">
        <v>0.44276399999999999</v>
      </c>
      <c r="AG70" s="60">
        <v>0.45913900000000002</v>
      </c>
      <c r="AH70" s="60">
        <v>0.32559100000000002</v>
      </c>
      <c r="AI70" s="60">
        <v>0.34067799999999998</v>
      </c>
      <c r="AJ70" s="60">
        <v>0.482464</v>
      </c>
      <c r="AK70" s="60">
        <v>0.59509500000000004</v>
      </c>
      <c r="AL70" s="60">
        <v>0.46269199999999999</v>
      </c>
      <c r="AM70" s="60">
        <v>0.31478800000000001</v>
      </c>
      <c r="AN70" s="60">
        <v>0.29299864615444221</v>
      </c>
      <c r="AO70" s="60">
        <v>0.37200312494139315</v>
      </c>
      <c r="AP70" s="60">
        <v>0.36808833268678204</v>
      </c>
      <c r="AQ70" s="60">
        <v>0.3677453447857375</v>
      </c>
      <c r="AR70" s="60">
        <v>0.36454499961246578</v>
      </c>
      <c r="AS70" s="60">
        <v>0.35955286422244598</v>
      </c>
      <c r="AT70" s="60">
        <v>0.35529930838938972</v>
      </c>
      <c r="AU70" s="60">
        <v>0.3522957028146716</v>
      </c>
      <c r="AV70" s="60">
        <v>0.35306000639473178</v>
      </c>
      <c r="AW70" s="60">
        <v>0.35094579172922113</v>
      </c>
    </row>
    <row r="71" spans="1:49" x14ac:dyDescent="0.35">
      <c r="A71" s="3"/>
      <c r="B71" s="37" t="s">
        <v>218</v>
      </c>
      <c r="C71" s="25" t="s">
        <v>216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v>1.079053</v>
      </c>
      <c r="AC71" s="60">
        <v>2.347925</v>
      </c>
      <c r="AD71" s="60">
        <v>0.27644299999999999</v>
      </c>
      <c r="AE71" s="60">
        <v>0.58623999999999998</v>
      </c>
      <c r="AF71" s="60">
        <v>0.33743099999999998</v>
      </c>
      <c r="AG71" s="60">
        <v>0.28026099999999998</v>
      </c>
      <c r="AH71" s="60">
        <v>0.31232799999999999</v>
      </c>
      <c r="AI71" s="60">
        <v>0.16936999999999999</v>
      </c>
      <c r="AJ71" s="60">
        <v>2.0588229999999998</v>
      </c>
      <c r="AK71" s="60">
        <v>1.2812079999999999</v>
      </c>
      <c r="AL71" s="60">
        <v>0.35261100000000001</v>
      </c>
      <c r="AM71" s="60">
        <v>0.58121199999999995</v>
      </c>
      <c r="AN71" s="60">
        <v>0.25530990421711769</v>
      </c>
      <c r="AO71" s="60">
        <v>0.29003983183779192</v>
      </c>
      <c r="AP71" s="60">
        <v>0.2862228508936065</v>
      </c>
      <c r="AQ71" s="60">
        <v>0.28563312419364872</v>
      </c>
      <c r="AR71" s="60">
        <v>0.28539492416488094</v>
      </c>
      <c r="AS71" s="60">
        <v>0.28332145172510076</v>
      </c>
      <c r="AT71" s="60">
        <v>0.28029848403352831</v>
      </c>
      <c r="AU71" s="60">
        <v>0.27704141722305536</v>
      </c>
      <c r="AV71" s="60">
        <v>0.2756430388866144</v>
      </c>
      <c r="AW71" s="60">
        <v>0.2746940710569799</v>
      </c>
    </row>
    <row r="72" spans="1:49" x14ac:dyDescent="0.35">
      <c r="A72" s="3"/>
      <c r="B72" s="57" t="s">
        <v>219</v>
      </c>
      <c r="C72" s="25"/>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35">
      <c r="A73" s="3"/>
      <c r="B73" s="37" t="s">
        <v>214</v>
      </c>
      <c r="C73" s="25" t="s">
        <v>4</v>
      </c>
      <c r="D73" s="58"/>
      <c r="E73" s="58"/>
      <c r="F73" s="58"/>
      <c r="G73" s="58"/>
      <c r="H73" s="58"/>
      <c r="I73" s="58"/>
      <c r="J73" s="58"/>
      <c r="K73" s="58"/>
      <c r="L73" s="58"/>
      <c r="M73" s="58"/>
      <c r="N73" s="58"/>
      <c r="O73" s="58"/>
      <c r="P73" s="58"/>
      <c r="Q73" s="58"/>
      <c r="R73" s="58"/>
      <c r="S73" s="58"/>
      <c r="T73" s="58"/>
      <c r="U73" s="58"/>
      <c r="V73" s="58"/>
      <c r="W73" s="58"/>
      <c r="X73" s="58"/>
      <c r="Y73" s="58"/>
      <c r="Z73" s="58"/>
      <c r="AA73" s="58"/>
      <c r="AB73" s="58">
        <v>1334.3030000000001</v>
      </c>
      <c r="AC73" s="58">
        <v>1298.6400000000001</v>
      </c>
      <c r="AD73" s="58">
        <v>1172.7149999999999</v>
      </c>
      <c r="AE73" s="58">
        <v>953.072</v>
      </c>
      <c r="AF73" s="58">
        <v>926.65899999999999</v>
      </c>
      <c r="AG73" s="58">
        <v>896.79600000000005</v>
      </c>
      <c r="AH73" s="58">
        <v>731.66300000000001</v>
      </c>
      <c r="AI73" s="58">
        <v>782.11</v>
      </c>
      <c r="AJ73" s="58">
        <v>833.10699999999997</v>
      </c>
      <c r="AK73" s="58">
        <v>1000.566</v>
      </c>
      <c r="AL73" s="58">
        <v>858.56799999999998</v>
      </c>
      <c r="AM73" s="58">
        <v>834.14499999999998</v>
      </c>
      <c r="AN73" s="58">
        <v>714.64511392235045</v>
      </c>
      <c r="AO73" s="58">
        <v>811.85862844345161</v>
      </c>
      <c r="AP73" s="58">
        <v>801.17441002246517</v>
      </c>
      <c r="AQ73" s="58">
        <v>799.52368947573689</v>
      </c>
      <c r="AR73" s="58">
        <v>798.85693709408906</v>
      </c>
      <c r="AS73" s="58">
        <v>793.05302223036551</v>
      </c>
      <c r="AT73" s="58">
        <v>784.59134857555046</v>
      </c>
      <c r="AU73" s="58">
        <v>775.47440151092076</v>
      </c>
      <c r="AV73" s="58">
        <v>771.5601614871473</v>
      </c>
      <c r="AW73" s="58">
        <v>768.90387901821077</v>
      </c>
    </row>
    <row r="74" spans="1:49" x14ac:dyDescent="0.35">
      <c r="A74" s="3"/>
      <c r="B74" s="37" t="s">
        <v>220</v>
      </c>
      <c r="C74" s="25" t="s">
        <v>112</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v>0.86084064516129044</v>
      </c>
      <c r="AC74" s="46">
        <v>0.87157046979865782</v>
      </c>
      <c r="AD74" s="46">
        <v>0.85599635036496347</v>
      </c>
      <c r="AE74" s="46">
        <v>0.85095714285714286</v>
      </c>
      <c r="AF74" s="46">
        <v>0.84241727272727274</v>
      </c>
      <c r="AG74" s="46">
        <v>0.83812710280373837</v>
      </c>
      <c r="AH74" s="46">
        <v>0.8129588888888889</v>
      </c>
      <c r="AI74" s="46">
        <v>0.85011956521739129</v>
      </c>
      <c r="AJ74" s="46">
        <v>0.85010918367346933</v>
      </c>
      <c r="AK74" s="46">
        <v>0.8854566371681416</v>
      </c>
      <c r="AL74" s="46">
        <v>0.858568</v>
      </c>
      <c r="AM74" s="46">
        <v>0.85144245498957827</v>
      </c>
      <c r="AN74" s="46">
        <v>0.85144245498957827</v>
      </c>
      <c r="AO74" s="46">
        <v>0.85144245498957827</v>
      </c>
      <c r="AP74" s="46">
        <v>0.85144245498957827</v>
      </c>
      <c r="AQ74" s="46">
        <v>0.85144245498957827</v>
      </c>
      <c r="AR74" s="46">
        <v>0.85144245498957827</v>
      </c>
      <c r="AS74" s="46">
        <v>0.85144245498957827</v>
      </c>
      <c r="AT74" s="46">
        <v>0.85144245498957827</v>
      </c>
      <c r="AU74" s="46">
        <v>0.85144245498957827</v>
      </c>
      <c r="AV74" s="46">
        <v>0.85144245498957827</v>
      </c>
      <c r="AW74" s="46">
        <v>0.85144245498957827</v>
      </c>
    </row>
    <row r="75" spans="1:49" x14ac:dyDescent="0.35">
      <c r="A75" s="3"/>
      <c r="B75" s="37" t="s">
        <v>215</v>
      </c>
      <c r="C75" s="25" t="s">
        <v>216</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v>39.542485999999997</v>
      </c>
      <c r="AC75" s="60">
        <v>33.784322000000003</v>
      </c>
      <c r="AD75" s="60">
        <v>29.002787000000001</v>
      </c>
      <c r="AE75" s="60">
        <v>19.447195000000001</v>
      </c>
      <c r="AF75" s="60">
        <v>20.059474000000002</v>
      </c>
      <c r="AG75" s="60">
        <v>24.419778000000001</v>
      </c>
      <c r="AH75" s="60">
        <v>15.058657</v>
      </c>
      <c r="AI75" s="60">
        <v>18.280232999999999</v>
      </c>
      <c r="AJ75" s="60">
        <v>31.166277000000001</v>
      </c>
      <c r="AK75" s="60">
        <v>51.575223000000001</v>
      </c>
      <c r="AL75" s="60">
        <v>34.020650000000003</v>
      </c>
      <c r="AM75" s="60">
        <v>28.109438000000001</v>
      </c>
      <c r="AN75" s="60">
        <v>17.269411496273804</v>
      </c>
      <c r="AO75" s="60">
        <v>22.592878035490504</v>
      </c>
      <c r="AP75" s="60">
        <v>22.370072068240766</v>
      </c>
      <c r="AQ75" s="60">
        <v>22.355542814340858</v>
      </c>
      <c r="AR75" s="60">
        <v>22.117049432830889</v>
      </c>
      <c r="AS75" s="60">
        <v>21.778303712828095</v>
      </c>
      <c r="AT75" s="60">
        <v>21.514236048439681</v>
      </c>
      <c r="AU75" s="60">
        <v>21.349711843859073</v>
      </c>
      <c r="AV75" s="60">
        <v>21.435120393892099</v>
      </c>
      <c r="AW75" s="60">
        <v>21.293043364459038</v>
      </c>
    </row>
    <row r="76" spans="1:49" x14ac:dyDescent="0.35">
      <c r="A76" s="3"/>
      <c r="B76" s="37" t="s">
        <v>217</v>
      </c>
      <c r="C76" s="25" t="s">
        <v>216</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v>22.408999999999999</v>
      </c>
      <c r="AC76" s="60">
        <v>19.131516000000001</v>
      </c>
      <c r="AD76" s="60">
        <v>16.433019999999999</v>
      </c>
      <c r="AE76" s="60">
        <v>11.059533999999999</v>
      </c>
      <c r="AF76" s="60">
        <v>11.412393</v>
      </c>
      <c r="AG76" s="60">
        <v>13.945869999999999</v>
      </c>
      <c r="AH76" s="60">
        <v>8.613467</v>
      </c>
      <c r="AI76" s="60">
        <v>10.464748999999999</v>
      </c>
      <c r="AJ76" s="60">
        <v>18.021498000000001</v>
      </c>
      <c r="AK76" s="60">
        <v>29.982900000000001</v>
      </c>
      <c r="AL76" s="60">
        <v>19.662417000000001</v>
      </c>
      <c r="AM76" s="60">
        <v>16.337135</v>
      </c>
      <c r="AN76" s="60">
        <v>9.9540628836691702</v>
      </c>
      <c r="AO76" s="60">
        <v>13.022501012085147</v>
      </c>
      <c r="AP76" s="60">
        <v>12.894075986754135</v>
      </c>
      <c r="AQ76" s="60">
        <v>12.885701346598987</v>
      </c>
      <c r="AR76" s="60">
        <v>12.748234119218287</v>
      </c>
      <c r="AS76" s="60">
        <v>12.552981594301086</v>
      </c>
      <c r="AT76" s="60">
        <v>12.4007733886287</v>
      </c>
      <c r="AU76" s="60">
        <v>12.305941883882033</v>
      </c>
      <c r="AV76" s="60">
        <v>12.355171244014842</v>
      </c>
      <c r="AW76" s="60">
        <v>12.273278257354194</v>
      </c>
    </row>
    <row r="77" spans="1:49" x14ac:dyDescent="0.35">
      <c r="A77" s="3"/>
      <c r="B77" s="37" t="s">
        <v>218</v>
      </c>
      <c r="C77" s="25" t="s">
        <v>216</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v>34.904212999999999</v>
      </c>
      <c r="AC77" s="60">
        <v>69.721815000000007</v>
      </c>
      <c r="AD77" s="60">
        <v>12.515981999999999</v>
      </c>
      <c r="AE77" s="60">
        <v>10.207347</v>
      </c>
      <c r="AF77" s="60">
        <v>10.191468</v>
      </c>
      <c r="AG77" s="60">
        <v>11.019954</v>
      </c>
      <c r="AH77" s="60">
        <v>9.7589830000000006</v>
      </c>
      <c r="AI77" s="60">
        <v>10.081991</v>
      </c>
      <c r="AJ77" s="60">
        <v>69.816541999999998</v>
      </c>
      <c r="AK77" s="60">
        <v>61.774188000000002</v>
      </c>
      <c r="AL77" s="60">
        <v>21.022493000000001</v>
      </c>
      <c r="AM77" s="60">
        <v>27.343675000000001</v>
      </c>
      <c r="AN77" s="60">
        <v>8.2224128207035712</v>
      </c>
      <c r="AO77" s="60">
        <v>9.3409115448560556</v>
      </c>
      <c r="AP77" s="60">
        <v>9.2179833210251392</v>
      </c>
      <c r="AQ77" s="60">
        <v>9.1989908091861903</v>
      </c>
      <c r="AR77" s="60">
        <v>9.1913194304496795</v>
      </c>
      <c r="AS77" s="60">
        <v>9.1245419725813566</v>
      </c>
      <c r="AT77" s="60">
        <v>9.0271854349257712</v>
      </c>
      <c r="AU77" s="60">
        <v>8.9222895908634676</v>
      </c>
      <c r="AV77" s="60">
        <v>8.8772539546745612</v>
      </c>
      <c r="AW77" s="60">
        <v>8.8466918608429559</v>
      </c>
    </row>
    <row r="78" spans="1:49" ht="15" thickBot="1" x14ac:dyDescent="0.4">
      <c r="A78" s="3"/>
      <c r="B78" s="61"/>
      <c r="C78" s="33"/>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x14ac:dyDescent="0.35">
      <c r="A79" s="3"/>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row>
  </sheetData>
  <sheetProtection algorithmName="SHA-512" hashValue="DL98Spy1FlxJZa/BMiCC01SzF1r/sycpPxXhk6p9UkZTWZCi++hFFSeEUX0CL0mtEo7mmfrkN7OHl2SfZE83HQ==" saltValue="5qwXZcMvpq0SblxhJ7X/pg==" spinCount="100000" sheet="1" objects="1" scenarios="1"/>
  <hyperlinks>
    <hyperlink ref="A1" location="TOC!A1" display="TOC" xr:uid="{F9BF30DB-C33D-4C55-A873-B5FF0FF9D0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782-6D4A-4F41-8F68-A5FF3E7424ED}">
  <sheetPr codeName="Sheet8"/>
  <dimension ref="A1:AW51"/>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B2" s="18" t="s">
        <v>222</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ht="15" thickBot="1" x14ac:dyDescent="0.4">
      <c r="A3" s="3"/>
      <c r="B3" s="23"/>
      <c r="C3" s="24"/>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3"/>
      <c r="B4" s="34" t="s">
        <v>122</v>
      </c>
      <c r="C4" s="3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35">
      <c r="A5" s="3"/>
      <c r="B5" s="62" t="s">
        <v>223</v>
      </c>
      <c r="C5" s="63"/>
      <c r="D5" s="36">
        <v>5566.8459999999995</v>
      </c>
      <c r="E5" s="36">
        <v>5352.3710000000001</v>
      </c>
      <c r="F5" s="36">
        <v>5165.4889999999996</v>
      </c>
      <c r="G5" s="36">
        <v>5530.1440000000002</v>
      </c>
      <c r="H5" s="36">
        <v>5286.4129999999996</v>
      </c>
      <c r="I5" s="36">
        <v>5388.3980000000001</v>
      </c>
      <c r="J5" s="36">
        <v>5403.7169999999996</v>
      </c>
      <c r="K5" s="36">
        <v>6071.0889999999999</v>
      </c>
      <c r="L5" s="36">
        <v>6036.2290000000003</v>
      </c>
      <c r="M5" s="36">
        <v>6248.2780000000002</v>
      </c>
      <c r="N5" s="36">
        <v>6625.3389999999999</v>
      </c>
      <c r="O5" s="36">
        <v>6877.4449999999997</v>
      </c>
      <c r="P5" s="36">
        <v>6679.6369999999997</v>
      </c>
      <c r="Q5" s="36">
        <v>7309.3109999999997</v>
      </c>
      <c r="R5" s="36">
        <v>7695.5219999999999</v>
      </c>
      <c r="S5" s="36">
        <v>8260.09</v>
      </c>
      <c r="T5" s="36">
        <v>8863.0779999999995</v>
      </c>
      <c r="U5" s="36">
        <v>10357.966</v>
      </c>
      <c r="V5" s="36">
        <v>11128.147000000001</v>
      </c>
      <c r="W5" s="36">
        <v>10358.450000000001</v>
      </c>
      <c r="X5" s="36">
        <v>10344.556</v>
      </c>
      <c r="Y5" s="36">
        <v>11978.446</v>
      </c>
      <c r="Z5" s="36">
        <v>14982.901</v>
      </c>
      <c r="AA5" s="36">
        <v>13865.115</v>
      </c>
      <c r="AB5" s="36">
        <v>14976.312</v>
      </c>
      <c r="AC5" s="36">
        <v>14989.003000000001</v>
      </c>
      <c r="AD5" s="36">
        <v>13268.061</v>
      </c>
      <c r="AE5" s="36">
        <v>14820.517</v>
      </c>
      <c r="AF5" s="36">
        <v>15138.793</v>
      </c>
      <c r="AG5" s="36">
        <v>14013.96</v>
      </c>
      <c r="AH5" s="36">
        <v>13698.993</v>
      </c>
      <c r="AI5" s="36">
        <v>16231.325000000001</v>
      </c>
      <c r="AJ5" s="36">
        <v>19812.157999999999</v>
      </c>
      <c r="AK5" s="36">
        <v>20339.935000000001</v>
      </c>
      <c r="AL5" s="36">
        <v>22562.291000000001</v>
      </c>
      <c r="AM5" s="36">
        <v>23346.130468362706</v>
      </c>
      <c r="AN5" s="36">
        <v>24163.868132898991</v>
      </c>
      <c r="AO5" s="36">
        <v>24306.451882525158</v>
      </c>
      <c r="AP5" s="36">
        <v>23751.376707006279</v>
      </c>
      <c r="AQ5" s="36">
        <v>23334.902075876398</v>
      </c>
      <c r="AR5" s="36">
        <v>22808.015057568708</v>
      </c>
      <c r="AS5" s="36">
        <v>22343.07504943723</v>
      </c>
      <c r="AT5" s="36">
        <v>22067.950432650494</v>
      </c>
      <c r="AU5" s="36">
        <v>21966.279413251119</v>
      </c>
      <c r="AV5" s="36">
        <v>21944.299374746261</v>
      </c>
      <c r="AW5" s="36">
        <v>21933.49907436029</v>
      </c>
    </row>
    <row r="6" spans="1:49" x14ac:dyDescent="0.35">
      <c r="A6" s="3"/>
      <c r="B6" s="64" t="s">
        <v>224</v>
      </c>
      <c r="C6" s="65"/>
      <c r="D6" s="36">
        <v>3519.4560000000001</v>
      </c>
      <c r="E6" s="36">
        <v>3233.509</v>
      </c>
      <c r="F6" s="36">
        <v>3174.8609999999999</v>
      </c>
      <c r="G6" s="36">
        <v>3422.7359999999999</v>
      </c>
      <c r="H6" s="36">
        <v>3030.7280000000001</v>
      </c>
      <c r="I6" s="36">
        <v>2944.2339999999999</v>
      </c>
      <c r="J6" s="36">
        <v>2768.5360000000001</v>
      </c>
      <c r="K6" s="36">
        <v>3272.6959999999999</v>
      </c>
      <c r="L6" s="36">
        <v>3167.9810000000002</v>
      </c>
      <c r="M6" s="36">
        <v>3380.4279999999999</v>
      </c>
      <c r="N6" s="36">
        <v>3661.9369999999999</v>
      </c>
      <c r="O6" s="36">
        <v>3724.1709999999998</v>
      </c>
      <c r="P6" s="36">
        <v>3656.2269999999999</v>
      </c>
      <c r="Q6" s="36">
        <v>4244.3239999999996</v>
      </c>
      <c r="R6" s="36">
        <v>4581.8559999999998</v>
      </c>
      <c r="S6" s="36">
        <v>4605.8810000000003</v>
      </c>
      <c r="T6" s="36">
        <v>4875.723</v>
      </c>
      <c r="U6" s="36">
        <v>5625.1779999999999</v>
      </c>
      <c r="V6" s="36">
        <v>6006.942</v>
      </c>
      <c r="W6" s="36">
        <v>5580.0150000000003</v>
      </c>
      <c r="X6" s="36">
        <v>5670.7790000000005</v>
      </c>
      <c r="Y6" s="36">
        <v>6461.6580000000004</v>
      </c>
      <c r="Z6" s="36">
        <v>8310.7620000000006</v>
      </c>
      <c r="AA6" s="36">
        <v>7452.4989999999998</v>
      </c>
      <c r="AB6" s="36">
        <v>8720.3089999999993</v>
      </c>
      <c r="AC6" s="36">
        <v>9153.8639999999996</v>
      </c>
      <c r="AD6" s="36">
        <v>7328.4160000000002</v>
      </c>
      <c r="AE6" s="36">
        <v>8960.2090000000007</v>
      </c>
      <c r="AF6" s="36">
        <v>9149.7960000000003</v>
      </c>
      <c r="AG6" s="36">
        <v>8418.1029999999992</v>
      </c>
      <c r="AH6" s="36">
        <v>7709.5919999999996</v>
      </c>
      <c r="AI6" s="36">
        <v>9213.69</v>
      </c>
      <c r="AJ6" s="36">
        <v>11498.254999999999</v>
      </c>
      <c r="AK6" s="36">
        <v>12170.487999999999</v>
      </c>
      <c r="AL6" s="36">
        <v>14569.789000000001</v>
      </c>
      <c r="AM6" s="36">
        <v>15311.814328067918</v>
      </c>
      <c r="AN6" s="36">
        <v>15799.039027793106</v>
      </c>
      <c r="AO6" s="36">
        <v>15595.063895106834</v>
      </c>
      <c r="AP6" s="36">
        <v>15271.673709474993</v>
      </c>
      <c r="AQ6" s="36">
        <v>14856.300311215757</v>
      </c>
      <c r="AR6" s="36">
        <v>14324.883251204716</v>
      </c>
      <c r="AS6" s="36">
        <v>13840.650443660581</v>
      </c>
      <c r="AT6" s="36">
        <v>13470.586316262843</v>
      </c>
      <c r="AU6" s="36">
        <v>13231.573714624914</v>
      </c>
      <c r="AV6" s="36">
        <v>13094.102940135555</v>
      </c>
      <c r="AW6" s="36">
        <v>13011.463580742222</v>
      </c>
    </row>
    <row r="7" spans="1:49" x14ac:dyDescent="0.35">
      <c r="A7" s="3"/>
      <c r="B7" s="64" t="s">
        <v>225</v>
      </c>
      <c r="C7" s="65"/>
      <c r="D7" s="36">
        <v>807.45899999999995</v>
      </c>
      <c r="E7" s="36">
        <v>726.3</v>
      </c>
      <c r="F7" s="36">
        <v>743.93899999999996</v>
      </c>
      <c r="G7" s="36">
        <v>776.43600000000004</v>
      </c>
      <c r="H7" s="36">
        <v>804.096</v>
      </c>
      <c r="I7" s="36">
        <v>790.56299999999999</v>
      </c>
      <c r="J7" s="36">
        <v>827.55600000000004</v>
      </c>
      <c r="K7" s="36">
        <v>911.78899999999999</v>
      </c>
      <c r="L7" s="36">
        <v>926.01900000000001</v>
      </c>
      <c r="M7" s="36">
        <v>952.48800000000006</v>
      </c>
      <c r="N7" s="36">
        <v>869.36900000000003</v>
      </c>
      <c r="O7" s="36">
        <v>959.95799999999997</v>
      </c>
      <c r="P7" s="36">
        <v>1000.587</v>
      </c>
      <c r="Q7" s="36">
        <v>1210</v>
      </c>
      <c r="R7" s="36">
        <v>1400</v>
      </c>
      <c r="S7" s="36">
        <v>1150</v>
      </c>
      <c r="T7" s="36">
        <v>1460</v>
      </c>
      <c r="U7" s="36">
        <v>2110</v>
      </c>
      <c r="V7" s="36">
        <v>2500</v>
      </c>
      <c r="W7" s="36">
        <v>2050</v>
      </c>
      <c r="X7" s="36">
        <v>1660</v>
      </c>
      <c r="Y7" s="36">
        <v>1770</v>
      </c>
      <c r="Z7" s="36">
        <v>2860</v>
      </c>
      <c r="AA7" s="36">
        <v>2150</v>
      </c>
      <c r="AB7" s="36">
        <v>2170</v>
      </c>
      <c r="AC7" s="36">
        <v>2650</v>
      </c>
      <c r="AD7" s="36">
        <v>2470</v>
      </c>
      <c r="AE7" s="36">
        <v>3000</v>
      </c>
      <c r="AF7" s="36">
        <v>3100</v>
      </c>
      <c r="AG7" s="36">
        <v>2450</v>
      </c>
      <c r="AH7" s="36">
        <v>2170</v>
      </c>
      <c r="AI7" s="36">
        <v>2960</v>
      </c>
      <c r="AJ7" s="36">
        <v>4550</v>
      </c>
      <c r="AK7" s="36">
        <v>3450</v>
      </c>
      <c r="AL7" s="36">
        <v>3980</v>
      </c>
      <c r="AM7" s="36">
        <v>3723.8465838859252</v>
      </c>
      <c r="AN7" s="36">
        <v>3697.7533060806759</v>
      </c>
      <c r="AO7" s="36">
        <v>3844.2100379895883</v>
      </c>
      <c r="AP7" s="36">
        <v>3958.4908216950498</v>
      </c>
      <c r="AQ7" s="36">
        <v>4038.548584469982</v>
      </c>
      <c r="AR7" s="36">
        <v>4069.026673253456</v>
      </c>
      <c r="AS7" s="36">
        <v>4110.481485660237</v>
      </c>
      <c r="AT7" s="36">
        <v>4155.7017517651866</v>
      </c>
      <c r="AU7" s="36">
        <v>4219.7351190521649</v>
      </c>
      <c r="AV7" s="36">
        <v>4262.6867479315506</v>
      </c>
      <c r="AW7" s="36">
        <v>4280.7359149622107</v>
      </c>
    </row>
    <row r="8" spans="1:49" x14ac:dyDescent="0.35">
      <c r="A8" s="3"/>
      <c r="B8" s="64" t="s">
        <v>226</v>
      </c>
      <c r="C8" s="65"/>
      <c r="D8" s="36">
        <v>2524.3359999999998</v>
      </c>
      <c r="E8" s="36">
        <v>2307.2080000000001</v>
      </c>
      <c r="F8" s="36">
        <v>2239.8490000000002</v>
      </c>
      <c r="G8" s="36">
        <v>2444.7220000000002</v>
      </c>
      <c r="H8" s="36">
        <v>2008.087</v>
      </c>
      <c r="I8" s="36">
        <v>1931.1980000000001</v>
      </c>
      <c r="J8" s="36">
        <v>1673.89</v>
      </c>
      <c r="K8" s="36">
        <v>2081.9110000000001</v>
      </c>
      <c r="L8" s="36">
        <v>1933.664</v>
      </c>
      <c r="M8" s="36">
        <v>2104.4369999999999</v>
      </c>
      <c r="N8" s="36">
        <v>2428.5329999999999</v>
      </c>
      <c r="O8" s="36">
        <v>2371.5450000000001</v>
      </c>
      <c r="P8" s="36">
        <v>2235.0819999999999</v>
      </c>
      <c r="Q8" s="36">
        <v>2614.3240000000001</v>
      </c>
      <c r="R8" s="36">
        <v>2731.8560000000002</v>
      </c>
      <c r="S8" s="36">
        <v>2955.8809999999999</v>
      </c>
      <c r="T8" s="36">
        <v>2895.723</v>
      </c>
      <c r="U8" s="36">
        <v>2895.1779999999999</v>
      </c>
      <c r="V8" s="36">
        <v>2746.942</v>
      </c>
      <c r="W8" s="36">
        <v>2660.0149999999999</v>
      </c>
      <c r="X8" s="36">
        <v>3010.779</v>
      </c>
      <c r="Y8" s="36">
        <v>3651.6579999999999</v>
      </c>
      <c r="Z8" s="36">
        <v>4260.7619999999997</v>
      </c>
      <c r="AA8" s="36">
        <v>4062.4989999999998</v>
      </c>
      <c r="AB8" s="36">
        <v>5320.3090000000002</v>
      </c>
      <c r="AC8" s="36">
        <v>5273.8639999999996</v>
      </c>
      <c r="AD8" s="36">
        <v>3598.4160000000002</v>
      </c>
      <c r="AE8" s="36">
        <v>4770.2089999999998</v>
      </c>
      <c r="AF8" s="36">
        <v>4829.7960000000003</v>
      </c>
      <c r="AG8" s="36">
        <v>4708.1030000000001</v>
      </c>
      <c r="AH8" s="36">
        <v>4289.5919999999996</v>
      </c>
      <c r="AI8" s="36">
        <v>4843.6899999999996</v>
      </c>
      <c r="AJ8" s="36">
        <v>5538.2550000000001</v>
      </c>
      <c r="AK8" s="36">
        <v>7170.4880000000003</v>
      </c>
      <c r="AL8" s="36">
        <v>8959.7890000000007</v>
      </c>
      <c r="AM8" s="36">
        <v>10026.228622561224</v>
      </c>
      <c r="AN8" s="36">
        <v>10547.898393060877</v>
      </c>
      <c r="AO8" s="36">
        <v>10184.584328619856</v>
      </c>
      <c r="AP8" s="36">
        <v>9738.499620896182</v>
      </c>
      <c r="AQ8" s="36">
        <v>9232.0981483921842</v>
      </c>
      <c r="AR8" s="36">
        <v>8662.0425183965017</v>
      </c>
      <c r="AS8" s="36">
        <v>8127.3362127422424</v>
      </c>
      <c r="AT8" s="36">
        <v>7701.7515143751943</v>
      </c>
      <c r="AU8" s="36">
        <v>7385.1753441654091</v>
      </c>
      <c r="AV8" s="36">
        <v>7190.2497024518179</v>
      </c>
      <c r="AW8" s="36">
        <v>7074.7764792996231</v>
      </c>
    </row>
    <row r="9" spans="1:49" x14ac:dyDescent="0.35">
      <c r="A9" s="3"/>
      <c r="B9" s="64" t="s">
        <v>227</v>
      </c>
      <c r="C9" s="65"/>
      <c r="D9" s="36">
        <v>187.661</v>
      </c>
      <c r="E9" s="36">
        <v>200.001</v>
      </c>
      <c r="F9" s="36">
        <v>191.07300000000001</v>
      </c>
      <c r="G9" s="36">
        <v>201.578</v>
      </c>
      <c r="H9" s="36">
        <v>218.54499999999999</v>
      </c>
      <c r="I9" s="36">
        <v>222.47300000000001</v>
      </c>
      <c r="J9" s="36">
        <v>267.08999999999997</v>
      </c>
      <c r="K9" s="36">
        <v>278.99599999999998</v>
      </c>
      <c r="L9" s="36">
        <v>308.298</v>
      </c>
      <c r="M9" s="36">
        <v>323.50299999999999</v>
      </c>
      <c r="N9" s="36">
        <v>364.03500000000003</v>
      </c>
      <c r="O9" s="36">
        <v>392.66800000000001</v>
      </c>
      <c r="P9" s="36">
        <v>420.55799999999999</v>
      </c>
      <c r="Q9" s="36">
        <v>420</v>
      </c>
      <c r="R9" s="36">
        <v>450</v>
      </c>
      <c r="S9" s="36">
        <v>500</v>
      </c>
      <c r="T9" s="36">
        <v>520</v>
      </c>
      <c r="U9" s="36">
        <v>620</v>
      </c>
      <c r="V9" s="36">
        <v>760</v>
      </c>
      <c r="W9" s="36">
        <v>870</v>
      </c>
      <c r="X9" s="36">
        <v>1000</v>
      </c>
      <c r="Y9" s="36">
        <v>1040</v>
      </c>
      <c r="Z9" s="36">
        <v>1190</v>
      </c>
      <c r="AA9" s="36">
        <v>1240</v>
      </c>
      <c r="AB9" s="36">
        <v>1230</v>
      </c>
      <c r="AC9" s="36">
        <v>1230</v>
      </c>
      <c r="AD9" s="36">
        <v>1260</v>
      </c>
      <c r="AE9" s="36">
        <v>1190</v>
      </c>
      <c r="AF9" s="36">
        <v>1220</v>
      </c>
      <c r="AG9" s="36">
        <v>1260</v>
      </c>
      <c r="AH9" s="36">
        <v>1250</v>
      </c>
      <c r="AI9" s="36">
        <v>1410</v>
      </c>
      <c r="AJ9" s="36">
        <v>1410</v>
      </c>
      <c r="AK9" s="36">
        <v>1550</v>
      </c>
      <c r="AL9" s="36">
        <v>1630</v>
      </c>
      <c r="AM9" s="36">
        <v>1561.7391216207684</v>
      </c>
      <c r="AN9" s="36">
        <v>1553.3873286515511</v>
      </c>
      <c r="AO9" s="36">
        <v>1566.2695284973904</v>
      </c>
      <c r="AP9" s="36">
        <v>1574.6832668837615</v>
      </c>
      <c r="AQ9" s="36">
        <v>1585.6535783535912</v>
      </c>
      <c r="AR9" s="36">
        <v>1593.8140595547575</v>
      </c>
      <c r="AS9" s="36">
        <v>1602.8327452581009</v>
      </c>
      <c r="AT9" s="36">
        <v>1613.1330501224618</v>
      </c>
      <c r="AU9" s="36">
        <v>1626.6632514073415</v>
      </c>
      <c r="AV9" s="36">
        <v>1641.166489752188</v>
      </c>
      <c r="AW9" s="36">
        <v>1655.9511864803885</v>
      </c>
    </row>
    <row r="10" spans="1:49" x14ac:dyDescent="0.35">
      <c r="A10" s="3"/>
      <c r="B10" s="64"/>
      <c r="C10" s="65"/>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x14ac:dyDescent="0.35">
      <c r="A11" s="3"/>
      <c r="B11" s="64" t="s">
        <v>228</v>
      </c>
      <c r="C11" s="65"/>
      <c r="D11" s="36">
        <v>875.27099999999996</v>
      </c>
      <c r="E11" s="36">
        <v>887.35299999999995</v>
      </c>
      <c r="F11" s="36">
        <v>885.17899999999997</v>
      </c>
      <c r="G11" s="36">
        <v>864.77099999999996</v>
      </c>
      <c r="H11" s="36">
        <v>969.62599999999998</v>
      </c>
      <c r="I11" s="36">
        <v>1020.335</v>
      </c>
      <c r="J11" s="36">
        <v>1204.5999999999999</v>
      </c>
      <c r="K11" s="36">
        <v>1238.2539999999999</v>
      </c>
      <c r="L11" s="36">
        <v>1192.9939999999999</v>
      </c>
      <c r="M11" s="36">
        <v>1134.098</v>
      </c>
      <c r="N11" s="36">
        <v>1277.4659999999999</v>
      </c>
      <c r="O11" s="36">
        <v>1324.4280000000001</v>
      </c>
      <c r="P11" s="36">
        <v>1321.71</v>
      </c>
      <c r="Q11" s="36">
        <v>1323.489</v>
      </c>
      <c r="R11" s="36">
        <v>1407.095</v>
      </c>
      <c r="S11" s="36">
        <v>1694.375</v>
      </c>
      <c r="T11" s="36">
        <v>1765.1690000000001</v>
      </c>
      <c r="U11" s="36">
        <v>2157.0680000000002</v>
      </c>
      <c r="V11" s="36">
        <v>2696.03</v>
      </c>
      <c r="W11" s="36">
        <v>2544.35</v>
      </c>
      <c r="X11" s="36">
        <v>2493.88</v>
      </c>
      <c r="Y11" s="36">
        <v>3183.931</v>
      </c>
      <c r="Z11" s="36">
        <v>3780.288</v>
      </c>
      <c r="AA11" s="36">
        <v>3528.451</v>
      </c>
      <c r="AB11" s="36">
        <v>3485.45</v>
      </c>
      <c r="AC11" s="36">
        <v>3016.5320000000002</v>
      </c>
      <c r="AD11" s="36">
        <v>3022.5039999999999</v>
      </c>
      <c r="AE11" s="36">
        <v>2990.2759999999998</v>
      </c>
      <c r="AF11" s="36">
        <v>3143.884</v>
      </c>
      <c r="AG11" s="36">
        <v>2933.5120000000002</v>
      </c>
      <c r="AH11" s="36">
        <v>2986.6219999999998</v>
      </c>
      <c r="AI11" s="36">
        <v>3916.364</v>
      </c>
      <c r="AJ11" s="36">
        <v>4644.2569999999996</v>
      </c>
      <c r="AK11" s="36">
        <v>4690.5540000000001</v>
      </c>
      <c r="AL11" s="36">
        <v>4294.5469999999996</v>
      </c>
      <c r="AM11" s="36">
        <v>4357.7296705027666</v>
      </c>
      <c r="AN11" s="36">
        <v>4689.0832042473603</v>
      </c>
      <c r="AO11" s="36">
        <v>4922.07552152873</v>
      </c>
      <c r="AP11" s="36">
        <v>4612.5844909248262</v>
      </c>
      <c r="AQ11" s="36">
        <v>4552.917770347256</v>
      </c>
      <c r="AR11" s="36">
        <v>4518.4616804700872</v>
      </c>
      <c r="AS11" s="36">
        <v>4499.0279597969966</v>
      </c>
      <c r="AT11" s="36">
        <v>4555.2615473793967</v>
      </c>
      <c r="AU11" s="36">
        <v>4652.4079889320255</v>
      </c>
      <c r="AV11" s="36">
        <v>4729.9435277864786</v>
      </c>
      <c r="AW11" s="36">
        <v>4768.4646319918611</v>
      </c>
    </row>
    <row r="12" spans="1:49" x14ac:dyDescent="0.35">
      <c r="A12" s="3"/>
      <c r="B12" s="64" t="s">
        <v>229</v>
      </c>
      <c r="C12" s="65"/>
      <c r="D12" s="36">
        <v>104.056</v>
      </c>
      <c r="E12" s="36">
        <v>104.105</v>
      </c>
      <c r="F12" s="36">
        <v>101.983</v>
      </c>
      <c r="G12" s="36">
        <v>101.66200000000001</v>
      </c>
      <c r="H12" s="36">
        <v>113.44</v>
      </c>
      <c r="I12" s="36">
        <v>100.696</v>
      </c>
      <c r="J12" s="36">
        <v>111.99</v>
      </c>
      <c r="K12" s="36">
        <v>117.191</v>
      </c>
      <c r="L12" s="36">
        <v>120.846</v>
      </c>
      <c r="M12" s="36">
        <v>104.21</v>
      </c>
      <c r="N12" s="36">
        <v>112.911</v>
      </c>
      <c r="O12" s="36">
        <v>140.66499999999999</v>
      </c>
      <c r="P12" s="36">
        <v>164.06200000000001</v>
      </c>
      <c r="Q12" s="36">
        <v>148.88200000000001</v>
      </c>
      <c r="R12" s="36">
        <v>134.59399999999999</v>
      </c>
      <c r="S12" s="36">
        <v>136.71100000000001</v>
      </c>
      <c r="T12" s="36">
        <v>159.11699999999999</v>
      </c>
      <c r="U12" s="36">
        <v>160.90299999999999</v>
      </c>
      <c r="V12" s="36">
        <v>194.291</v>
      </c>
      <c r="W12" s="36">
        <v>166.84700000000001</v>
      </c>
      <c r="X12" s="36">
        <v>190.75200000000001</v>
      </c>
      <c r="Y12" s="36">
        <v>232</v>
      </c>
      <c r="Z12" s="36">
        <v>312.315</v>
      </c>
      <c r="AA12" s="36">
        <v>281.77</v>
      </c>
      <c r="AB12" s="36">
        <v>294.40300000000002</v>
      </c>
      <c r="AC12" s="36">
        <v>246.86199999999999</v>
      </c>
      <c r="AD12" s="36">
        <v>275.60300000000001</v>
      </c>
      <c r="AE12" s="36">
        <v>291.27100000000002</v>
      </c>
      <c r="AF12" s="36">
        <v>266.96199999999999</v>
      </c>
      <c r="AG12" s="36">
        <v>221.756</v>
      </c>
      <c r="AH12" s="36">
        <v>254.99299999999999</v>
      </c>
      <c r="AI12" s="36">
        <v>281.99599999999998</v>
      </c>
      <c r="AJ12" s="36">
        <v>274.25400000000002</v>
      </c>
      <c r="AK12" s="36">
        <v>296.274</v>
      </c>
      <c r="AL12" s="36">
        <v>308.24400000000003</v>
      </c>
      <c r="AM12" s="36">
        <v>315.48652402240691</v>
      </c>
      <c r="AN12" s="36">
        <v>324.06535021189785</v>
      </c>
      <c r="AO12" s="36">
        <v>326.59364029319795</v>
      </c>
      <c r="AP12" s="36">
        <v>330.66510822854218</v>
      </c>
      <c r="AQ12" s="36">
        <v>335.41521045732128</v>
      </c>
      <c r="AR12" s="36">
        <v>338.55160300428196</v>
      </c>
      <c r="AS12" s="36">
        <v>341.6036784257667</v>
      </c>
      <c r="AT12" s="36">
        <v>346.97668484283724</v>
      </c>
      <c r="AU12" s="36">
        <v>350.87468402567936</v>
      </c>
      <c r="AV12" s="36">
        <v>351.34211972642174</v>
      </c>
      <c r="AW12" s="36">
        <v>349.30947034392739</v>
      </c>
    </row>
    <row r="13" spans="1:49" x14ac:dyDescent="0.35">
      <c r="A13" s="3"/>
      <c r="B13" s="64" t="s">
        <v>230</v>
      </c>
      <c r="C13" s="65"/>
      <c r="D13" s="36">
        <v>330.92200000000003</v>
      </c>
      <c r="E13" s="36">
        <v>331.65800000000002</v>
      </c>
      <c r="F13" s="36">
        <v>323.92200000000003</v>
      </c>
      <c r="G13" s="36">
        <v>313.976</v>
      </c>
      <c r="H13" s="36">
        <v>379.37200000000001</v>
      </c>
      <c r="I13" s="36">
        <v>404.358</v>
      </c>
      <c r="J13" s="36">
        <v>506.43099999999998</v>
      </c>
      <c r="K13" s="36">
        <v>499.50900000000001</v>
      </c>
      <c r="L13" s="36">
        <v>466.48399999999998</v>
      </c>
      <c r="M13" s="36">
        <v>439.14800000000002</v>
      </c>
      <c r="N13" s="36">
        <v>448.779</v>
      </c>
      <c r="O13" s="36">
        <v>464.15100000000001</v>
      </c>
      <c r="P13" s="36">
        <v>447.92599999999999</v>
      </c>
      <c r="Q13" s="36">
        <v>480</v>
      </c>
      <c r="R13" s="36">
        <v>550</v>
      </c>
      <c r="S13" s="36">
        <v>660</v>
      </c>
      <c r="T13" s="36">
        <v>660</v>
      </c>
      <c r="U13" s="36">
        <v>920</v>
      </c>
      <c r="V13" s="36">
        <v>1170</v>
      </c>
      <c r="W13" s="36">
        <v>1220</v>
      </c>
      <c r="X13" s="36">
        <v>1180</v>
      </c>
      <c r="Y13" s="36">
        <v>1570</v>
      </c>
      <c r="Z13" s="36">
        <v>1760</v>
      </c>
      <c r="AA13" s="36">
        <v>1620</v>
      </c>
      <c r="AB13" s="36">
        <v>1580</v>
      </c>
      <c r="AC13" s="36">
        <v>1430</v>
      </c>
      <c r="AD13" s="36">
        <v>1360</v>
      </c>
      <c r="AE13" s="36">
        <v>1270</v>
      </c>
      <c r="AF13" s="36">
        <v>1360</v>
      </c>
      <c r="AG13" s="36">
        <v>1300</v>
      </c>
      <c r="AH13" s="36">
        <v>1380</v>
      </c>
      <c r="AI13" s="36">
        <v>1820</v>
      </c>
      <c r="AJ13" s="36">
        <v>2270</v>
      </c>
      <c r="AK13" s="36">
        <v>2230</v>
      </c>
      <c r="AL13" s="36">
        <v>2050</v>
      </c>
      <c r="AM13" s="36">
        <v>2160.8444708013694</v>
      </c>
      <c r="AN13" s="36">
        <v>2250.2894178485467</v>
      </c>
      <c r="AO13" s="36">
        <v>2562.201257864961</v>
      </c>
      <c r="AP13" s="36">
        <v>2305.3694772456893</v>
      </c>
      <c r="AQ13" s="36">
        <v>2227.2559083817168</v>
      </c>
      <c r="AR13" s="36">
        <v>2152.8318365961968</v>
      </c>
      <c r="AS13" s="36">
        <v>2085.9368835975229</v>
      </c>
      <c r="AT13" s="36">
        <v>2092.8344395896975</v>
      </c>
      <c r="AU13" s="36">
        <v>2144.502111521093</v>
      </c>
      <c r="AV13" s="36">
        <v>2183.5854045376896</v>
      </c>
      <c r="AW13" s="36">
        <v>2198.5569070214351</v>
      </c>
    </row>
    <row r="14" spans="1:49" x14ac:dyDescent="0.35">
      <c r="A14" s="3"/>
      <c r="B14" s="64" t="s">
        <v>231</v>
      </c>
      <c r="C14" s="65"/>
      <c r="D14" s="36">
        <v>167.93700000000001</v>
      </c>
      <c r="E14" s="36">
        <v>194.98699999999999</v>
      </c>
      <c r="F14" s="36">
        <v>214.65299999999999</v>
      </c>
      <c r="G14" s="36">
        <v>215.99700000000001</v>
      </c>
      <c r="H14" s="36">
        <v>239.256</v>
      </c>
      <c r="I14" s="36">
        <v>266.28899999999999</v>
      </c>
      <c r="J14" s="36">
        <v>297.334</v>
      </c>
      <c r="K14" s="36">
        <v>322.74099999999999</v>
      </c>
      <c r="L14" s="36">
        <v>334.14</v>
      </c>
      <c r="M14" s="36">
        <v>325.43200000000002</v>
      </c>
      <c r="N14" s="36">
        <v>341.53</v>
      </c>
      <c r="O14" s="36">
        <v>354.572</v>
      </c>
      <c r="P14" s="36">
        <v>370.774</v>
      </c>
      <c r="Q14" s="36">
        <v>340</v>
      </c>
      <c r="R14" s="36">
        <v>330</v>
      </c>
      <c r="S14" s="36">
        <v>370</v>
      </c>
      <c r="T14" s="36">
        <v>370</v>
      </c>
      <c r="U14" s="36">
        <v>460</v>
      </c>
      <c r="V14" s="36">
        <v>570</v>
      </c>
      <c r="W14" s="36">
        <v>520</v>
      </c>
      <c r="X14" s="36">
        <v>500</v>
      </c>
      <c r="Y14" s="36">
        <v>580</v>
      </c>
      <c r="Z14" s="36">
        <v>760</v>
      </c>
      <c r="AA14" s="36">
        <v>770</v>
      </c>
      <c r="AB14" s="36">
        <v>760</v>
      </c>
      <c r="AC14" s="36">
        <v>770</v>
      </c>
      <c r="AD14" s="36">
        <v>790</v>
      </c>
      <c r="AE14" s="36">
        <v>830</v>
      </c>
      <c r="AF14" s="36">
        <v>870</v>
      </c>
      <c r="AG14" s="36">
        <v>870</v>
      </c>
      <c r="AH14" s="36">
        <v>860</v>
      </c>
      <c r="AI14" s="36">
        <v>1040</v>
      </c>
      <c r="AJ14" s="36">
        <v>1190</v>
      </c>
      <c r="AK14" s="36">
        <v>1300</v>
      </c>
      <c r="AL14" s="36">
        <v>1190</v>
      </c>
      <c r="AM14" s="36">
        <v>1164.411961429407</v>
      </c>
      <c r="AN14" s="36">
        <v>1211.5912249842515</v>
      </c>
      <c r="AO14" s="36">
        <v>1237.4937757029745</v>
      </c>
      <c r="AP14" s="36">
        <v>1259.569381103702</v>
      </c>
      <c r="AQ14" s="36">
        <v>1276.0392208954006</v>
      </c>
      <c r="AR14" s="36">
        <v>1287.2649011086398</v>
      </c>
      <c r="AS14" s="36">
        <v>1300.3412858947765</v>
      </c>
      <c r="AT14" s="36">
        <v>1313.9605734756444</v>
      </c>
      <c r="AU14" s="36">
        <v>1328.481329186626</v>
      </c>
      <c r="AV14" s="36">
        <v>1340.9614314908038</v>
      </c>
      <c r="AW14" s="36">
        <v>1352.0307705058797</v>
      </c>
    </row>
    <row r="15" spans="1:49" x14ac:dyDescent="0.35">
      <c r="A15" s="3"/>
      <c r="B15" s="66" t="s">
        <v>232</v>
      </c>
      <c r="C15" s="65"/>
      <c r="D15" s="36">
        <v>272.35599999999999</v>
      </c>
      <c r="E15" s="36">
        <v>256.60300000000001</v>
      </c>
      <c r="F15" s="36">
        <v>244.62100000000001</v>
      </c>
      <c r="G15" s="36">
        <v>233.136</v>
      </c>
      <c r="H15" s="36">
        <v>237.55799999999999</v>
      </c>
      <c r="I15" s="36">
        <v>248.99199999999999</v>
      </c>
      <c r="J15" s="36">
        <v>288.84500000000003</v>
      </c>
      <c r="K15" s="36">
        <v>298.81299999999999</v>
      </c>
      <c r="L15" s="36">
        <v>271.524</v>
      </c>
      <c r="M15" s="36">
        <v>265.30799999999999</v>
      </c>
      <c r="N15" s="36">
        <v>374.24599999999998</v>
      </c>
      <c r="O15" s="36">
        <v>365.04</v>
      </c>
      <c r="P15" s="36">
        <v>338.94799999999998</v>
      </c>
      <c r="Q15" s="36">
        <v>354.60700000000003</v>
      </c>
      <c r="R15" s="36">
        <v>392.50099999999998</v>
      </c>
      <c r="S15" s="36">
        <v>527.66399999999999</v>
      </c>
      <c r="T15" s="36">
        <v>576.05200000000002</v>
      </c>
      <c r="U15" s="36">
        <v>616.16499999999996</v>
      </c>
      <c r="V15" s="36">
        <v>761.73900000000003</v>
      </c>
      <c r="W15" s="36">
        <v>637.50300000000004</v>
      </c>
      <c r="X15" s="36">
        <v>623.12800000000004</v>
      </c>
      <c r="Y15" s="36">
        <v>801.93100000000004</v>
      </c>
      <c r="Z15" s="36">
        <v>947.97299999999996</v>
      </c>
      <c r="AA15" s="36">
        <v>856.68</v>
      </c>
      <c r="AB15" s="36">
        <v>851.04700000000003</v>
      </c>
      <c r="AC15" s="36">
        <v>569.66999999999996</v>
      </c>
      <c r="AD15" s="36">
        <v>596.90099999999995</v>
      </c>
      <c r="AE15" s="36">
        <v>599.005</v>
      </c>
      <c r="AF15" s="36">
        <v>646.92200000000003</v>
      </c>
      <c r="AG15" s="36">
        <v>541.75599999999997</v>
      </c>
      <c r="AH15" s="36">
        <v>491.62900000000002</v>
      </c>
      <c r="AI15" s="36">
        <v>774.36800000000005</v>
      </c>
      <c r="AJ15" s="36">
        <v>910.00199999999995</v>
      </c>
      <c r="AK15" s="36">
        <v>864.28</v>
      </c>
      <c r="AL15" s="36">
        <v>746.303</v>
      </c>
      <c r="AM15" s="36">
        <v>716.98671424958343</v>
      </c>
      <c r="AN15" s="36">
        <v>903.13721120266484</v>
      </c>
      <c r="AO15" s="36">
        <v>795.78684766759648</v>
      </c>
      <c r="AP15" s="36">
        <v>716.98052434689271</v>
      </c>
      <c r="AQ15" s="36">
        <v>714.20743061281735</v>
      </c>
      <c r="AR15" s="36">
        <v>739.81333976096937</v>
      </c>
      <c r="AS15" s="36">
        <v>771.1461118789299</v>
      </c>
      <c r="AT15" s="36">
        <v>801.48984947121789</v>
      </c>
      <c r="AU15" s="36">
        <v>828.54986419862792</v>
      </c>
      <c r="AV15" s="36">
        <v>854.05457203156436</v>
      </c>
      <c r="AW15" s="36">
        <v>868.56748412061938</v>
      </c>
    </row>
    <row r="16" spans="1:49" x14ac:dyDescent="0.35">
      <c r="A16" s="3"/>
      <c r="B16" s="66"/>
      <c r="C16" s="65"/>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x14ac:dyDescent="0.35">
      <c r="A17" s="3"/>
      <c r="B17" s="64" t="s">
        <v>233</v>
      </c>
      <c r="C17" s="65"/>
      <c r="D17" s="36">
        <v>1172.1189999999999</v>
      </c>
      <c r="E17" s="36">
        <v>1231.509</v>
      </c>
      <c r="F17" s="36">
        <v>1105.4490000000001</v>
      </c>
      <c r="G17" s="36">
        <v>1242.6369999999999</v>
      </c>
      <c r="H17" s="36">
        <v>1286.059</v>
      </c>
      <c r="I17" s="36">
        <v>1423.829</v>
      </c>
      <c r="J17" s="36">
        <v>1430.5809999999999</v>
      </c>
      <c r="K17" s="36">
        <v>1560.1389999999999</v>
      </c>
      <c r="L17" s="36">
        <v>1675.2539999999999</v>
      </c>
      <c r="M17" s="36">
        <v>1733.752</v>
      </c>
      <c r="N17" s="36">
        <v>1685.9359999999999</v>
      </c>
      <c r="O17" s="36">
        <v>1828.846</v>
      </c>
      <c r="P17" s="36">
        <v>1701.7</v>
      </c>
      <c r="Q17" s="36">
        <v>1741.498</v>
      </c>
      <c r="R17" s="36">
        <v>1706.5709999999999</v>
      </c>
      <c r="S17" s="36">
        <v>1959.8340000000001</v>
      </c>
      <c r="T17" s="36">
        <v>2222.1860000000001</v>
      </c>
      <c r="U17" s="36">
        <v>2575.7199999999998</v>
      </c>
      <c r="V17" s="36">
        <v>2425.1750000000002</v>
      </c>
      <c r="W17" s="36">
        <v>2234.085</v>
      </c>
      <c r="X17" s="36">
        <v>2179.8969999999999</v>
      </c>
      <c r="Y17" s="36">
        <v>2332.857</v>
      </c>
      <c r="Z17" s="36">
        <v>2891.8510000000001</v>
      </c>
      <c r="AA17" s="36">
        <v>2884.1660000000002</v>
      </c>
      <c r="AB17" s="36">
        <v>2770.5529999999999</v>
      </c>
      <c r="AC17" s="36">
        <v>2818.607</v>
      </c>
      <c r="AD17" s="36">
        <v>2917.1410000000001</v>
      </c>
      <c r="AE17" s="36">
        <v>2870.0320000000002</v>
      </c>
      <c r="AF17" s="36">
        <v>2845.1129999999998</v>
      </c>
      <c r="AG17" s="36">
        <v>2662.3440000000001</v>
      </c>
      <c r="AH17" s="36">
        <v>3002.779</v>
      </c>
      <c r="AI17" s="36">
        <v>3101.2719999999999</v>
      </c>
      <c r="AJ17" s="36">
        <v>3669.6460000000002</v>
      </c>
      <c r="AK17" s="36">
        <v>3478.893</v>
      </c>
      <c r="AL17" s="36">
        <v>3697.9549999999999</v>
      </c>
      <c r="AM17" s="36">
        <v>3676.5864697920215</v>
      </c>
      <c r="AN17" s="36">
        <v>3675.7459008585265</v>
      </c>
      <c r="AO17" s="36">
        <v>3789.312465889594</v>
      </c>
      <c r="AP17" s="36">
        <v>3867.1185066064622</v>
      </c>
      <c r="AQ17" s="36">
        <v>3925.683994313385</v>
      </c>
      <c r="AR17" s="36">
        <v>3964.6701258939052</v>
      </c>
      <c r="AS17" s="36">
        <v>4003.3966459796538</v>
      </c>
      <c r="AT17" s="36">
        <v>4042.1025690082529</v>
      </c>
      <c r="AU17" s="36">
        <v>4082.2977096941786</v>
      </c>
      <c r="AV17" s="36">
        <v>4120.2529068242266</v>
      </c>
      <c r="AW17" s="36">
        <v>4153.5708616262064</v>
      </c>
    </row>
    <row r="18" spans="1:49" x14ac:dyDescent="0.35">
      <c r="A18" s="3"/>
      <c r="B18" s="64" t="s">
        <v>234</v>
      </c>
      <c r="C18" s="65"/>
      <c r="D18" s="36">
        <v>334.101</v>
      </c>
      <c r="E18" s="36">
        <v>329.21100000000001</v>
      </c>
      <c r="F18" s="36">
        <v>337.274</v>
      </c>
      <c r="G18" s="36">
        <v>384.596</v>
      </c>
      <c r="H18" s="36">
        <v>376.786</v>
      </c>
      <c r="I18" s="36">
        <v>378.47800000000001</v>
      </c>
      <c r="J18" s="36">
        <v>420.25900000000001</v>
      </c>
      <c r="K18" s="36">
        <v>435.887</v>
      </c>
      <c r="L18" s="36">
        <v>431.673</v>
      </c>
      <c r="M18" s="36">
        <v>418.13099999999997</v>
      </c>
      <c r="N18" s="36">
        <v>453.35700000000003</v>
      </c>
      <c r="O18" s="36">
        <v>457.392</v>
      </c>
      <c r="P18" s="36">
        <v>408.54500000000002</v>
      </c>
      <c r="Q18" s="36">
        <v>492.44299999999998</v>
      </c>
      <c r="R18" s="36">
        <v>475.673</v>
      </c>
      <c r="S18" s="36">
        <v>511.13799999999998</v>
      </c>
      <c r="T18" s="36">
        <v>565.00599999999997</v>
      </c>
      <c r="U18" s="36">
        <v>616.41300000000001</v>
      </c>
      <c r="V18" s="36">
        <v>653.10299999999995</v>
      </c>
      <c r="W18" s="36">
        <v>691.35599999999999</v>
      </c>
      <c r="X18" s="36">
        <v>736.78599999999994</v>
      </c>
      <c r="Y18" s="36">
        <v>744.572</v>
      </c>
      <c r="Z18" s="36">
        <v>883.81500000000005</v>
      </c>
      <c r="AA18" s="36">
        <v>884.61099999999999</v>
      </c>
      <c r="AB18" s="36">
        <v>862.63400000000001</v>
      </c>
      <c r="AC18" s="36">
        <v>785.06899999999996</v>
      </c>
      <c r="AD18" s="36">
        <v>818.33199999999999</v>
      </c>
      <c r="AE18" s="36">
        <v>791.33299999999997</v>
      </c>
      <c r="AF18" s="36">
        <v>761.16</v>
      </c>
      <c r="AG18" s="36">
        <v>735.51599999999996</v>
      </c>
      <c r="AH18" s="36">
        <v>888.06700000000001</v>
      </c>
      <c r="AI18" s="36">
        <v>911.46699999999998</v>
      </c>
      <c r="AJ18" s="36">
        <v>983.35500000000002</v>
      </c>
      <c r="AK18" s="36">
        <v>1073.325</v>
      </c>
      <c r="AL18" s="36">
        <v>1116.0309999999999</v>
      </c>
      <c r="AM18" s="36">
        <v>1136.7469377113232</v>
      </c>
      <c r="AN18" s="36">
        <v>1160.5649874964581</v>
      </c>
      <c r="AO18" s="36">
        <v>1200.8589577955422</v>
      </c>
      <c r="AP18" s="36">
        <v>1234.6636782114831</v>
      </c>
      <c r="AQ18" s="36">
        <v>1261.3353183560566</v>
      </c>
      <c r="AR18" s="36">
        <v>1283.4678293792833</v>
      </c>
      <c r="AS18" s="36">
        <v>1304.9909834516409</v>
      </c>
      <c r="AT18" s="36">
        <v>1327.5377833799332</v>
      </c>
      <c r="AU18" s="36">
        <v>1349.6593828583534</v>
      </c>
      <c r="AV18" s="36">
        <v>1372.7199009272276</v>
      </c>
      <c r="AW18" s="36">
        <v>1397.1222171736772</v>
      </c>
    </row>
    <row r="19" spans="1:49" x14ac:dyDescent="0.35">
      <c r="A19" s="3"/>
      <c r="B19" s="64" t="s">
        <v>235</v>
      </c>
      <c r="C19" s="65"/>
      <c r="D19" s="36">
        <v>112.062</v>
      </c>
      <c r="E19" s="36">
        <v>109.63800000000001</v>
      </c>
      <c r="F19" s="36">
        <v>110.386</v>
      </c>
      <c r="G19" s="36">
        <v>135.321</v>
      </c>
      <c r="H19" s="36">
        <v>153.04400000000001</v>
      </c>
      <c r="I19" s="36">
        <v>163.624</v>
      </c>
      <c r="J19" s="36">
        <v>141.60599999999999</v>
      </c>
      <c r="K19" s="36">
        <v>143.619</v>
      </c>
      <c r="L19" s="36">
        <v>153.50800000000001</v>
      </c>
      <c r="M19" s="36">
        <v>162.59</v>
      </c>
      <c r="N19" s="36">
        <v>165.86199999999999</v>
      </c>
      <c r="O19" s="36">
        <v>150.88999999999999</v>
      </c>
      <c r="P19" s="36">
        <v>133.92099999999999</v>
      </c>
      <c r="Q19" s="36">
        <v>126.911</v>
      </c>
      <c r="R19" s="36">
        <v>160.47999999999999</v>
      </c>
      <c r="S19" s="36">
        <v>171.78899999999999</v>
      </c>
      <c r="T19" s="36">
        <v>178.54300000000001</v>
      </c>
      <c r="U19" s="36">
        <v>154.51900000000001</v>
      </c>
      <c r="V19" s="36">
        <v>189.22</v>
      </c>
      <c r="W19" s="36">
        <v>159.102</v>
      </c>
      <c r="X19" s="36">
        <v>220.85300000000001</v>
      </c>
      <c r="Y19" s="36">
        <v>213.768</v>
      </c>
      <c r="Z19" s="36">
        <v>298.23399999999998</v>
      </c>
      <c r="AA19" s="36">
        <v>269.70100000000002</v>
      </c>
      <c r="AB19" s="36">
        <v>225.34200000000001</v>
      </c>
      <c r="AC19" s="36">
        <v>236.227</v>
      </c>
      <c r="AD19" s="36">
        <v>255.09899999999999</v>
      </c>
      <c r="AE19" s="36">
        <v>220.441</v>
      </c>
      <c r="AF19" s="36">
        <v>204.79599999999999</v>
      </c>
      <c r="AG19" s="36">
        <v>305.94499999999999</v>
      </c>
      <c r="AH19" s="36">
        <v>318.35399999999998</v>
      </c>
      <c r="AI19" s="36">
        <v>304.65499999999997</v>
      </c>
      <c r="AJ19" s="36">
        <v>305.40300000000002</v>
      </c>
      <c r="AK19" s="36">
        <v>296.024</v>
      </c>
      <c r="AL19" s="36">
        <v>265.00900000000001</v>
      </c>
      <c r="AM19" s="36">
        <v>292.99289234471934</v>
      </c>
      <c r="AN19" s="36">
        <v>301.33487196231692</v>
      </c>
      <c r="AO19" s="36">
        <v>313.84349614035801</v>
      </c>
      <c r="AP19" s="36">
        <v>325.15039525636797</v>
      </c>
      <c r="AQ19" s="36">
        <v>334.53145311853751</v>
      </c>
      <c r="AR19" s="36">
        <v>341.36763244904643</v>
      </c>
      <c r="AS19" s="36">
        <v>348.66073446615218</v>
      </c>
      <c r="AT19" s="36">
        <v>356.40387225046624</v>
      </c>
      <c r="AU19" s="36">
        <v>364.68270484092812</v>
      </c>
      <c r="AV19" s="36">
        <v>372.78455153220028</v>
      </c>
      <c r="AW19" s="36">
        <v>381.46353903361086</v>
      </c>
    </row>
    <row r="20" spans="1:49" x14ac:dyDescent="0.35">
      <c r="A20" s="3"/>
      <c r="B20" s="64" t="s">
        <v>236</v>
      </c>
      <c r="C20" s="65"/>
      <c r="D20" s="36">
        <v>57.226999999999997</v>
      </c>
      <c r="E20" s="36">
        <v>74.869</v>
      </c>
      <c r="F20" s="36">
        <v>79.771000000000001</v>
      </c>
      <c r="G20" s="36">
        <v>81.814999999999998</v>
      </c>
      <c r="H20" s="36">
        <v>85.335999999999999</v>
      </c>
      <c r="I20" s="36">
        <v>101.98699999999999</v>
      </c>
      <c r="J20" s="36">
        <v>99.795000000000002</v>
      </c>
      <c r="K20" s="36">
        <v>111.551</v>
      </c>
      <c r="L20" s="36">
        <v>121.474</v>
      </c>
      <c r="M20" s="36">
        <v>135.61199999999999</v>
      </c>
      <c r="N20" s="36">
        <v>115.583</v>
      </c>
      <c r="O20" s="36">
        <v>162.10900000000001</v>
      </c>
      <c r="P20" s="36">
        <v>139.44399999999999</v>
      </c>
      <c r="Q20" s="36">
        <v>138.69200000000001</v>
      </c>
      <c r="R20" s="36">
        <v>132.25</v>
      </c>
      <c r="S20" s="36">
        <v>148.65700000000001</v>
      </c>
      <c r="T20" s="36">
        <v>165.47300000000001</v>
      </c>
      <c r="U20" s="36">
        <v>196.74299999999999</v>
      </c>
      <c r="V20" s="36">
        <v>191.18100000000001</v>
      </c>
      <c r="W20" s="36">
        <v>223.309</v>
      </c>
      <c r="X20" s="36">
        <v>215.10499999999999</v>
      </c>
      <c r="Y20" s="36">
        <v>210.833</v>
      </c>
      <c r="Z20" s="36">
        <v>190.68799999999999</v>
      </c>
      <c r="AA20" s="36">
        <v>160.14099999999999</v>
      </c>
      <c r="AB20" s="36">
        <v>226.25</v>
      </c>
      <c r="AC20" s="36">
        <v>253.99799999999999</v>
      </c>
      <c r="AD20" s="36">
        <v>269.78899999999999</v>
      </c>
      <c r="AE20" s="36">
        <v>223.624</v>
      </c>
      <c r="AF20" s="36">
        <v>395.10300000000001</v>
      </c>
      <c r="AG20" s="36">
        <v>266.14999999999998</v>
      </c>
      <c r="AH20" s="36">
        <v>194.059</v>
      </c>
      <c r="AI20" s="36">
        <v>287.93700000000001</v>
      </c>
      <c r="AJ20" s="36">
        <v>265.24900000000002</v>
      </c>
      <c r="AK20" s="36">
        <v>278.173</v>
      </c>
      <c r="AL20" s="36">
        <v>315.64999999999998</v>
      </c>
      <c r="AM20" s="36">
        <v>338.03097154772536</v>
      </c>
      <c r="AN20" s="36">
        <v>345.21316784172564</v>
      </c>
      <c r="AO20" s="36">
        <v>365.5785377760709</v>
      </c>
      <c r="AP20" s="36">
        <v>378.35230127877435</v>
      </c>
      <c r="AQ20" s="36">
        <v>386.2606506735558</v>
      </c>
      <c r="AR20" s="36">
        <v>394.13717050163154</v>
      </c>
      <c r="AS20" s="36">
        <v>399.21532623657674</v>
      </c>
      <c r="AT20" s="36">
        <v>402.00826461518102</v>
      </c>
      <c r="AU20" s="36">
        <v>403.27364914586281</v>
      </c>
      <c r="AV20" s="36">
        <v>404.41591551050533</v>
      </c>
      <c r="AW20" s="36">
        <v>403.39824271347402</v>
      </c>
    </row>
    <row r="21" spans="1:49" x14ac:dyDescent="0.35">
      <c r="A21" s="3"/>
      <c r="B21" s="64" t="s">
        <v>237</v>
      </c>
      <c r="C21" s="65"/>
      <c r="D21" s="36">
        <v>668.72900000000004</v>
      </c>
      <c r="E21" s="36">
        <v>717.79100000000005</v>
      </c>
      <c r="F21" s="36">
        <v>578.01800000000003</v>
      </c>
      <c r="G21" s="36">
        <v>640.90499999999997</v>
      </c>
      <c r="H21" s="36">
        <v>670.89300000000003</v>
      </c>
      <c r="I21" s="36">
        <v>779.74</v>
      </c>
      <c r="J21" s="36">
        <v>768.92100000000005</v>
      </c>
      <c r="K21" s="36">
        <v>869.08199999999999</v>
      </c>
      <c r="L21" s="36">
        <v>968.59900000000005</v>
      </c>
      <c r="M21" s="36">
        <v>1017.419</v>
      </c>
      <c r="N21" s="36">
        <v>951.13400000000001</v>
      </c>
      <c r="O21" s="36">
        <v>1058.4549999999999</v>
      </c>
      <c r="P21" s="36">
        <v>1019.79</v>
      </c>
      <c r="Q21" s="36">
        <v>983.452</v>
      </c>
      <c r="R21" s="36">
        <v>938.16800000000001</v>
      </c>
      <c r="S21" s="36">
        <v>1128.25</v>
      </c>
      <c r="T21" s="36">
        <v>1313.164</v>
      </c>
      <c r="U21" s="36">
        <v>1608.0450000000001</v>
      </c>
      <c r="V21" s="36">
        <v>1391.672</v>
      </c>
      <c r="W21" s="36">
        <v>1160.317</v>
      </c>
      <c r="X21" s="36">
        <v>1007.153</v>
      </c>
      <c r="Y21" s="36">
        <v>1163.684</v>
      </c>
      <c r="Z21" s="36">
        <v>1519.114</v>
      </c>
      <c r="AA21" s="36">
        <v>1569.713</v>
      </c>
      <c r="AB21" s="36">
        <v>1456.328</v>
      </c>
      <c r="AC21" s="36">
        <v>1543.3130000000001</v>
      </c>
      <c r="AD21" s="36">
        <v>1573.921</v>
      </c>
      <c r="AE21" s="36">
        <v>1634.633</v>
      </c>
      <c r="AF21" s="36">
        <v>1484.0540000000001</v>
      </c>
      <c r="AG21" s="36">
        <v>1354.7339999999999</v>
      </c>
      <c r="AH21" s="36">
        <v>1602.299</v>
      </c>
      <c r="AI21" s="36">
        <v>1597.212</v>
      </c>
      <c r="AJ21" s="36">
        <v>2115.6390000000001</v>
      </c>
      <c r="AK21" s="36">
        <v>1831.3710000000001</v>
      </c>
      <c r="AL21" s="36">
        <v>2001.2650000000001</v>
      </c>
      <c r="AM21" s="36">
        <v>1908.8156681882538</v>
      </c>
      <c r="AN21" s="36">
        <v>1868.6328735580259</v>
      </c>
      <c r="AO21" s="36">
        <v>1909.0314741776226</v>
      </c>
      <c r="AP21" s="36">
        <v>1928.9521318598368</v>
      </c>
      <c r="AQ21" s="36">
        <v>1943.5565721652351</v>
      </c>
      <c r="AR21" s="36">
        <v>1945.6974935639439</v>
      </c>
      <c r="AS21" s="36">
        <v>1950.5296018252836</v>
      </c>
      <c r="AT21" s="36">
        <v>1956.1526487626725</v>
      </c>
      <c r="AU21" s="36">
        <v>1964.6819728490341</v>
      </c>
      <c r="AV21" s="36">
        <v>1970.3325388542937</v>
      </c>
      <c r="AW21" s="36">
        <v>1971.5868627054444</v>
      </c>
    </row>
    <row r="22" spans="1:49" x14ac:dyDescent="0.35">
      <c r="A22" s="3"/>
      <c r="B22" s="67"/>
      <c r="C22" s="65"/>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49" x14ac:dyDescent="0.35">
      <c r="A23" s="3"/>
      <c r="B23" s="62" t="s">
        <v>238</v>
      </c>
      <c r="C23" s="63"/>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49" x14ac:dyDescent="0.35">
      <c r="A24" s="3"/>
      <c r="B24" s="64" t="s">
        <v>239</v>
      </c>
      <c r="C24" s="65"/>
      <c r="D24" s="36">
        <v>219.85300000000001</v>
      </c>
      <c r="E24" s="36">
        <v>188.72800000000001</v>
      </c>
      <c r="F24" s="36">
        <v>193.381</v>
      </c>
      <c r="G24" s="36">
        <v>206.381</v>
      </c>
      <c r="H24" s="36">
        <v>232.001</v>
      </c>
      <c r="I24" s="36">
        <v>229.62</v>
      </c>
      <c r="J24" s="36">
        <v>232.1</v>
      </c>
      <c r="K24" s="36">
        <v>255.45699999999999</v>
      </c>
      <c r="L24" s="36">
        <v>301.75200000000001</v>
      </c>
      <c r="M24" s="36">
        <v>286.26900000000001</v>
      </c>
      <c r="N24" s="36">
        <v>319.57</v>
      </c>
      <c r="O24" s="36">
        <v>362.61399999999998</v>
      </c>
      <c r="P24" s="36">
        <v>361.72300000000001</v>
      </c>
      <c r="Q24" s="36">
        <v>397.23399999999998</v>
      </c>
      <c r="R24" s="36">
        <v>419.41399999999999</v>
      </c>
      <c r="S24" s="36">
        <v>361.81299999999999</v>
      </c>
      <c r="T24" s="36">
        <v>432.61200000000002</v>
      </c>
      <c r="U24" s="36">
        <v>546.91499999999996</v>
      </c>
      <c r="V24" s="36">
        <v>588.65099999999995</v>
      </c>
      <c r="W24" s="36">
        <v>569.85</v>
      </c>
      <c r="X24" s="36">
        <v>513.29200000000003</v>
      </c>
      <c r="Y24" s="36">
        <v>571.05499999999995</v>
      </c>
      <c r="Z24" s="36">
        <v>583.76499999999999</v>
      </c>
      <c r="AA24" s="36">
        <v>603.52099999999996</v>
      </c>
      <c r="AB24" s="36">
        <v>606.10500000000002</v>
      </c>
      <c r="AC24" s="36">
        <v>679.36</v>
      </c>
      <c r="AD24" s="36">
        <v>685.37199999999996</v>
      </c>
      <c r="AE24" s="36">
        <v>757.79899999999998</v>
      </c>
      <c r="AF24" s="36">
        <v>757.59199999999998</v>
      </c>
      <c r="AG24" s="36">
        <v>781.68600000000004</v>
      </c>
      <c r="AH24" s="36">
        <v>531.85599999999999</v>
      </c>
      <c r="AI24" s="36">
        <v>743.428</v>
      </c>
      <c r="AJ24" s="36">
        <v>815.23599999999999</v>
      </c>
      <c r="AK24" s="36">
        <v>798.68799999999999</v>
      </c>
      <c r="AL24" s="36">
        <v>880.61099999999999</v>
      </c>
      <c r="AM24" s="36">
        <v>894.93128478807353</v>
      </c>
      <c r="AN24" s="36">
        <v>920.3839860443951</v>
      </c>
      <c r="AO24" s="36">
        <v>950.76640618867145</v>
      </c>
      <c r="AP24" s="36">
        <v>975.73347176833431</v>
      </c>
      <c r="AQ24" s="36">
        <v>994.97185485243767</v>
      </c>
      <c r="AR24" s="36">
        <v>1010.3947037898146</v>
      </c>
      <c r="AS24" s="36">
        <v>1024.7359521118292</v>
      </c>
      <c r="AT24" s="36">
        <v>1039.6060383299732</v>
      </c>
      <c r="AU24" s="36">
        <v>1053.9029544110754</v>
      </c>
      <c r="AV24" s="36">
        <v>1068.8902137899024</v>
      </c>
      <c r="AW24" s="36">
        <v>1085.5451751743692</v>
      </c>
    </row>
    <row r="25" spans="1:49" x14ac:dyDescent="0.35">
      <c r="A25" s="3"/>
      <c r="B25" s="68" t="s">
        <v>240</v>
      </c>
      <c r="C25" s="65"/>
      <c r="D25" s="36">
        <v>12.455</v>
      </c>
      <c r="E25" s="36">
        <v>10.647</v>
      </c>
      <c r="F25" s="36">
        <v>8.327</v>
      </c>
      <c r="G25" s="36">
        <v>10.438000000000001</v>
      </c>
      <c r="H25" s="36">
        <v>6.2160000000000002</v>
      </c>
      <c r="I25" s="36">
        <v>12.047000000000001</v>
      </c>
      <c r="J25" s="36">
        <v>7.4279999999999999</v>
      </c>
      <c r="K25" s="36">
        <v>14.262</v>
      </c>
      <c r="L25" s="36">
        <v>11.186</v>
      </c>
      <c r="M25" s="36">
        <v>16.818999999999999</v>
      </c>
      <c r="N25" s="36">
        <v>19.641999999999999</v>
      </c>
      <c r="O25" s="36">
        <v>15.625999999999999</v>
      </c>
      <c r="P25" s="36">
        <v>15.119</v>
      </c>
      <c r="Q25" s="36">
        <v>30.861999999999998</v>
      </c>
      <c r="R25" s="36">
        <v>39.512</v>
      </c>
      <c r="S25" s="36">
        <v>27.116</v>
      </c>
      <c r="T25" s="36">
        <v>35.026000000000003</v>
      </c>
      <c r="U25" s="36">
        <v>35.046999999999997</v>
      </c>
      <c r="V25" s="36">
        <v>36.194000000000003</v>
      </c>
      <c r="W25" s="36">
        <v>41.734000000000002</v>
      </c>
      <c r="X25" s="36">
        <v>28.302</v>
      </c>
      <c r="Y25" s="36">
        <v>36.853000000000002</v>
      </c>
      <c r="Z25" s="36">
        <v>22.096</v>
      </c>
      <c r="AA25" s="36">
        <v>56.283999999999999</v>
      </c>
      <c r="AB25" s="36">
        <v>35.838999999999999</v>
      </c>
      <c r="AC25" s="36">
        <v>55.039000000000001</v>
      </c>
      <c r="AD25" s="36">
        <v>49.317999999999998</v>
      </c>
      <c r="AE25" s="36">
        <v>25.818999999999999</v>
      </c>
      <c r="AF25" s="36">
        <v>64.3</v>
      </c>
      <c r="AG25" s="36">
        <v>71.117999999999995</v>
      </c>
      <c r="AH25" s="36">
        <v>18.510999999999999</v>
      </c>
      <c r="AI25" s="36">
        <v>42.478000000000002</v>
      </c>
      <c r="AJ25" s="36">
        <v>56.206000000000003</v>
      </c>
      <c r="AK25" s="36">
        <v>64.39</v>
      </c>
      <c r="AL25" s="36">
        <v>30.309000000000001</v>
      </c>
      <c r="AM25" s="36">
        <v>48.133441121019771</v>
      </c>
      <c r="AN25" s="36">
        <v>54.89988168153247</v>
      </c>
      <c r="AO25" s="36">
        <v>58.483009041160315</v>
      </c>
      <c r="AP25" s="36">
        <v>61.156362067166626</v>
      </c>
      <c r="AQ25" s="36">
        <v>63.416992485665382</v>
      </c>
      <c r="AR25" s="36">
        <v>65.390315448679402</v>
      </c>
      <c r="AS25" s="36">
        <v>67.139513242752159</v>
      </c>
      <c r="AT25" s="36">
        <v>68.839086283303416</v>
      </c>
      <c r="AU25" s="36">
        <v>70.5121302672121</v>
      </c>
      <c r="AV25" s="36">
        <v>72.251864631618005</v>
      </c>
      <c r="AW25" s="36">
        <v>74.077233010685319</v>
      </c>
    </row>
    <row r="26" spans="1:49" x14ac:dyDescent="0.35">
      <c r="A26" s="3"/>
      <c r="B26" s="68" t="s">
        <v>241</v>
      </c>
      <c r="C26" s="65"/>
      <c r="D26" s="36">
        <v>207.398</v>
      </c>
      <c r="E26" s="36">
        <v>178.08099999999999</v>
      </c>
      <c r="F26" s="36">
        <v>185.054</v>
      </c>
      <c r="G26" s="36">
        <v>195.94300000000001</v>
      </c>
      <c r="H26" s="36">
        <v>225.785</v>
      </c>
      <c r="I26" s="36">
        <v>217.57300000000001</v>
      </c>
      <c r="J26" s="36">
        <v>224.672</v>
      </c>
      <c r="K26" s="36">
        <v>241.19499999999999</v>
      </c>
      <c r="L26" s="36">
        <v>290.56599999999997</v>
      </c>
      <c r="M26" s="36">
        <v>269.45</v>
      </c>
      <c r="N26" s="36">
        <v>299.928</v>
      </c>
      <c r="O26" s="36">
        <v>346.988</v>
      </c>
      <c r="P26" s="36">
        <v>346.60399999999998</v>
      </c>
      <c r="Q26" s="36">
        <v>366.37200000000001</v>
      </c>
      <c r="R26" s="36">
        <v>379.90199999999999</v>
      </c>
      <c r="S26" s="36">
        <v>334.697</v>
      </c>
      <c r="T26" s="36">
        <v>397.58600000000001</v>
      </c>
      <c r="U26" s="36">
        <v>511.86799999999999</v>
      </c>
      <c r="V26" s="36">
        <v>552.45699999999999</v>
      </c>
      <c r="W26" s="36">
        <v>528.11599999999999</v>
      </c>
      <c r="X26" s="36">
        <v>484.99</v>
      </c>
      <c r="Y26" s="36">
        <v>534.202</v>
      </c>
      <c r="Z26" s="36">
        <v>561.66899999999998</v>
      </c>
      <c r="AA26" s="36">
        <v>547.23699999999997</v>
      </c>
      <c r="AB26" s="36">
        <v>570.26599999999996</v>
      </c>
      <c r="AC26" s="36">
        <v>624.32100000000003</v>
      </c>
      <c r="AD26" s="36">
        <v>636.053</v>
      </c>
      <c r="AE26" s="36">
        <v>731.98</v>
      </c>
      <c r="AF26" s="36">
        <v>693.29100000000005</v>
      </c>
      <c r="AG26" s="36">
        <v>710.56799999999998</v>
      </c>
      <c r="AH26" s="36">
        <v>513.34500000000003</v>
      </c>
      <c r="AI26" s="36">
        <v>700.95</v>
      </c>
      <c r="AJ26" s="36">
        <v>759.03</v>
      </c>
      <c r="AK26" s="36">
        <v>734.29899999999998</v>
      </c>
      <c r="AL26" s="36">
        <v>850.30200000000002</v>
      </c>
      <c r="AM26" s="36">
        <v>846.79784366705371</v>
      </c>
      <c r="AN26" s="36">
        <v>865.48410436286258</v>
      </c>
      <c r="AO26" s="36">
        <v>892.2833971475111</v>
      </c>
      <c r="AP26" s="36">
        <v>914.57710970116773</v>
      </c>
      <c r="AQ26" s="36">
        <v>931.55486236677234</v>
      </c>
      <c r="AR26" s="36">
        <v>945.00438834113515</v>
      </c>
      <c r="AS26" s="36">
        <v>957.59643886907702</v>
      </c>
      <c r="AT26" s="36">
        <v>970.76695204666976</v>
      </c>
      <c r="AU26" s="36">
        <v>983.39082414386326</v>
      </c>
      <c r="AV26" s="36">
        <v>996.63834915828443</v>
      </c>
      <c r="AW26" s="36">
        <v>1011.4679421636838</v>
      </c>
    </row>
    <row r="27" spans="1:49" x14ac:dyDescent="0.35">
      <c r="A27" s="3"/>
      <c r="B27" s="67" t="s">
        <v>242</v>
      </c>
      <c r="C27" s="65"/>
      <c r="D27" s="36">
        <v>10.133999999999986</v>
      </c>
      <c r="E27" s="36">
        <v>10.180999999999983</v>
      </c>
      <c r="F27" s="36">
        <v>11.598000000000013</v>
      </c>
      <c r="G27" s="36">
        <v>11.888000000000005</v>
      </c>
      <c r="H27" s="36">
        <v>13.695999999999998</v>
      </c>
      <c r="I27" s="36">
        <v>17.067000000000007</v>
      </c>
      <c r="J27" s="36">
        <v>30.623000000000019</v>
      </c>
      <c r="K27" s="36">
        <v>25.781000000000006</v>
      </c>
      <c r="L27" s="36">
        <v>27.034999999999968</v>
      </c>
      <c r="M27" s="36">
        <v>27.103000000000009</v>
      </c>
      <c r="N27" s="36">
        <v>29.908000000000015</v>
      </c>
      <c r="O27" s="36">
        <v>35.56800000000004</v>
      </c>
      <c r="P27" s="36">
        <v>19.620999999999981</v>
      </c>
      <c r="Q27" s="36">
        <v>24.571000000000026</v>
      </c>
      <c r="R27" s="36">
        <v>19.215000000000032</v>
      </c>
      <c r="S27" s="36">
        <v>96.951999999999998</v>
      </c>
      <c r="T27" s="36">
        <v>35.31</v>
      </c>
      <c r="U27" s="36">
        <v>10.716999999999985</v>
      </c>
      <c r="V27" s="36">
        <v>21.349000000000046</v>
      </c>
      <c r="W27" s="36">
        <v>40.149999999999977</v>
      </c>
      <c r="X27" s="36">
        <v>16.70799999999997</v>
      </c>
      <c r="Y27" s="36">
        <v>28.94500000000005</v>
      </c>
      <c r="Z27" s="36">
        <v>16.235000000000014</v>
      </c>
      <c r="AA27" s="36">
        <v>16.479000000000042</v>
      </c>
      <c r="AB27" s="36">
        <v>23.894999999999982</v>
      </c>
      <c r="AC27" s="36">
        <v>30.639999999999986</v>
      </c>
      <c r="AD27" s="36">
        <v>14.628000000000043</v>
      </c>
      <c r="AE27" s="36">
        <v>12.201000000000022</v>
      </c>
      <c r="AF27" s="36">
        <v>22.408000000000015</v>
      </c>
      <c r="AG27" s="36">
        <v>8.3139999999999645</v>
      </c>
      <c r="AH27" s="36">
        <v>18.144000000000005</v>
      </c>
      <c r="AI27" s="36">
        <v>6.5720000000000027</v>
      </c>
      <c r="AJ27" s="36">
        <v>34.76400000000001</v>
      </c>
      <c r="AK27" s="36">
        <v>41.312000000000012</v>
      </c>
      <c r="AL27" s="36">
        <v>59.38900000000001</v>
      </c>
      <c r="AM27" s="36">
        <v>61.542981383304124</v>
      </c>
      <c r="AN27" s="36">
        <v>64.058422890533564</v>
      </c>
      <c r="AO27" s="36">
        <v>66.178766529610201</v>
      </c>
      <c r="AP27" s="36">
        <v>67.511061659537134</v>
      </c>
      <c r="AQ27" s="36">
        <v>68.136270281173623</v>
      </c>
      <c r="AR27" s="36">
        <v>68.359020398730976</v>
      </c>
      <c r="AS27" s="36">
        <v>68.487324994761366</v>
      </c>
      <c r="AT27" s="36">
        <v>68.624924537349486</v>
      </c>
      <c r="AU27" s="36">
        <v>68.695564933237563</v>
      </c>
      <c r="AV27" s="36">
        <v>68.764222512453202</v>
      </c>
      <c r="AW27" s="36">
        <v>68.812973830730186</v>
      </c>
    </row>
    <row r="28" spans="1:49" x14ac:dyDescent="0.35">
      <c r="A28" s="3"/>
      <c r="B28" s="67"/>
      <c r="C28" s="6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x14ac:dyDescent="0.35">
      <c r="A29" s="3"/>
      <c r="B29" s="62" t="s">
        <v>243</v>
      </c>
      <c r="C29" s="63"/>
      <c r="D29" s="36">
        <v>614.34900000000005</v>
      </c>
      <c r="E29" s="36">
        <v>554.62400000000002</v>
      </c>
      <c r="F29" s="36">
        <v>537.11599999999999</v>
      </c>
      <c r="G29" s="36">
        <v>557.548</v>
      </c>
      <c r="H29" s="36">
        <v>607.33000000000004</v>
      </c>
      <c r="I29" s="36">
        <v>678.74199999999996</v>
      </c>
      <c r="J29" s="36">
        <v>694.10199999999998</v>
      </c>
      <c r="K29" s="36">
        <v>703.62</v>
      </c>
      <c r="L29" s="36">
        <v>711.97900000000004</v>
      </c>
      <c r="M29" s="36">
        <v>732.11800000000005</v>
      </c>
      <c r="N29" s="36">
        <v>757.21600000000001</v>
      </c>
      <c r="O29" s="36">
        <v>687.822</v>
      </c>
      <c r="P29" s="36">
        <v>641.51</v>
      </c>
      <c r="Q29" s="36">
        <v>552.79399999999998</v>
      </c>
      <c r="R29" s="36">
        <v>541.42200000000003</v>
      </c>
      <c r="S29" s="36">
        <v>641.50800000000004</v>
      </c>
      <c r="T29" s="36">
        <v>731.202</v>
      </c>
      <c r="U29" s="36">
        <v>774.37800000000004</v>
      </c>
      <c r="V29" s="36">
        <v>847.94</v>
      </c>
      <c r="W29" s="36">
        <v>887.04</v>
      </c>
      <c r="X29" s="36">
        <v>840.34199999999998</v>
      </c>
      <c r="Y29" s="36">
        <v>786.09299999999996</v>
      </c>
      <c r="Z29" s="36">
        <v>821.16600000000005</v>
      </c>
      <c r="AA29" s="36">
        <v>742.46299999999997</v>
      </c>
      <c r="AB29" s="36">
        <v>785.24</v>
      </c>
      <c r="AC29" s="36">
        <v>821.10299999999995</v>
      </c>
      <c r="AD29" s="36">
        <v>864.69399999999996</v>
      </c>
      <c r="AE29" s="36">
        <v>1014.5839999999999</v>
      </c>
      <c r="AF29" s="36">
        <v>1126.4559999999999</v>
      </c>
      <c r="AG29" s="36">
        <v>1124.681</v>
      </c>
      <c r="AH29" s="36">
        <v>1047.7750000000001</v>
      </c>
      <c r="AI29" s="36">
        <v>1047.0219999999999</v>
      </c>
      <c r="AJ29" s="36">
        <v>1188.325</v>
      </c>
      <c r="AK29" s="36">
        <v>1400.694</v>
      </c>
      <c r="AL29" s="36">
        <v>1546.4159999999999</v>
      </c>
      <c r="AM29" s="36">
        <v>1530.5251489407426</v>
      </c>
      <c r="AN29" s="36">
        <v>1456.7129566484864</v>
      </c>
      <c r="AO29" s="36">
        <v>1426.0139322843966</v>
      </c>
      <c r="AP29" s="36">
        <v>1423.2989844910385</v>
      </c>
      <c r="AQ29" s="36">
        <v>1424.4032749402081</v>
      </c>
      <c r="AR29" s="36">
        <v>1426.255339019538</v>
      </c>
      <c r="AS29" s="36">
        <v>1428.1800912175083</v>
      </c>
      <c r="AT29" s="36">
        <v>1432.7643452794218</v>
      </c>
      <c r="AU29" s="36">
        <v>1439.3128553055258</v>
      </c>
      <c r="AV29" s="36">
        <v>1446.8458833658365</v>
      </c>
      <c r="AW29" s="36">
        <v>1455.33306586914</v>
      </c>
    </row>
    <row r="30" spans="1:49" x14ac:dyDescent="0.35">
      <c r="A30" s="3"/>
      <c r="B30" s="67" t="s">
        <v>244</v>
      </c>
      <c r="C30" s="65"/>
      <c r="D30" s="36">
        <v>366.81200000000001</v>
      </c>
      <c r="E30" s="36">
        <v>338.94099999999997</v>
      </c>
      <c r="F30" s="36">
        <v>304.19</v>
      </c>
      <c r="G30" s="36">
        <v>342.68200000000002</v>
      </c>
      <c r="H30" s="36">
        <v>380.42599999999999</v>
      </c>
      <c r="I30" s="36">
        <v>439.47399999999999</v>
      </c>
      <c r="J30" s="36">
        <v>443.404</v>
      </c>
      <c r="K30" s="36">
        <v>444.93400000000003</v>
      </c>
      <c r="L30" s="36">
        <v>447.33800000000002</v>
      </c>
      <c r="M30" s="36">
        <v>448.39699999999999</v>
      </c>
      <c r="N30" s="36">
        <v>450.01100000000002</v>
      </c>
      <c r="O30" s="36">
        <v>399.60700000000003</v>
      </c>
      <c r="P30" s="36">
        <v>353.678</v>
      </c>
      <c r="Q30" s="36">
        <v>294.17599999999999</v>
      </c>
      <c r="R30" s="36">
        <v>287.03199999999998</v>
      </c>
      <c r="S30" s="36">
        <v>353.76900000000001</v>
      </c>
      <c r="T30" s="36">
        <v>400.14400000000001</v>
      </c>
      <c r="U30" s="36">
        <v>431.959</v>
      </c>
      <c r="V30" s="36">
        <v>453.80399999999997</v>
      </c>
      <c r="W30" s="36">
        <v>466.71499999999997</v>
      </c>
      <c r="X30" s="36">
        <v>424.09100000000001</v>
      </c>
      <c r="Y30" s="36">
        <v>364.46100000000001</v>
      </c>
      <c r="Z30" s="36">
        <v>408.524</v>
      </c>
      <c r="AA30" s="36">
        <v>340.59199999999998</v>
      </c>
      <c r="AB30" s="36">
        <v>360.50400000000002</v>
      </c>
      <c r="AC30" s="36">
        <v>386.75200000000001</v>
      </c>
      <c r="AD30" s="36">
        <v>393.274</v>
      </c>
      <c r="AE30" s="36">
        <v>422.11399999999998</v>
      </c>
      <c r="AF30" s="36">
        <v>472.721</v>
      </c>
      <c r="AG30" s="36">
        <v>461.11799999999999</v>
      </c>
      <c r="AH30" s="36">
        <v>410.017</v>
      </c>
      <c r="AI30" s="36">
        <v>377.49</v>
      </c>
      <c r="AJ30" s="36">
        <v>434.42099999999999</v>
      </c>
      <c r="AK30" s="36">
        <v>569.29700000000003</v>
      </c>
      <c r="AL30" s="36">
        <v>616.40099999999995</v>
      </c>
      <c r="AM30" s="36">
        <v>601.35711114074263</v>
      </c>
      <c r="AN30" s="36">
        <v>567.36434074104977</v>
      </c>
      <c r="AO30" s="36">
        <v>559.99125127805598</v>
      </c>
      <c r="AP30" s="36">
        <v>562.75117530772388</v>
      </c>
      <c r="AQ30" s="36">
        <v>564.3991008013561</v>
      </c>
      <c r="AR30" s="36">
        <v>565.24040684386068</v>
      </c>
      <c r="AS30" s="36">
        <v>565.77009388813542</v>
      </c>
      <c r="AT30" s="36">
        <v>566.96453924766183</v>
      </c>
      <c r="AU30" s="36">
        <v>568.77572103816124</v>
      </c>
      <c r="AV30" s="36">
        <v>570.54088135608902</v>
      </c>
      <c r="AW30" s="36">
        <v>572.98737588439963</v>
      </c>
    </row>
    <row r="31" spans="1:49" x14ac:dyDescent="0.35">
      <c r="A31" s="3"/>
      <c r="B31" s="67" t="s">
        <v>245</v>
      </c>
      <c r="C31" s="65"/>
      <c r="D31" s="36">
        <v>247.53700000000001</v>
      </c>
      <c r="E31" s="36">
        <v>215.68299999999999</v>
      </c>
      <c r="F31" s="36">
        <v>232.92599999999999</v>
      </c>
      <c r="G31" s="36">
        <v>214.86600000000001</v>
      </c>
      <c r="H31" s="36">
        <v>226.904</v>
      </c>
      <c r="I31" s="36">
        <v>239.268</v>
      </c>
      <c r="J31" s="36">
        <v>250.69800000000001</v>
      </c>
      <c r="K31" s="36">
        <v>258.68599999999998</v>
      </c>
      <c r="L31" s="36">
        <v>264.64100000000002</v>
      </c>
      <c r="M31" s="36">
        <v>283.721</v>
      </c>
      <c r="N31" s="36">
        <v>307.20499999999998</v>
      </c>
      <c r="O31" s="36">
        <v>288.21499999999997</v>
      </c>
      <c r="P31" s="36">
        <v>287.83199999999999</v>
      </c>
      <c r="Q31" s="36">
        <v>258.61799999999999</v>
      </c>
      <c r="R31" s="36">
        <v>254.39</v>
      </c>
      <c r="S31" s="36">
        <v>287.73899999999998</v>
      </c>
      <c r="T31" s="36">
        <v>331.05799999999999</v>
      </c>
      <c r="U31" s="36">
        <v>342.41899999999998</v>
      </c>
      <c r="V31" s="36">
        <v>394.13600000000002</v>
      </c>
      <c r="W31" s="36">
        <v>420.32499999999999</v>
      </c>
      <c r="X31" s="36">
        <v>416.25099999999998</v>
      </c>
      <c r="Y31" s="36">
        <v>421.63200000000001</v>
      </c>
      <c r="Z31" s="36">
        <v>412.642</v>
      </c>
      <c r="AA31" s="36">
        <v>401.87099999999998</v>
      </c>
      <c r="AB31" s="36">
        <v>424.73599999999999</v>
      </c>
      <c r="AC31" s="36">
        <v>434.351</v>
      </c>
      <c r="AD31" s="36">
        <v>471.42</v>
      </c>
      <c r="AE31" s="36">
        <v>592.47</v>
      </c>
      <c r="AF31" s="36">
        <v>653.73500000000001</v>
      </c>
      <c r="AG31" s="36">
        <v>663.56200000000001</v>
      </c>
      <c r="AH31" s="36">
        <v>637.75800000000004</v>
      </c>
      <c r="AI31" s="36">
        <v>669.53200000000004</v>
      </c>
      <c r="AJ31" s="36">
        <v>753.904</v>
      </c>
      <c r="AK31" s="36">
        <v>831.39700000000005</v>
      </c>
      <c r="AL31" s="36">
        <v>930.01499999999999</v>
      </c>
      <c r="AM31" s="36">
        <v>929.16803779999998</v>
      </c>
      <c r="AN31" s="36">
        <v>889.34861590743674</v>
      </c>
      <c r="AO31" s="36">
        <v>866.02268100634058</v>
      </c>
      <c r="AP31" s="36">
        <v>860.5478091833146</v>
      </c>
      <c r="AQ31" s="36">
        <v>860.00417413885214</v>
      </c>
      <c r="AR31" s="36">
        <v>861.01493217567725</v>
      </c>
      <c r="AS31" s="36">
        <v>862.40999732937291</v>
      </c>
      <c r="AT31" s="36">
        <v>865.79980603176011</v>
      </c>
      <c r="AU31" s="36">
        <v>870.53713426736442</v>
      </c>
      <c r="AV31" s="36">
        <v>876.30500200974745</v>
      </c>
      <c r="AW31" s="36">
        <v>882.34568998474037</v>
      </c>
    </row>
    <row r="32" spans="1:49" x14ac:dyDescent="0.35">
      <c r="A32" s="3"/>
      <c r="B32" s="67"/>
      <c r="C32" s="65"/>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x14ac:dyDescent="0.35">
      <c r="A33" s="3"/>
      <c r="B33" s="62" t="s">
        <v>246</v>
      </c>
      <c r="C33" s="63"/>
      <c r="D33" s="36">
        <v>1533.366</v>
      </c>
      <c r="E33" s="36">
        <v>1534.2889999999998</v>
      </c>
      <c r="F33" s="36">
        <v>1554.759</v>
      </c>
      <c r="G33" s="36">
        <v>1539.806</v>
      </c>
      <c r="H33" s="36">
        <v>1587.1329999999998</v>
      </c>
      <c r="I33" s="36">
        <v>1671.5149999999999</v>
      </c>
      <c r="J33" s="36">
        <v>1880.1820000000002</v>
      </c>
      <c r="K33" s="36">
        <v>1978.7599999999998</v>
      </c>
      <c r="L33" s="36">
        <v>1772.1089999999999</v>
      </c>
      <c r="M33" s="36">
        <v>1800.2089999999998</v>
      </c>
      <c r="N33" s="36">
        <v>1834.92</v>
      </c>
      <c r="O33" s="36">
        <v>1822.0619999999999</v>
      </c>
      <c r="P33" s="36">
        <v>1777.7729999999999</v>
      </c>
      <c r="Q33" s="36">
        <v>1826.0630000000001</v>
      </c>
      <c r="R33" s="36">
        <v>1908.1570000000002</v>
      </c>
      <c r="S33" s="36">
        <v>2091.3890000000001</v>
      </c>
      <c r="T33" s="36">
        <v>2110.3069999999998</v>
      </c>
      <c r="U33" s="36">
        <v>2180.509</v>
      </c>
      <c r="V33" s="36">
        <v>2205.2469999999998</v>
      </c>
      <c r="W33" s="36">
        <v>2264.9319999999998</v>
      </c>
      <c r="X33" s="36">
        <v>2556.9679999999998</v>
      </c>
      <c r="Y33" s="36">
        <v>2705.7169999999996</v>
      </c>
      <c r="Z33" s="36">
        <v>4129.6040000000003</v>
      </c>
      <c r="AA33" s="36">
        <v>4483.0619999999999</v>
      </c>
      <c r="AB33" s="36">
        <v>4957.1720000000005</v>
      </c>
      <c r="AC33" s="36">
        <v>4490.4310000000005</v>
      </c>
      <c r="AD33" s="36">
        <v>4671.2440000000006</v>
      </c>
      <c r="AE33" s="36">
        <v>3897.8159999999998</v>
      </c>
      <c r="AF33" s="36">
        <v>3527.1760000000004</v>
      </c>
      <c r="AG33" s="36">
        <v>3457.0250000000005</v>
      </c>
      <c r="AH33" s="36">
        <v>3748.194</v>
      </c>
      <c r="AI33" s="36">
        <v>4093.616</v>
      </c>
      <c r="AJ33" s="36">
        <v>4168.7960000000003</v>
      </c>
      <c r="AK33" s="36">
        <v>4038.7110000000002</v>
      </c>
      <c r="AL33" s="36">
        <v>3643.4159999999997</v>
      </c>
      <c r="AM33" s="36">
        <v>3706.1329371537195</v>
      </c>
      <c r="AN33" s="36">
        <v>3762.7402936811332</v>
      </c>
      <c r="AO33" s="36">
        <v>3805.2471385217514</v>
      </c>
      <c r="AP33" s="36">
        <v>3796.874514574869</v>
      </c>
      <c r="AQ33" s="36">
        <v>3802.563012109279</v>
      </c>
      <c r="AR33" s="36">
        <v>3803.9927189691343</v>
      </c>
      <c r="AS33" s="36">
        <v>3814.3051250318995</v>
      </c>
      <c r="AT33" s="36">
        <v>3841.3795804039746</v>
      </c>
      <c r="AU33" s="36">
        <v>3887.0361130044239</v>
      </c>
      <c r="AV33" s="36">
        <v>3942.840594856154</v>
      </c>
      <c r="AW33" s="36">
        <v>4000.811930731049</v>
      </c>
    </row>
    <row r="34" spans="1:49" x14ac:dyDescent="0.35">
      <c r="A34" s="3"/>
      <c r="B34" s="67" t="s">
        <v>247</v>
      </c>
      <c r="C34" s="65"/>
      <c r="D34" s="36">
        <v>534.53800000000001</v>
      </c>
      <c r="E34" s="36">
        <v>535.34199999999998</v>
      </c>
      <c r="F34" s="36">
        <v>484.03500000000003</v>
      </c>
      <c r="G34" s="36">
        <v>545.173</v>
      </c>
      <c r="H34" s="36">
        <v>566.93899999999996</v>
      </c>
      <c r="I34" s="36">
        <v>624.61199999999997</v>
      </c>
      <c r="J34" s="36">
        <v>825.78200000000004</v>
      </c>
      <c r="K34" s="36">
        <v>912.66</v>
      </c>
      <c r="L34" s="36">
        <v>704.89400000000001</v>
      </c>
      <c r="M34" s="36">
        <v>741.37800000000004</v>
      </c>
      <c r="N34" s="36">
        <v>773.62900000000002</v>
      </c>
      <c r="O34" s="36">
        <v>753.68100000000004</v>
      </c>
      <c r="P34" s="36">
        <v>699.13099999999997</v>
      </c>
      <c r="Q34" s="36">
        <v>777.86199999999997</v>
      </c>
      <c r="R34" s="36">
        <v>816.05700000000002</v>
      </c>
      <c r="S34" s="36">
        <v>837.18100000000004</v>
      </c>
      <c r="T34" s="36">
        <v>716.33100000000002</v>
      </c>
      <c r="U34" s="36">
        <v>711.6</v>
      </c>
      <c r="V34" s="36">
        <v>879.7</v>
      </c>
      <c r="W34" s="36">
        <v>906.98400000000004</v>
      </c>
      <c r="X34" s="36">
        <v>1141.5419999999999</v>
      </c>
      <c r="Y34" s="36">
        <v>1232.8879999999999</v>
      </c>
      <c r="Z34" s="36">
        <v>1745.66</v>
      </c>
      <c r="AA34" s="36">
        <v>1616.271</v>
      </c>
      <c r="AB34" s="36">
        <v>1511.451</v>
      </c>
      <c r="AC34" s="36">
        <v>1312.5550000000001</v>
      </c>
      <c r="AD34" s="36">
        <v>1451.3710000000001</v>
      </c>
      <c r="AE34" s="36">
        <v>943.08199999999999</v>
      </c>
      <c r="AF34" s="36">
        <v>959.55399999999997</v>
      </c>
      <c r="AG34" s="36">
        <v>749.45100000000002</v>
      </c>
      <c r="AH34" s="36">
        <v>977.92899999999997</v>
      </c>
      <c r="AI34" s="36">
        <v>1706.748</v>
      </c>
      <c r="AJ34" s="36">
        <v>1406.0840000000001</v>
      </c>
      <c r="AK34" s="36">
        <v>1177.5</v>
      </c>
      <c r="AL34" s="36">
        <v>1136.559</v>
      </c>
      <c r="AM34" s="36">
        <v>1107.3652586628618</v>
      </c>
      <c r="AN34" s="36">
        <v>1120.0448025284481</v>
      </c>
      <c r="AO34" s="36">
        <v>1131.4614478029202</v>
      </c>
      <c r="AP34" s="36">
        <v>1137.4553447500573</v>
      </c>
      <c r="AQ34" s="36">
        <v>1137.9446904210611</v>
      </c>
      <c r="AR34" s="36">
        <v>1137.7383584470256</v>
      </c>
      <c r="AS34" s="36">
        <v>1140.2935482299561</v>
      </c>
      <c r="AT34" s="36">
        <v>1145.7744537257879</v>
      </c>
      <c r="AU34" s="36">
        <v>1153.4113399848434</v>
      </c>
      <c r="AV34" s="36">
        <v>1160.8042484305299</v>
      </c>
      <c r="AW34" s="36">
        <v>1166.6054571344184</v>
      </c>
    </row>
    <row r="35" spans="1:49" x14ac:dyDescent="0.35">
      <c r="A35" s="3"/>
      <c r="B35" s="66" t="s">
        <v>248</v>
      </c>
      <c r="C35" s="65"/>
      <c r="D35" s="36">
        <v>0</v>
      </c>
      <c r="E35" s="36">
        <v>0</v>
      </c>
      <c r="F35" s="36">
        <v>0</v>
      </c>
      <c r="G35" s="36">
        <v>0</v>
      </c>
      <c r="H35" s="36">
        <v>0</v>
      </c>
      <c r="I35" s="36">
        <v>0</v>
      </c>
      <c r="J35" s="36">
        <v>0</v>
      </c>
      <c r="K35" s="36">
        <v>0</v>
      </c>
      <c r="L35" s="36">
        <v>0</v>
      </c>
      <c r="M35" s="36">
        <v>0</v>
      </c>
      <c r="N35" s="36">
        <v>0</v>
      </c>
      <c r="O35" s="36">
        <v>0</v>
      </c>
      <c r="P35" s="36">
        <v>0</v>
      </c>
      <c r="Q35" s="36">
        <v>0</v>
      </c>
      <c r="R35" s="36">
        <v>0</v>
      </c>
      <c r="S35" s="36">
        <v>0</v>
      </c>
      <c r="T35" s="36">
        <v>0</v>
      </c>
      <c r="U35" s="36">
        <v>0</v>
      </c>
      <c r="V35" s="36">
        <v>95.825999999999993</v>
      </c>
      <c r="W35" s="36">
        <v>98.798000000000002</v>
      </c>
      <c r="X35" s="36">
        <v>124.348</v>
      </c>
      <c r="Y35" s="36">
        <v>134.298</v>
      </c>
      <c r="Z35" s="36">
        <v>190.154</v>
      </c>
      <c r="AA35" s="36">
        <v>176.06</v>
      </c>
      <c r="AB35" s="36">
        <v>262.69600000000003</v>
      </c>
      <c r="AC35" s="36">
        <v>228.12799999999999</v>
      </c>
      <c r="AD35" s="36">
        <v>252.25399999999999</v>
      </c>
      <c r="AE35" s="36">
        <v>163.91200000000001</v>
      </c>
      <c r="AF35" s="36">
        <v>166.77500000000001</v>
      </c>
      <c r="AG35" s="36">
        <v>130.25800000000001</v>
      </c>
      <c r="AH35" s="36">
        <v>169.96799999999999</v>
      </c>
      <c r="AI35" s="36">
        <v>296.64</v>
      </c>
      <c r="AJ35" s="36">
        <v>244.38300000000001</v>
      </c>
      <c r="AK35" s="36">
        <v>204.654</v>
      </c>
      <c r="AL35" s="36">
        <v>197.53899999999999</v>
      </c>
      <c r="AM35" s="36">
        <v>192.46521728088055</v>
      </c>
      <c r="AN35" s="36">
        <v>197.71707816243361</v>
      </c>
      <c r="AO35" s="36">
        <v>201.85231996690254</v>
      </c>
      <c r="AP35" s="36">
        <v>204.40250632755152</v>
      </c>
      <c r="AQ35" s="36">
        <v>205.52727321302837</v>
      </c>
      <c r="AR35" s="36">
        <v>206.21607387955032</v>
      </c>
      <c r="AS35" s="36">
        <v>207.18761141452768</v>
      </c>
      <c r="AT35" s="36">
        <v>208.5398128459143</v>
      </c>
      <c r="AU35" s="36">
        <v>210.18005030658662</v>
      </c>
      <c r="AV35" s="36">
        <v>211.70348122110676</v>
      </c>
      <c r="AW35" s="36">
        <v>212.88595676808234</v>
      </c>
    </row>
    <row r="36" spans="1:49" x14ac:dyDescent="0.35">
      <c r="A36" s="3"/>
      <c r="B36" s="66" t="s">
        <v>249</v>
      </c>
      <c r="C36" s="65"/>
      <c r="D36" s="36">
        <v>489.57100000000003</v>
      </c>
      <c r="E36" s="36">
        <v>489.50099999999998</v>
      </c>
      <c r="F36" s="36">
        <v>439.767</v>
      </c>
      <c r="G36" s="36">
        <v>494.33199999999999</v>
      </c>
      <c r="H36" s="36">
        <v>512.75300000000004</v>
      </c>
      <c r="I36" s="36">
        <v>562.81200000000001</v>
      </c>
      <c r="J36" s="36">
        <v>740.48800000000006</v>
      </c>
      <c r="K36" s="36">
        <v>816.16800000000001</v>
      </c>
      <c r="L36" s="36">
        <v>637.75400000000002</v>
      </c>
      <c r="M36" s="36">
        <v>633.76800000000003</v>
      </c>
      <c r="N36" s="36">
        <v>691.78099999999995</v>
      </c>
      <c r="O36" s="36">
        <v>709.51700000000005</v>
      </c>
      <c r="P36" s="36">
        <v>620.59799999999996</v>
      </c>
      <c r="Q36" s="36">
        <v>660.38499999999999</v>
      </c>
      <c r="R36" s="36">
        <v>741.33500000000004</v>
      </c>
      <c r="S36" s="36">
        <v>738.19100000000003</v>
      </c>
      <c r="T36" s="36">
        <v>619.33100000000002</v>
      </c>
      <c r="U36" s="36">
        <v>613.58199999999999</v>
      </c>
      <c r="V36" s="36">
        <v>783.875</v>
      </c>
      <c r="W36" s="36">
        <v>808.18600000000004</v>
      </c>
      <c r="X36" s="36">
        <v>1017.194</v>
      </c>
      <c r="Y36" s="36">
        <v>1098.5899999999999</v>
      </c>
      <c r="Z36" s="36">
        <v>1555.5060000000001</v>
      </c>
      <c r="AA36" s="36">
        <v>1440.211</v>
      </c>
      <c r="AB36" s="36">
        <v>1248.7539999999999</v>
      </c>
      <c r="AC36" s="36">
        <v>1084.4280000000001</v>
      </c>
      <c r="AD36" s="36">
        <v>1199.117</v>
      </c>
      <c r="AE36" s="36">
        <v>779.17100000000005</v>
      </c>
      <c r="AF36" s="36">
        <v>792.78</v>
      </c>
      <c r="AG36" s="36">
        <v>619.19299999999998</v>
      </c>
      <c r="AH36" s="36">
        <v>807.96100000000001</v>
      </c>
      <c r="AI36" s="36">
        <v>1410.1079999999999</v>
      </c>
      <c r="AJ36" s="36">
        <v>1161.701</v>
      </c>
      <c r="AK36" s="36">
        <v>972.846</v>
      </c>
      <c r="AL36" s="36">
        <v>939.02099999999996</v>
      </c>
      <c r="AM36" s="36">
        <v>914.90004138198117</v>
      </c>
      <c r="AN36" s="36">
        <v>922.32772436601465</v>
      </c>
      <c r="AO36" s="36">
        <v>929.60912783601771</v>
      </c>
      <c r="AP36" s="36">
        <v>933.05283842250572</v>
      </c>
      <c r="AQ36" s="36">
        <v>932.4174172080327</v>
      </c>
      <c r="AR36" s="36">
        <v>931.52228456747525</v>
      </c>
      <c r="AS36" s="36">
        <v>933.10593681542832</v>
      </c>
      <c r="AT36" s="36">
        <v>937.23464087987361</v>
      </c>
      <c r="AU36" s="36">
        <v>943.23128967825676</v>
      </c>
      <c r="AV36" s="36">
        <v>949.10076720942322</v>
      </c>
      <c r="AW36" s="36">
        <v>953.71950036633598</v>
      </c>
    </row>
    <row r="37" spans="1:49" x14ac:dyDescent="0.35">
      <c r="A37" s="3"/>
      <c r="B37" s="67" t="s">
        <v>250</v>
      </c>
      <c r="C37" s="65"/>
      <c r="D37" s="36">
        <v>370.70299999999997</v>
      </c>
      <c r="E37" s="36">
        <v>373.68099999999998</v>
      </c>
      <c r="F37" s="36">
        <v>450.22399999999999</v>
      </c>
      <c r="G37" s="36">
        <v>394.82799999999997</v>
      </c>
      <c r="H37" s="36">
        <v>407.774</v>
      </c>
      <c r="I37" s="36">
        <v>417.86200000000002</v>
      </c>
      <c r="J37" s="36">
        <v>420.59899999999999</v>
      </c>
      <c r="K37" s="36">
        <v>431.39299999999997</v>
      </c>
      <c r="L37" s="36">
        <v>423.90100000000001</v>
      </c>
      <c r="M37" s="36">
        <v>415.00700000000001</v>
      </c>
      <c r="N37" s="36">
        <v>419.75599999999997</v>
      </c>
      <c r="O37" s="36">
        <v>422.04</v>
      </c>
      <c r="P37" s="36">
        <v>424.48599999999999</v>
      </c>
      <c r="Q37" s="36">
        <v>386.62900000000002</v>
      </c>
      <c r="R37" s="36">
        <v>386.46100000000001</v>
      </c>
      <c r="S37" s="36">
        <v>499.69600000000003</v>
      </c>
      <c r="T37" s="36">
        <v>607.15</v>
      </c>
      <c r="U37" s="36">
        <v>673.33199999999999</v>
      </c>
      <c r="V37" s="36">
        <v>702.12099999999998</v>
      </c>
      <c r="W37" s="36">
        <v>741.69</v>
      </c>
      <c r="X37" s="36">
        <v>799.91499999999996</v>
      </c>
      <c r="Y37" s="36">
        <v>819.096</v>
      </c>
      <c r="Z37" s="36">
        <v>809.92100000000005</v>
      </c>
      <c r="AA37" s="36">
        <v>1117.2190000000001</v>
      </c>
      <c r="AB37" s="36">
        <v>1105.6780000000001</v>
      </c>
      <c r="AC37" s="36">
        <v>1248.7170000000001</v>
      </c>
      <c r="AD37" s="36">
        <v>1154.0309999999999</v>
      </c>
      <c r="AE37" s="36">
        <v>1336.62</v>
      </c>
      <c r="AF37" s="36">
        <v>1242.605</v>
      </c>
      <c r="AG37" s="36">
        <v>1434.5150000000001</v>
      </c>
      <c r="AH37" s="36">
        <v>1458.3879999999999</v>
      </c>
      <c r="AI37" s="36">
        <v>1270.6849999999999</v>
      </c>
      <c r="AJ37" s="36">
        <v>1334.354</v>
      </c>
      <c r="AK37" s="36">
        <v>1393.921</v>
      </c>
      <c r="AL37" s="36">
        <v>1471.3910000000001</v>
      </c>
      <c r="AM37" s="36">
        <v>1516.1774881440992</v>
      </c>
      <c r="AN37" s="36">
        <v>1503.130043676261</v>
      </c>
      <c r="AO37" s="36">
        <v>1505.2322750443752</v>
      </c>
      <c r="AP37" s="36">
        <v>1492.6039876674283</v>
      </c>
      <c r="AQ37" s="36">
        <v>1489.794679468047</v>
      </c>
      <c r="AR37" s="36">
        <v>1487.8369862884992</v>
      </c>
      <c r="AS37" s="36">
        <v>1490.7650538928046</v>
      </c>
      <c r="AT37" s="36">
        <v>1502.9679844529076</v>
      </c>
      <c r="AU37" s="36">
        <v>1520.3199436280429</v>
      </c>
      <c r="AV37" s="36">
        <v>1541.5791271410214</v>
      </c>
      <c r="AW37" s="36">
        <v>1562.459422468711</v>
      </c>
    </row>
    <row r="38" spans="1:49" x14ac:dyDescent="0.35">
      <c r="A38" s="3"/>
      <c r="B38" s="67" t="s">
        <v>251</v>
      </c>
      <c r="C38" s="65"/>
      <c r="D38" s="36">
        <v>628.125</v>
      </c>
      <c r="E38" s="36">
        <v>625.26599999999996</v>
      </c>
      <c r="F38" s="36">
        <v>620.5</v>
      </c>
      <c r="G38" s="36">
        <v>599.80499999999995</v>
      </c>
      <c r="H38" s="36">
        <v>612.41999999999996</v>
      </c>
      <c r="I38" s="36">
        <v>629.04100000000005</v>
      </c>
      <c r="J38" s="36">
        <v>633.80100000000004</v>
      </c>
      <c r="K38" s="36">
        <v>634.70699999999999</v>
      </c>
      <c r="L38" s="36">
        <v>643.31399999999996</v>
      </c>
      <c r="M38" s="36">
        <v>643.82399999999996</v>
      </c>
      <c r="N38" s="36">
        <v>641.53499999999997</v>
      </c>
      <c r="O38" s="36">
        <v>646.34100000000001</v>
      </c>
      <c r="P38" s="36">
        <v>654.15599999999995</v>
      </c>
      <c r="Q38" s="36">
        <v>661.572</v>
      </c>
      <c r="R38" s="36">
        <v>705.63900000000001</v>
      </c>
      <c r="S38" s="36">
        <v>754.51199999999994</v>
      </c>
      <c r="T38" s="36">
        <v>786.82600000000002</v>
      </c>
      <c r="U38" s="36">
        <v>795.577</v>
      </c>
      <c r="V38" s="36">
        <v>623.42600000000004</v>
      </c>
      <c r="W38" s="36">
        <v>616.25800000000004</v>
      </c>
      <c r="X38" s="36">
        <v>615.51099999999997</v>
      </c>
      <c r="Y38" s="36">
        <v>653.73299999999995</v>
      </c>
      <c r="Z38" s="36">
        <v>1574.0229999999999</v>
      </c>
      <c r="AA38" s="36">
        <v>1749.5719999999999</v>
      </c>
      <c r="AB38" s="36">
        <v>2340.0430000000001</v>
      </c>
      <c r="AC38" s="36">
        <v>1929.1590000000001</v>
      </c>
      <c r="AD38" s="36">
        <v>2065.8420000000001</v>
      </c>
      <c r="AE38" s="36">
        <v>1618.114</v>
      </c>
      <c r="AF38" s="36">
        <v>1325.0170000000001</v>
      </c>
      <c r="AG38" s="36">
        <v>1273.059</v>
      </c>
      <c r="AH38" s="36">
        <v>1311.877</v>
      </c>
      <c r="AI38" s="36">
        <v>1116.183</v>
      </c>
      <c r="AJ38" s="36">
        <v>1428.3579999999999</v>
      </c>
      <c r="AK38" s="36">
        <v>1467.29</v>
      </c>
      <c r="AL38" s="36">
        <v>1035.4659999999999</v>
      </c>
      <c r="AM38" s="36">
        <v>1082.5901903467582</v>
      </c>
      <c r="AN38" s="36">
        <v>1139.565447476424</v>
      </c>
      <c r="AO38" s="36">
        <v>1168.5534156744563</v>
      </c>
      <c r="AP38" s="36">
        <v>1166.8151821573836</v>
      </c>
      <c r="AQ38" s="36">
        <v>1174.8236422201708</v>
      </c>
      <c r="AR38" s="36">
        <v>1178.4173742336095</v>
      </c>
      <c r="AS38" s="36">
        <v>1183.2465229091383</v>
      </c>
      <c r="AT38" s="36">
        <v>1192.6371422252794</v>
      </c>
      <c r="AU38" s="36">
        <v>1213.3048293915374</v>
      </c>
      <c r="AV38" s="36">
        <v>1240.4572192846024</v>
      </c>
      <c r="AW38" s="36">
        <v>1271.7470511279196</v>
      </c>
    </row>
    <row r="39" spans="1:49" x14ac:dyDescent="0.35">
      <c r="A39" s="3"/>
      <c r="B39" s="67"/>
      <c r="C39" s="6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x14ac:dyDescent="0.35">
      <c r="A40" s="3"/>
      <c r="B40" s="62" t="s">
        <v>252</v>
      </c>
      <c r="C40" s="63"/>
      <c r="D40" s="36">
        <v>7899.5810000000001</v>
      </c>
      <c r="E40" s="36">
        <v>7594.3519999999999</v>
      </c>
      <c r="F40" s="36">
        <v>7418.0749999999998</v>
      </c>
      <c r="G40" s="36">
        <v>7794.9260000000004</v>
      </c>
      <c r="H40" s="36">
        <v>7672.3869999999997</v>
      </c>
      <c r="I40" s="36">
        <v>7923.5420000000004</v>
      </c>
      <c r="J40" s="36">
        <v>8155.43</v>
      </c>
      <c r="K40" s="36">
        <v>8938.2150000000001</v>
      </c>
      <c r="L40" s="36">
        <v>8781.9639999999999</v>
      </c>
      <c r="M40" s="36">
        <v>8986.3670000000002</v>
      </c>
      <c r="N40" s="36">
        <v>9485.1049999999996</v>
      </c>
      <c r="O40" s="36">
        <v>9741.3469999999998</v>
      </c>
      <c r="P40" s="36">
        <v>9401.7309999999998</v>
      </c>
      <c r="Q40" s="36">
        <v>9992.4959999999992</v>
      </c>
      <c r="R40" s="36">
        <v>10509.008</v>
      </c>
      <c r="S40" s="36">
        <v>11352.762000000001</v>
      </c>
      <c r="T40" s="36">
        <v>12075.509</v>
      </c>
      <c r="U40" s="36">
        <v>13772.467000000001</v>
      </c>
      <c r="V40" s="36">
        <v>14791.334999999999</v>
      </c>
      <c r="W40" s="36">
        <v>14120.423000000001</v>
      </c>
      <c r="X40" s="36">
        <v>14271.867</v>
      </c>
      <c r="Y40" s="36">
        <v>16070.255999999999</v>
      </c>
      <c r="Z40" s="36">
        <v>20533.670999999998</v>
      </c>
      <c r="AA40" s="36">
        <v>19710.641</v>
      </c>
      <c r="AB40" s="36">
        <v>21348.723999999998</v>
      </c>
      <c r="AC40" s="36">
        <v>21010.537</v>
      </c>
      <c r="AD40" s="36">
        <v>19503.999</v>
      </c>
      <c r="AE40" s="36">
        <v>20502.917000000001</v>
      </c>
      <c r="AF40" s="36">
        <v>20572.424999999999</v>
      </c>
      <c r="AG40" s="36">
        <v>19385.665000000001</v>
      </c>
      <c r="AH40" s="36">
        <v>19044.962</v>
      </c>
      <c r="AI40" s="36">
        <v>22121.963</v>
      </c>
      <c r="AJ40" s="36">
        <v>26019.279999999999</v>
      </c>
      <c r="AK40" s="36">
        <v>26619.34</v>
      </c>
      <c r="AL40" s="36">
        <v>28692.121999999999</v>
      </c>
      <c r="AM40" s="36">
        <v>29539.262820628541</v>
      </c>
      <c r="AN40" s="36">
        <v>30367.76379216354</v>
      </c>
      <c r="AO40" s="36">
        <v>30554.658126049591</v>
      </c>
      <c r="AP40" s="36">
        <v>30014.794739500059</v>
      </c>
      <c r="AQ40" s="36">
        <v>29624.976488059492</v>
      </c>
      <c r="AR40" s="36">
        <v>29117.016839745924</v>
      </c>
      <c r="AS40" s="36">
        <v>28678.78354279323</v>
      </c>
      <c r="AT40" s="36">
        <v>28450.325321201213</v>
      </c>
      <c r="AU40" s="36">
        <v>28415.226900905382</v>
      </c>
      <c r="AV40" s="36">
        <v>28471.640289270606</v>
      </c>
      <c r="AW40" s="36">
        <v>28544.002219965576</v>
      </c>
    </row>
    <row r="41" spans="1:49" x14ac:dyDescent="0.35">
      <c r="A41" s="3"/>
      <c r="B41" s="62"/>
      <c r="C41" s="6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35">
      <c r="A42" s="3"/>
      <c r="B42" s="62" t="s">
        <v>253</v>
      </c>
      <c r="C42" s="63"/>
      <c r="D42" s="36">
        <v>632.33199999999999</v>
      </c>
      <c r="E42" s="36">
        <v>631.00700000000006</v>
      </c>
      <c r="F42" s="36">
        <v>615.03399999999976</v>
      </c>
      <c r="G42" s="36">
        <v>587.17200000000048</v>
      </c>
      <c r="H42" s="36">
        <v>609.15699999999993</v>
      </c>
      <c r="I42" s="36">
        <v>623.46000000000026</v>
      </c>
      <c r="J42" s="36">
        <v>649.60899999999947</v>
      </c>
      <c r="K42" s="36">
        <v>650.24099999999999</v>
      </c>
      <c r="L42" s="36">
        <v>649.6560000000004</v>
      </c>
      <c r="M42" s="36">
        <v>616.00300000000016</v>
      </c>
      <c r="N42" s="36">
        <v>638.96399999999994</v>
      </c>
      <c r="O42" s="36">
        <v>643.32099999999991</v>
      </c>
      <c r="P42" s="36">
        <v>651.25599999999963</v>
      </c>
      <c r="Q42" s="36">
        <v>687.51999999999941</v>
      </c>
      <c r="R42" s="36">
        <v>711.83699999999965</v>
      </c>
      <c r="S42" s="36">
        <v>841.14099999999962</v>
      </c>
      <c r="T42" s="36">
        <v>827.30400000000031</v>
      </c>
      <c r="U42" s="36">
        <v>818.1150000000008</v>
      </c>
      <c r="V42" s="36">
        <v>690.94200000000046</v>
      </c>
      <c r="W42" s="36">
        <v>694.57300000000066</v>
      </c>
      <c r="X42" s="36">
        <v>670.04399999999953</v>
      </c>
      <c r="Y42" s="36">
        <v>711.37499999999898</v>
      </c>
      <c r="Z42" s="36">
        <v>1438.06</v>
      </c>
      <c r="AA42" s="36">
        <v>1607.1999999999996</v>
      </c>
      <c r="AB42" s="36">
        <v>2239.4920000000011</v>
      </c>
      <c r="AC42" s="36">
        <v>1887.1280000000002</v>
      </c>
      <c r="AD42" s="36">
        <v>1971.196999999999</v>
      </c>
      <c r="AE42" s="36">
        <v>1578.7710000000002</v>
      </c>
      <c r="AF42" s="36">
        <v>1340.7739999999985</v>
      </c>
      <c r="AG42" s="36">
        <v>1260.5159999999994</v>
      </c>
      <c r="AH42" s="36">
        <v>1289.1740000000004</v>
      </c>
      <c r="AI42" s="36">
        <v>1113.9189999999999</v>
      </c>
      <c r="AJ42" s="36">
        <v>1455.4439999999995</v>
      </c>
      <c r="AK42" s="36">
        <v>1480.2710000000027</v>
      </c>
      <c r="AL42" s="36">
        <v>1116.813000000001</v>
      </c>
      <c r="AM42" s="36">
        <v>1155.9465539190685</v>
      </c>
      <c r="AN42" s="36">
        <v>1209.3138652906384</v>
      </c>
      <c r="AO42" s="36">
        <v>1239.6296621691611</v>
      </c>
      <c r="AP42" s="36">
        <v>1243.6445466201387</v>
      </c>
      <c r="AQ42" s="36">
        <v>1256.1491227898302</v>
      </c>
      <c r="AR42" s="36">
        <v>1264.9560357525547</v>
      </c>
      <c r="AS42" s="36">
        <v>1275.1379843456386</v>
      </c>
      <c r="AT42" s="36">
        <v>1289.6220713871035</v>
      </c>
      <c r="AU42" s="36">
        <v>1314.1042195826406</v>
      </c>
      <c r="AV42" s="36">
        <v>1344.4345707556965</v>
      </c>
      <c r="AW42" s="36">
        <v>1378.5283174204881</v>
      </c>
    </row>
    <row r="43" spans="1:49" x14ac:dyDescent="0.35">
      <c r="A43" s="3"/>
      <c r="B43" s="67" t="s">
        <v>242</v>
      </c>
      <c r="C43" s="65"/>
      <c r="D43" s="36">
        <v>10.133999999999986</v>
      </c>
      <c r="E43" s="36">
        <v>10.180999999999983</v>
      </c>
      <c r="F43" s="36">
        <v>11.598000000000013</v>
      </c>
      <c r="G43" s="36">
        <v>11.888000000000005</v>
      </c>
      <c r="H43" s="36">
        <v>13.695999999999998</v>
      </c>
      <c r="I43" s="36">
        <v>17.067000000000007</v>
      </c>
      <c r="J43" s="36">
        <v>30.623000000000019</v>
      </c>
      <c r="K43" s="36">
        <v>25.781000000000006</v>
      </c>
      <c r="L43" s="36">
        <v>27.034999999999968</v>
      </c>
      <c r="M43" s="36">
        <v>27.103000000000009</v>
      </c>
      <c r="N43" s="36">
        <v>29.908000000000015</v>
      </c>
      <c r="O43" s="36">
        <v>35.56800000000004</v>
      </c>
      <c r="P43" s="36">
        <v>19.620999999999981</v>
      </c>
      <c r="Q43" s="36">
        <v>24.571000000000026</v>
      </c>
      <c r="R43" s="36">
        <v>19.215000000000032</v>
      </c>
      <c r="S43" s="36">
        <v>96.951999999999998</v>
      </c>
      <c r="T43" s="36">
        <v>35.31</v>
      </c>
      <c r="U43" s="36">
        <v>10.716999999999985</v>
      </c>
      <c r="V43" s="36">
        <v>21.349000000000046</v>
      </c>
      <c r="W43" s="36">
        <v>40.149999999999977</v>
      </c>
      <c r="X43" s="36">
        <v>16.70799999999997</v>
      </c>
      <c r="Y43" s="36">
        <v>28.94500000000005</v>
      </c>
      <c r="Z43" s="36">
        <v>16.235000000000014</v>
      </c>
      <c r="AA43" s="36">
        <v>16.479000000000042</v>
      </c>
      <c r="AB43" s="36">
        <v>23.894999999999982</v>
      </c>
      <c r="AC43" s="36">
        <v>30.639999999999986</v>
      </c>
      <c r="AD43" s="36">
        <v>14.628000000000043</v>
      </c>
      <c r="AE43" s="36">
        <v>12.201000000000022</v>
      </c>
      <c r="AF43" s="36">
        <v>22.408000000000015</v>
      </c>
      <c r="AG43" s="36">
        <v>8.3139999999999645</v>
      </c>
      <c r="AH43" s="36">
        <v>18.144000000000005</v>
      </c>
      <c r="AI43" s="36">
        <v>6.5720000000000027</v>
      </c>
      <c r="AJ43" s="36">
        <v>34.76400000000001</v>
      </c>
      <c r="AK43" s="36">
        <v>41.312000000000012</v>
      </c>
      <c r="AL43" s="36">
        <v>59.38900000000001</v>
      </c>
      <c r="AM43" s="36">
        <v>61.542981383304124</v>
      </c>
      <c r="AN43" s="36">
        <v>64.058422890533564</v>
      </c>
      <c r="AO43" s="36">
        <v>66.178766529610201</v>
      </c>
      <c r="AP43" s="36">
        <v>67.511061659537134</v>
      </c>
      <c r="AQ43" s="36">
        <v>68.136270281173623</v>
      </c>
      <c r="AR43" s="36">
        <v>68.359020398730976</v>
      </c>
      <c r="AS43" s="36">
        <v>68.487324994761366</v>
      </c>
      <c r="AT43" s="36">
        <v>68.624924537349486</v>
      </c>
      <c r="AU43" s="36">
        <v>68.695564933237563</v>
      </c>
      <c r="AV43" s="36">
        <v>68.764222512453202</v>
      </c>
      <c r="AW43" s="36">
        <v>68.812973830730186</v>
      </c>
    </row>
    <row r="44" spans="1:49" x14ac:dyDescent="0.35">
      <c r="A44" s="3"/>
      <c r="B44" s="67" t="s">
        <v>254</v>
      </c>
      <c r="C44" s="65"/>
      <c r="D44" s="36">
        <v>524.75800000000004</v>
      </c>
      <c r="E44" s="36">
        <v>519.274</v>
      </c>
      <c r="F44" s="36">
        <v>505.77800000000008</v>
      </c>
      <c r="G44" s="36">
        <v>484.14099999999996</v>
      </c>
      <c r="H44" s="36">
        <v>488.06600000000003</v>
      </c>
      <c r="I44" s="36">
        <v>494.87400000000002</v>
      </c>
      <c r="J44" s="36">
        <v>494.90000000000009</v>
      </c>
      <c r="K44" s="36">
        <v>491.67600000000004</v>
      </c>
      <c r="L44" s="36">
        <v>492.37500000000011</v>
      </c>
      <c r="M44" s="36">
        <v>463.24800000000005</v>
      </c>
      <c r="N44" s="36">
        <v>472.65399999999988</v>
      </c>
      <c r="O44" s="36">
        <v>467.77200000000005</v>
      </c>
      <c r="P44" s="36">
        <v>491.46600000000001</v>
      </c>
      <c r="Q44" s="36">
        <v>495.31100000000004</v>
      </c>
      <c r="R44" s="36">
        <v>526.12400000000002</v>
      </c>
      <c r="S44" s="36">
        <v>559.65</v>
      </c>
      <c r="T44" s="36">
        <v>573.96299999999997</v>
      </c>
      <c r="U44" s="36">
        <v>575.81200000000001</v>
      </c>
      <c r="V44" s="36">
        <v>519.80300000000011</v>
      </c>
      <c r="W44" s="36">
        <v>517.07700000000011</v>
      </c>
      <c r="X44" s="36">
        <v>509.50599999999997</v>
      </c>
      <c r="Y44" s="36">
        <v>543.81999999999994</v>
      </c>
      <c r="Z44" s="36">
        <v>1304.229</v>
      </c>
      <c r="AA44" s="36">
        <v>1448.7830000000001</v>
      </c>
      <c r="AB44" s="36">
        <v>2049.7240000000002</v>
      </c>
      <c r="AC44" s="36">
        <v>1701.1420000000001</v>
      </c>
      <c r="AD44" s="36">
        <v>1817.9150000000002</v>
      </c>
      <c r="AE44" s="36">
        <v>1430.241</v>
      </c>
      <c r="AF44" s="36">
        <v>1176.4389999999999</v>
      </c>
      <c r="AG44" s="36">
        <v>1126.3340000000003</v>
      </c>
      <c r="AH44" s="36">
        <v>1159.5909999999999</v>
      </c>
      <c r="AI44" s="36">
        <v>994.86699999999996</v>
      </c>
      <c r="AJ44" s="36">
        <v>1273.4839999999999</v>
      </c>
      <c r="AK44" s="36">
        <v>1305.308</v>
      </c>
      <c r="AL44" s="36">
        <v>935.32099999999991</v>
      </c>
      <c r="AM44" s="36">
        <v>973.51750586909759</v>
      </c>
      <c r="AN44" s="36">
        <v>1023.0069129126621</v>
      </c>
      <c r="AO44" s="36">
        <v>1048.1862175756219</v>
      </c>
      <c r="AP44" s="36">
        <v>1046.6763666263332</v>
      </c>
      <c r="AQ44" s="36">
        <v>1053.6326132464656</v>
      </c>
      <c r="AR44" s="36">
        <v>1056.7541729441041</v>
      </c>
      <c r="AS44" s="36">
        <v>1060.948830704634</v>
      </c>
      <c r="AT44" s="36">
        <v>1069.1056378019675</v>
      </c>
      <c r="AU44" s="36">
        <v>1087.0578443272002</v>
      </c>
      <c r="AV44" s="36">
        <v>1110.6427431643447</v>
      </c>
      <c r="AW44" s="36">
        <v>1137.8214748178843</v>
      </c>
    </row>
    <row r="45" spans="1:49" x14ac:dyDescent="0.35">
      <c r="A45" s="3"/>
      <c r="B45" s="67" t="s">
        <v>255</v>
      </c>
      <c r="C45" s="65"/>
      <c r="D45" s="36">
        <v>97.439999999999941</v>
      </c>
      <c r="E45" s="36">
        <v>101.55200000000013</v>
      </c>
      <c r="F45" s="36">
        <v>97.657999999999674</v>
      </c>
      <c r="G45" s="36">
        <v>91.143000000000484</v>
      </c>
      <c r="H45" s="36">
        <v>107.39499999999981</v>
      </c>
      <c r="I45" s="36">
        <v>111.51900000000023</v>
      </c>
      <c r="J45" s="36">
        <v>124.08599999999939</v>
      </c>
      <c r="K45" s="36">
        <v>132.78399999999982</v>
      </c>
      <c r="L45" s="36">
        <v>130.24600000000038</v>
      </c>
      <c r="M45" s="36">
        <v>125.65200000000004</v>
      </c>
      <c r="N45" s="36">
        <v>136.40199999999999</v>
      </c>
      <c r="O45" s="36">
        <v>139.98099999999982</v>
      </c>
      <c r="P45" s="36">
        <v>140.16899999999964</v>
      </c>
      <c r="Q45" s="36">
        <v>167.63799999999935</v>
      </c>
      <c r="R45" s="36">
        <v>166.49799999999959</v>
      </c>
      <c r="S45" s="36">
        <v>184.5389999999997</v>
      </c>
      <c r="T45" s="36">
        <v>218.0310000000004</v>
      </c>
      <c r="U45" s="36">
        <v>231.58600000000081</v>
      </c>
      <c r="V45" s="36">
        <v>149.7900000000003</v>
      </c>
      <c r="W45" s="36">
        <v>137.34600000000057</v>
      </c>
      <c r="X45" s="36">
        <v>143.82999999999959</v>
      </c>
      <c r="Y45" s="36">
        <v>138.60999999999899</v>
      </c>
      <c r="Z45" s="36">
        <v>117.59600000000012</v>
      </c>
      <c r="AA45" s="36">
        <v>141.93799999999942</v>
      </c>
      <c r="AB45" s="36">
        <v>165.87300000000084</v>
      </c>
      <c r="AC45" s="36">
        <v>155.34600000000012</v>
      </c>
      <c r="AD45" s="36">
        <v>138.65399999999886</v>
      </c>
      <c r="AE45" s="36">
        <v>136.32900000000018</v>
      </c>
      <c r="AF45" s="36">
        <v>141.92699999999877</v>
      </c>
      <c r="AG45" s="36">
        <v>125.86799999999926</v>
      </c>
      <c r="AH45" s="36">
        <v>111.43900000000053</v>
      </c>
      <c r="AI45" s="36">
        <v>112.47999999999979</v>
      </c>
      <c r="AJ45" s="36">
        <v>147.19599999999946</v>
      </c>
      <c r="AK45" s="36">
        <v>133.6510000000028</v>
      </c>
      <c r="AL45" s="36">
        <v>122.1030000000012</v>
      </c>
      <c r="AM45" s="36">
        <v>120.88606666666675</v>
      </c>
      <c r="AN45" s="36">
        <v>122.2485294874428</v>
      </c>
      <c r="AO45" s="36">
        <v>125.26467806392915</v>
      </c>
      <c r="AP45" s="36">
        <v>129.4571183342685</v>
      </c>
      <c r="AQ45" s="36">
        <v>134.38023926219108</v>
      </c>
      <c r="AR45" s="36">
        <v>139.84284240971976</v>
      </c>
      <c r="AS45" s="36">
        <v>145.70182864624329</v>
      </c>
      <c r="AT45" s="36">
        <v>151.89150904778649</v>
      </c>
      <c r="AU45" s="36">
        <v>158.35081032220265</v>
      </c>
      <c r="AV45" s="36">
        <v>165.02760507889857</v>
      </c>
      <c r="AW45" s="36">
        <v>171.89386877187349</v>
      </c>
    </row>
    <row r="46" spans="1:49" x14ac:dyDescent="0.35">
      <c r="A46" s="3"/>
      <c r="B46" s="62"/>
      <c r="C46" s="6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x14ac:dyDescent="0.35">
      <c r="A47" s="3"/>
      <c r="B47" s="69" t="s">
        <v>256</v>
      </c>
      <c r="C47" s="70"/>
      <c r="D47" s="36">
        <v>7267.2489999999998</v>
      </c>
      <c r="E47" s="36">
        <v>6963.3450000000003</v>
      </c>
      <c r="F47" s="36">
        <v>6803.0410000000002</v>
      </c>
      <c r="G47" s="36">
        <v>7207.7539999999999</v>
      </c>
      <c r="H47" s="36">
        <v>7063.23</v>
      </c>
      <c r="I47" s="36">
        <v>7300.0820000000003</v>
      </c>
      <c r="J47" s="36">
        <v>7505.8209999999999</v>
      </c>
      <c r="K47" s="36">
        <v>8287.9740000000002</v>
      </c>
      <c r="L47" s="36">
        <v>8132.308</v>
      </c>
      <c r="M47" s="36">
        <v>8370.3639999999996</v>
      </c>
      <c r="N47" s="36">
        <v>8846.1409999999996</v>
      </c>
      <c r="O47" s="36">
        <v>9098.0259999999998</v>
      </c>
      <c r="P47" s="36">
        <v>8750.4750000000004</v>
      </c>
      <c r="Q47" s="36">
        <v>9304.9760000000006</v>
      </c>
      <c r="R47" s="36">
        <v>9797.1710000000003</v>
      </c>
      <c r="S47" s="36">
        <v>10511.620999999999</v>
      </c>
      <c r="T47" s="36">
        <v>11248.205</v>
      </c>
      <c r="U47" s="36">
        <v>12954.352000000001</v>
      </c>
      <c r="V47" s="36">
        <v>14100.393</v>
      </c>
      <c r="W47" s="36">
        <v>13425.85</v>
      </c>
      <c r="X47" s="36">
        <v>13601.822</v>
      </c>
      <c r="Y47" s="36">
        <v>15358.880999999999</v>
      </c>
      <c r="Z47" s="36">
        <v>19095.611000000001</v>
      </c>
      <c r="AA47" s="36">
        <v>18103.440999999999</v>
      </c>
      <c r="AB47" s="36">
        <v>19109.232</v>
      </c>
      <c r="AC47" s="36">
        <v>19123.409</v>
      </c>
      <c r="AD47" s="36">
        <v>17532.802</v>
      </c>
      <c r="AE47" s="36">
        <v>18924.146000000001</v>
      </c>
      <c r="AF47" s="36">
        <v>19231.651000000002</v>
      </c>
      <c r="AG47" s="36">
        <v>18125.149000000001</v>
      </c>
      <c r="AH47" s="36">
        <v>17755.788</v>
      </c>
      <c r="AI47" s="36">
        <v>21008.044000000002</v>
      </c>
      <c r="AJ47" s="36">
        <v>24563.834999999999</v>
      </c>
      <c r="AK47" s="36">
        <v>25139.07</v>
      </c>
      <c r="AL47" s="36">
        <v>27575.31</v>
      </c>
      <c r="AM47" s="36">
        <v>28383.316266709473</v>
      </c>
      <c r="AN47" s="36">
        <v>29158.449926872905</v>
      </c>
      <c r="AO47" s="36">
        <v>29315.02846388043</v>
      </c>
      <c r="AP47" s="36">
        <v>28771.150192879923</v>
      </c>
      <c r="AQ47" s="36">
        <v>28368.827365269663</v>
      </c>
      <c r="AR47" s="36">
        <v>27852.060803993372</v>
      </c>
      <c r="AS47" s="36">
        <v>27403.645558447588</v>
      </c>
      <c r="AT47" s="36">
        <v>27160.703249814109</v>
      </c>
      <c r="AU47" s="36">
        <v>27101.122681322744</v>
      </c>
      <c r="AV47" s="36">
        <v>27127.205718514906</v>
      </c>
      <c r="AW47" s="36">
        <v>27165.473902545091</v>
      </c>
    </row>
    <row r="48" spans="1:49" ht="15" thickBot="1" x14ac:dyDescent="0.4">
      <c r="A48" s="3"/>
      <c r="B48" s="31"/>
      <c r="C48" s="33"/>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row>
    <row r="49" spans="1:49" x14ac:dyDescent="0.35">
      <c r="A49" s="3"/>
      <c r="B49" s="3"/>
      <c r="C49" s="2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1" spans="1:49" x14ac:dyDescent="0.35">
      <c r="AJ51" s="71"/>
    </row>
  </sheetData>
  <sheetProtection algorithmName="SHA-512" hashValue="neLxQEV5srDE5fz7S/Fp4uCif8s1tQgSfNlAzAP4/zXops3noJGOoWCvFPGgTxZ1vde589bQEnBGYECsydUnog==" saltValue="LyF91ETlGYZglIk6GRzBhQ==" spinCount="100000" sheet="1" objects="1" scenarios="1"/>
  <hyperlinks>
    <hyperlink ref="A1" location="TOC!A1" display="TOC" xr:uid="{714A1586-5C29-456A-8F52-7C232D2BD6F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904C-3F2C-4E01-AAB8-B7D3B4EAD42D}">
  <sheetPr codeName="Sheet9"/>
  <dimension ref="A1:AW30"/>
  <sheetViews>
    <sheetView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ColWidth="8.7265625" defaultRowHeight="14.5" x14ac:dyDescent="0.35"/>
  <cols>
    <col min="1" max="1" width="8.7265625" style="4"/>
    <col min="2" max="2" width="52.1796875" style="4" customWidth="1"/>
    <col min="3" max="3" width="16" style="4" bestFit="1" customWidth="1"/>
    <col min="4" max="35" width="11.54296875" style="4" customWidth="1"/>
    <col min="36" max="49" width="10.453125" style="4" bestFit="1" customWidth="1"/>
    <col min="50" max="16384" width="8.7265625" style="4"/>
  </cols>
  <sheetData>
    <row r="1" spans="1:49" x14ac:dyDescent="0.35">
      <c r="A1" s="47" t="s">
        <v>328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x14ac:dyDescent="0.35">
      <c r="B2" s="18" t="s">
        <v>257</v>
      </c>
      <c r="C2" s="20"/>
      <c r="D2" s="18">
        <v>1990</v>
      </c>
      <c r="E2" s="18">
        <v>1991</v>
      </c>
      <c r="F2" s="18">
        <v>1992</v>
      </c>
      <c r="G2" s="18">
        <v>1993</v>
      </c>
      <c r="H2" s="18">
        <v>1994</v>
      </c>
      <c r="I2" s="18">
        <v>1995</v>
      </c>
      <c r="J2" s="18">
        <v>1996</v>
      </c>
      <c r="K2" s="18">
        <v>1997</v>
      </c>
      <c r="L2" s="18">
        <v>1998</v>
      </c>
      <c r="M2" s="18">
        <v>1999</v>
      </c>
      <c r="N2" s="18">
        <v>2000</v>
      </c>
      <c r="O2" s="18">
        <v>2001</v>
      </c>
      <c r="P2" s="18">
        <v>2002</v>
      </c>
      <c r="Q2" s="18">
        <v>2003</v>
      </c>
      <c r="R2" s="18">
        <v>2004</v>
      </c>
      <c r="S2" s="18">
        <v>2005</v>
      </c>
      <c r="T2" s="18">
        <v>2006</v>
      </c>
      <c r="U2" s="18">
        <v>2007</v>
      </c>
      <c r="V2" s="18">
        <v>2008</v>
      </c>
      <c r="W2" s="18">
        <v>2009</v>
      </c>
      <c r="X2" s="18">
        <v>2010</v>
      </c>
      <c r="Y2" s="18">
        <v>2011</v>
      </c>
      <c r="Z2" s="18">
        <v>2012</v>
      </c>
      <c r="AA2" s="18">
        <v>2013</v>
      </c>
      <c r="AB2" s="18">
        <v>2014</v>
      </c>
      <c r="AC2" s="18">
        <v>2015</v>
      </c>
      <c r="AD2" s="18">
        <v>2016</v>
      </c>
      <c r="AE2" s="18">
        <v>2017</v>
      </c>
      <c r="AF2" s="18">
        <v>2018</v>
      </c>
      <c r="AG2" s="18">
        <v>2019</v>
      </c>
      <c r="AH2" s="18">
        <v>2020</v>
      </c>
      <c r="AI2" s="18">
        <v>2021</v>
      </c>
      <c r="AJ2" s="18">
        <v>2022</v>
      </c>
      <c r="AK2" s="18">
        <v>2023</v>
      </c>
      <c r="AL2" s="18">
        <v>2024</v>
      </c>
      <c r="AM2" s="18">
        <v>2025</v>
      </c>
      <c r="AN2" s="18">
        <v>2026</v>
      </c>
      <c r="AO2" s="18">
        <v>2027</v>
      </c>
      <c r="AP2" s="18">
        <v>2028</v>
      </c>
      <c r="AQ2" s="18">
        <v>2029</v>
      </c>
      <c r="AR2" s="18">
        <v>2030</v>
      </c>
      <c r="AS2" s="18">
        <v>2031</v>
      </c>
      <c r="AT2" s="18">
        <v>2032</v>
      </c>
      <c r="AU2" s="18">
        <v>2033</v>
      </c>
      <c r="AV2" s="18">
        <v>2034</v>
      </c>
      <c r="AW2" s="18">
        <v>2035</v>
      </c>
    </row>
    <row r="3" spans="1:49" ht="15" thickBot="1" x14ac:dyDescent="0.4">
      <c r="A3" s="3"/>
      <c r="B3" s="23"/>
      <c r="C3" s="24"/>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3"/>
      <c r="B4" s="34" t="s">
        <v>122</v>
      </c>
      <c r="C4" s="3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f>AN6/1000</f>
        <v>12.005595154581851</v>
      </c>
      <c r="AO4" s="3">
        <f>AO6/1000</f>
        <v>12.166038386759697</v>
      </c>
      <c r="AP4" s="3"/>
      <c r="AQ4" s="3"/>
      <c r="AR4" s="3"/>
      <c r="AS4" s="3"/>
      <c r="AT4" s="3"/>
      <c r="AU4" s="3"/>
      <c r="AV4" s="3"/>
      <c r="AW4" s="3"/>
    </row>
    <row r="5" spans="1:49" x14ac:dyDescent="0.35">
      <c r="A5" s="3"/>
      <c r="B5" s="67" t="s">
        <v>258</v>
      </c>
      <c r="C5" s="65"/>
      <c r="D5" s="36">
        <v>9089.7279999999992</v>
      </c>
      <c r="E5" s="36">
        <v>9384.223</v>
      </c>
      <c r="F5" s="36">
        <v>8987.5749999999989</v>
      </c>
      <c r="G5" s="36">
        <v>9218.9519999999993</v>
      </c>
      <c r="H5" s="36">
        <v>8858.3580000000002</v>
      </c>
      <c r="I5" s="36">
        <v>9401.8889999999992</v>
      </c>
      <c r="J5" s="36">
        <v>9688.2919999999995</v>
      </c>
      <c r="K5" s="36">
        <v>10282.42</v>
      </c>
      <c r="L5" s="36">
        <v>9623.9560000000001</v>
      </c>
      <c r="M5" s="36">
        <v>9003.1179999999986</v>
      </c>
      <c r="N5" s="36">
        <v>9552.8339999999989</v>
      </c>
      <c r="O5" s="36">
        <v>9892.3919999999998</v>
      </c>
      <c r="P5" s="36">
        <v>10072.056</v>
      </c>
      <c r="Q5" s="36">
        <v>11743.458000000001</v>
      </c>
      <c r="R5" s="36">
        <v>12181.357</v>
      </c>
      <c r="S5" s="36">
        <v>12367.620999999999</v>
      </c>
      <c r="T5" s="36">
        <v>13143.567999999999</v>
      </c>
      <c r="U5" s="36">
        <v>15652.231</v>
      </c>
      <c r="V5" s="36">
        <v>17349.023999999998</v>
      </c>
      <c r="W5" s="36">
        <v>16817.662</v>
      </c>
      <c r="X5" s="36">
        <v>17609.191999999999</v>
      </c>
      <c r="Y5" s="36">
        <v>23076.968999999997</v>
      </c>
      <c r="Z5" s="36">
        <v>26335.332999999999</v>
      </c>
      <c r="AA5" s="36">
        <v>24673.881000000001</v>
      </c>
      <c r="AB5" s="36">
        <v>25688.832999999999</v>
      </c>
      <c r="AC5" s="36">
        <v>24146.689000000002</v>
      </c>
      <c r="AD5" s="36">
        <v>22750.568000000003</v>
      </c>
      <c r="AE5" s="36">
        <v>21243.651999999998</v>
      </c>
      <c r="AF5" s="36">
        <v>22232.263999999999</v>
      </c>
      <c r="AG5" s="36">
        <v>22416.309999999998</v>
      </c>
      <c r="AH5" s="36">
        <v>22398.762000000002</v>
      </c>
      <c r="AI5" s="36">
        <v>27912.415000000001</v>
      </c>
      <c r="AJ5" s="36">
        <v>34172.125</v>
      </c>
      <c r="AK5" s="36">
        <v>33690.955000000002</v>
      </c>
      <c r="AL5" s="36">
        <v>34256.811000000002</v>
      </c>
      <c r="AM5" s="36">
        <v>35620.989438049153</v>
      </c>
      <c r="AN5" s="36">
        <v>36861.909413764166</v>
      </c>
      <c r="AO5" s="36">
        <v>37127.123473147782</v>
      </c>
      <c r="AP5" s="36">
        <v>37007.255003900398</v>
      </c>
      <c r="AQ5" s="36">
        <v>36572.03054680628</v>
      </c>
      <c r="AR5" s="36">
        <v>35826.239831307103</v>
      </c>
      <c r="AS5" s="36">
        <v>35116.800674455561</v>
      </c>
      <c r="AT5" s="36">
        <v>34499.069858317402</v>
      </c>
      <c r="AU5" s="36">
        <v>34115.08284257909</v>
      </c>
      <c r="AV5" s="36">
        <v>33898.764297972193</v>
      </c>
      <c r="AW5" s="36">
        <v>33793.358619312807</v>
      </c>
    </row>
    <row r="6" spans="1:49" x14ac:dyDescent="0.35">
      <c r="A6" s="3"/>
      <c r="B6" s="67" t="s">
        <v>259</v>
      </c>
      <c r="C6" s="65"/>
      <c r="D6" s="36">
        <v>2641.614</v>
      </c>
      <c r="E6" s="36">
        <v>3065.326</v>
      </c>
      <c r="F6" s="36">
        <v>3009.9279999999999</v>
      </c>
      <c r="G6" s="36">
        <v>3018.5740000000001</v>
      </c>
      <c r="H6" s="36">
        <v>3110.68</v>
      </c>
      <c r="I6" s="36">
        <v>3837.4580000000001</v>
      </c>
      <c r="J6" s="36">
        <v>3923.4470000000001</v>
      </c>
      <c r="K6" s="36">
        <v>4298.58</v>
      </c>
      <c r="L6" s="36">
        <v>3892.89</v>
      </c>
      <c r="M6" s="36">
        <v>2964.7170000000001</v>
      </c>
      <c r="N6" s="36">
        <v>3040.3150000000001</v>
      </c>
      <c r="O6" s="36">
        <v>3132.607</v>
      </c>
      <c r="P6" s="36">
        <v>3582.3020000000001</v>
      </c>
      <c r="Q6" s="36">
        <v>4076.9430000000002</v>
      </c>
      <c r="R6" s="36">
        <v>3916.902</v>
      </c>
      <c r="S6" s="36">
        <v>3954.962</v>
      </c>
      <c r="T6" s="36">
        <v>4562.3909999999996</v>
      </c>
      <c r="U6" s="36">
        <v>6459.1679999999997</v>
      </c>
      <c r="V6" s="36">
        <v>8224.5370000000003</v>
      </c>
      <c r="W6" s="36">
        <v>8889.3770000000004</v>
      </c>
      <c r="X6" s="36">
        <v>8675.634</v>
      </c>
      <c r="Y6" s="36">
        <v>12202.794</v>
      </c>
      <c r="Z6" s="36">
        <v>12919.119000000001</v>
      </c>
      <c r="AA6" s="36">
        <v>11367.846</v>
      </c>
      <c r="AB6" s="36">
        <v>10133.541999999999</v>
      </c>
      <c r="AC6" s="36">
        <v>9050.4590000000007</v>
      </c>
      <c r="AD6" s="36">
        <v>9409.3780000000006</v>
      </c>
      <c r="AE6" s="36">
        <v>8850.5709999999999</v>
      </c>
      <c r="AF6" s="36">
        <v>9340.82</v>
      </c>
      <c r="AG6" s="36">
        <v>9479.5669999999991</v>
      </c>
      <c r="AH6" s="36">
        <v>10321.938</v>
      </c>
      <c r="AI6" s="36">
        <v>13576.184999999999</v>
      </c>
      <c r="AJ6" s="36">
        <v>16036.285</v>
      </c>
      <c r="AK6" s="36">
        <v>13175.736000000001</v>
      </c>
      <c r="AL6" s="36">
        <v>12024.126</v>
      </c>
      <c r="AM6" s="36">
        <v>11489.045594843763</v>
      </c>
      <c r="AN6" s="36">
        <v>12005.595154581852</v>
      </c>
      <c r="AO6" s="36">
        <v>12166.038386759697</v>
      </c>
      <c r="AP6" s="36">
        <v>12345.091432486475</v>
      </c>
      <c r="AQ6" s="36">
        <v>12375.560075864107</v>
      </c>
      <c r="AR6" s="36">
        <v>12333.76063751416</v>
      </c>
      <c r="AS6" s="36">
        <v>12395.750628411632</v>
      </c>
      <c r="AT6" s="36">
        <v>12536.749141318633</v>
      </c>
      <c r="AU6" s="36">
        <v>12707.392175282868</v>
      </c>
      <c r="AV6" s="36">
        <v>12800.366101792644</v>
      </c>
      <c r="AW6" s="36">
        <v>12831.212303532122</v>
      </c>
    </row>
    <row r="7" spans="1:49" x14ac:dyDescent="0.35">
      <c r="A7" s="3"/>
      <c r="B7" s="67" t="s">
        <v>260</v>
      </c>
      <c r="C7" s="65"/>
      <c r="D7" s="36">
        <v>6076.8919999999998</v>
      </c>
      <c r="E7" s="36">
        <v>5934.0330000000004</v>
      </c>
      <c r="F7" s="36">
        <v>5675.6769999999997</v>
      </c>
      <c r="G7" s="36">
        <v>5852.9690000000001</v>
      </c>
      <c r="H7" s="36">
        <v>5398.9380000000001</v>
      </c>
      <c r="I7" s="36">
        <v>5146.0680000000002</v>
      </c>
      <c r="J7" s="36">
        <v>5318.6850000000004</v>
      </c>
      <c r="K7" s="36">
        <v>5507.1909999999998</v>
      </c>
      <c r="L7" s="36">
        <v>5125.201</v>
      </c>
      <c r="M7" s="36">
        <v>5409.62</v>
      </c>
      <c r="N7" s="36">
        <v>5916.0290000000005</v>
      </c>
      <c r="O7" s="36">
        <v>6098.0339999999997</v>
      </c>
      <c r="P7" s="36">
        <v>5840.3339999999998</v>
      </c>
      <c r="Q7" s="36">
        <v>6870.5860000000002</v>
      </c>
      <c r="R7" s="36">
        <v>7340.2110000000002</v>
      </c>
      <c r="S7" s="36">
        <v>7638.4740000000002</v>
      </c>
      <c r="T7" s="36">
        <v>7792.3919999999998</v>
      </c>
      <c r="U7" s="36">
        <v>8460.3639999999996</v>
      </c>
      <c r="V7" s="36">
        <v>8303.866</v>
      </c>
      <c r="W7" s="36">
        <v>7285.701</v>
      </c>
      <c r="X7" s="36">
        <v>8342.41</v>
      </c>
      <c r="Y7" s="36">
        <v>10207.200000000001</v>
      </c>
      <c r="Z7" s="36">
        <v>11362.018</v>
      </c>
      <c r="AA7" s="36">
        <v>11770.57</v>
      </c>
      <c r="AB7" s="36">
        <v>14227.025</v>
      </c>
      <c r="AC7" s="36">
        <v>14046.134</v>
      </c>
      <c r="AD7" s="36">
        <v>12129.415000000001</v>
      </c>
      <c r="AE7" s="36">
        <v>11450.634</v>
      </c>
      <c r="AF7" s="36">
        <v>11986.52</v>
      </c>
      <c r="AG7" s="36">
        <v>11922.21</v>
      </c>
      <c r="AH7" s="36">
        <v>10987.714</v>
      </c>
      <c r="AI7" s="36">
        <v>13229.262000000001</v>
      </c>
      <c r="AJ7" s="36">
        <v>15973.404</v>
      </c>
      <c r="AK7" s="36">
        <v>18029.428</v>
      </c>
      <c r="AL7" s="36">
        <v>20040.489000000001</v>
      </c>
      <c r="AM7" s="36">
        <v>22845.805054442204</v>
      </c>
      <c r="AN7" s="36">
        <v>23553.354271292883</v>
      </c>
      <c r="AO7" s="36">
        <v>23570.580312077469</v>
      </c>
      <c r="AP7" s="36">
        <v>23270.382384711855</v>
      </c>
      <c r="AQ7" s="36">
        <v>22745.979095815812</v>
      </c>
      <c r="AR7" s="36">
        <v>22023.784079398072</v>
      </c>
      <c r="AS7" s="36">
        <v>21246.296206990119</v>
      </c>
      <c r="AT7" s="36">
        <v>20504.891839686956</v>
      </c>
      <c r="AU7" s="36">
        <v>19962.635698188889</v>
      </c>
      <c r="AV7" s="36">
        <v>19635.31252730533</v>
      </c>
      <c r="AW7" s="36">
        <v>19482.020706826232</v>
      </c>
    </row>
    <row r="8" spans="1:49" x14ac:dyDescent="0.35">
      <c r="A8" s="3"/>
      <c r="B8" s="67" t="s">
        <v>261</v>
      </c>
      <c r="C8" s="65"/>
      <c r="D8" s="36">
        <v>371.22199999999998</v>
      </c>
      <c r="E8" s="36">
        <v>384.86399999999998</v>
      </c>
      <c r="F8" s="36">
        <v>301.97000000000003</v>
      </c>
      <c r="G8" s="36">
        <v>347.40899999999999</v>
      </c>
      <c r="H8" s="36">
        <v>348.74</v>
      </c>
      <c r="I8" s="36">
        <v>418.363</v>
      </c>
      <c r="J8" s="36">
        <v>446.16</v>
      </c>
      <c r="K8" s="36">
        <v>476.649</v>
      </c>
      <c r="L8" s="36">
        <v>605.86500000000001</v>
      </c>
      <c r="M8" s="36">
        <v>628.78099999999995</v>
      </c>
      <c r="N8" s="36">
        <v>596.49</v>
      </c>
      <c r="O8" s="36">
        <v>661.75099999999998</v>
      </c>
      <c r="P8" s="36">
        <v>649.41999999999996</v>
      </c>
      <c r="Q8" s="36">
        <v>795.92899999999997</v>
      </c>
      <c r="R8" s="36">
        <v>924.24400000000003</v>
      </c>
      <c r="S8" s="36">
        <v>774.18499999999995</v>
      </c>
      <c r="T8" s="36">
        <v>788.78499999999997</v>
      </c>
      <c r="U8" s="36">
        <v>732.69899999999996</v>
      </c>
      <c r="V8" s="36">
        <v>820.62099999999998</v>
      </c>
      <c r="W8" s="36">
        <v>642.58399999999995</v>
      </c>
      <c r="X8" s="36">
        <v>591.14700000000005</v>
      </c>
      <c r="Y8" s="36">
        <v>666.97500000000002</v>
      </c>
      <c r="Z8" s="36">
        <v>2054.1959999999999</v>
      </c>
      <c r="AA8" s="36">
        <v>1535.4649999999999</v>
      </c>
      <c r="AB8" s="36">
        <v>1328.2660000000001</v>
      </c>
      <c r="AC8" s="36">
        <v>1050.096</v>
      </c>
      <c r="AD8" s="36">
        <v>1211.7750000000001</v>
      </c>
      <c r="AE8" s="36">
        <v>942.44600000000003</v>
      </c>
      <c r="AF8" s="36">
        <v>904.923</v>
      </c>
      <c r="AG8" s="36">
        <v>1014.532</v>
      </c>
      <c r="AH8" s="36">
        <v>1089.1110000000001</v>
      </c>
      <c r="AI8" s="36">
        <v>1106.9680000000001</v>
      </c>
      <c r="AJ8" s="36">
        <v>2162.4360000000001</v>
      </c>
      <c r="AK8" s="36">
        <v>2485.79</v>
      </c>
      <c r="AL8" s="36">
        <v>2192.1970000000001</v>
      </c>
      <c r="AM8" s="36">
        <v>1286.138788763184</v>
      </c>
      <c r="AN8" s="36">
        <v>1302.9599878894323</v>
      </c>
      <c r="AO8" s="36">
        <v>1390.50477431062</v>
      </c>
      <c r="AP8" s="36">
        <v>1391.7811867020664</v>
      </c>
      <c r="AQ8" s="36">
        <v>1450.4913751263578</v>
      </c>
      <c r="AR8" s="36">
        <v>1468.6951143948686</v>
      </c>
      <c r="AS8" s="36">
        <v>1474.753839053812</v>
      </c>
      <c r="AT8" s="36">
        <v>1457.4288773118064</v>
      </c>
      <c r="AU8" s="36">
        <v>1445.0549691073286</v>
      </c>
      <c r="AV8" s="36">
        <v>1463.0856688742172</v>
      </c>
      <c r="AW8" s="36">
        <v>1480.1256089544581</v>
      </c>
    </row>
    <row r="9" spans="1:49" x14ac:dyDescent="0.35">
      <c r="A9" s="3"/>
      <c r="B9" s="67"/>
      <c r="C9" s="65"/>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x14ac:dyDescent="0.35">
      <c r="A10" s="3"/>
      <c r="B10" s="67" t="s">
        <v>262</v>
      </c>
      <c r="C10" s="65"/>
      <c r="D10" s="36">
        <v>624.64599999999996</v>
      </c>
      <c r="E10" s="36">
        <v>490.65899999999999</v>
      </c>
      <c r="F10" s="36">
        <v>478.72899999999998</v>
      </c>
      <c r="G10" s="36">
        <v>806.27300000000002</v>
      </c>
      <c r="H10" s="36">
        <v>348.24599999999998</v>
      </c>
      <c r="I10" s="36">
        <v>507.30200000000002</v>
      </c>
      <c r="J10" s="36">
        <v>388.738</v>
      </c>
      <c r="K10" s="36">
        <v>454.54899999999998</v>
      </c>
      <c r="L10" s="36">
        <v>814.69</v>
      </c>
      <c r="M10" s="36">
        <v>1411.884</v>
      </c>
      <c r="N10" s="36">
        <v>1407.761</v>
      </c>
      <c r="O10" s="36">
        <v>1298.2049999999999</v>
      </c>
      <c r="P10" s="36">
        <v>539.279</v>
      </c>
      <c r="Q10" s="36">
        <v>725.86699999999996</v>
      </c>
      <c r="R10" s="36">
        <v>728.94100000000003</v>
      </c>
      <c r="S10" s="36">
        <v>1420.9849999999999</v>
      </c>
      <c r="T10" s="36">
        <v>812.14099999999996</v>
      </c>
      <c r="U10" s="36">
        <v>463.71800000000002</v>
      </c>
      <c r="V10" s="36">
        <v>518.495</v>
      </c>
      <c r="W10" s="36">
        <v>419.10500000000002</v>
      </c>
      <c r="X10" s="36">
        <v>509.38799999999998</v>
      </c>
      <c r="Y10" s="36">
        <v>470.34800000000001</v>
      </c>
      <c r="Z10" s="36">
        <v>480.334</v>
      </c>
      <c r="AA10" s="36">
        <v>599.73199999999997</v>
      </c>
      <c r="AB10" s="36">
        <v>697.63699999999994</v>
      </c>
      <c r="AC10" s="36">
        <v>795.19799999999998</v>
      </c>
      <c r="AD10" s="36">
        <v>854.25800000000004</v>
      </c>
      <c r="AE10" s="36">
        <v>803.44799999999998</v>
      </c>
      <c r="AF10" s="36">
        <v>686.69299999999998</v>
      </c>
      <c r="AG10" s="36">
        <v>1121.4749999999999</v>
      </c>
      <c r="AH10" s="36">
        <v>2461.299</v>
      </c>
      <c r="AI10" s="36">
        <v>1351.136</v>
      </c>
      <c r="AJ10" s="36">
        <v>558.75800000000004</v>
      </c>
      <c r="AK10" s="36">
        <v>623.92899999999997</v>
      </c>
      <c r="AL10" s="36">
        <v>499.34</v>
      </c>
      <c r="AM10" s="36">
        <v>1736.8534962015572</v>
      </c>
      <c r="AN10" s="36">
        <v>2972.1744612712819</v>
      </c>
      <c r="AO10" s="36">
        <v>1648.2494943448667</v>
      </c>
      <c r="AP10" s="36">
        <v>1296.6250934284385</v>
      </c>
      <c r="AQ10" s="36">
        <v>756.80444371929025</v>
      </c>
      <c r="AR10" s="36">
        <v>787.05691197356077</v>
      </c>
      <c r="AS10" s="36">
        <v>861.71106287779708</v>
      </c>
      <c r="AT10" s="36">
        <v>861.02988235378905</v>
      </c>
      <c r="AU10" s="36">
        <v>845.19702091384738</v>
      </c>
      <c r="AV10" s="36">
        <v>830.26879608969568</v>
      </c>
      <c r="AW10" s="36">
        <v>829.06384855580779</v>
      </c>
    </row>
    <row r="11" spans="1:49" x14ac:dyDescent="0.35">
      <c r="A11" s="3"/>
      <c r="B11" s="67"/>
      <c r="C11" s="65"/>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x14ac:dyDescent="0.35">
      <c r="A12" s="3"/>
      <c r="B12" s="67" t="s">
        <v>263</v>
      </c>
      <c r="C12" s="65"/>
      <c r="D12" s="36">
        <v>9714.3739999999998</v>
      </c>
      <c r="E12" s="36">
        <v>9874.8819999999996</v>
      </c>
      <c r="F12" s="36">
        <v>9466.3040000000001</v>
      </c>
      <c r="G12" s="36">
        <v>10025.225</v>
      </c>
      <c r="H12" s="36">
        <v>9206.6039999999994</v>
      </c>
      <c r="I12" s="36">
        <v>9909.1910000000007</v>
      </c>
      <c r="J12" s="36">
        <v>10077.030000000001</v>
      </c>
      <c r="K12" s="36">
        <v>10736.968999999999</v>
      </c>
      <c r="L12" s="36">
        <v>10438.646000000001</v>
      </c>
      <c r="M12" s="36">
        <v>10415.002</v>
      </c>
      <c r="N12" s="36">
        <v>10960.594999999999</v>
      </c>
      <c r="O12" s="36">
        <v>11190.597</v>
      </c>
      <c r="P12" s="36">
        <v>10611.334999999999</v>
      </c>
      <c r="Q12" s="36">
        <v>12469.325000000001</v>
      </c>
      <c r="R12" s="36">
        <v>12910.298000000001</v>
      </c>
      <c r="S12" s="36">
        <v>13788.606</v>
      </c>
      <c r="T12" s="36">
        <v>13955.709000000001</v>
      </c>
      <c r="U12" s="36">
        <v>16115.949000000001</v>
      </c>
      <c r="V12" s="36">
        <v>17867.519</v>
      </c>
      <c r="W12" s="36">
        <v>17236.767</v>
      </c>
      <c r="X12" s="36">
        <v>18118.580000000002</v>
      </c>
      <c r="Y12" s="36">
        <v>23547.316999999999</v>
      </c>
      <c r="Z12" s="36">
        <v>26815.667000000001</v>
      </c>
      <c r="AA12" s="36">
        <v>25273.613000000001</v>
      </c>
      <c r="AB12" s="36">
        <v>26386.47</v>
      </c>
      <c r="AC12" s="36">
        <v>24941.886999999999</v>
      </c>
      <c r="AD12" s="36">
        <v>23604.827000000001</v>
      </c>
      <c r="AE12" s="36">
        <v>22047.100999999999</v>
      </c>
      <c r="AF12" s="36">
        <v>22918.955999999998</v>
      </c>
      <c r="AG12" s="36">
        <v>23537.785</v>
      </c>
      <c r="AH12" s="36">
        <v>24860.061000000002</v>
      </c>
      <c r="AI12" s="36">
        <v>29263.550999999999</v>
      </c>
      <c r="AJ12" s="36">
        <v>34730.881999999998</v>
      </c>
      <c r="AK12" s="36">
        <v>34314.883999999998</v>
      </c>
      <c r="AL12" s="36">
        <v>34756.150999999998</v>
      </c>
      <c r="AM12" s="36">
        <v>37357.842934250708</v>
      </c>
      <c r="AN12" s="36">
        <v>39834.083875035445</v>
      </c>
      <c r="AO12" s="36">
        <v>38775.372967492651</v>
      </c>
      <c r="AP12" s="36">
        <v>38303.880097328838</v>
      </c>
      <c r="AQ12" s="36">
        <v>37328.834990525567</v>
      </c>
      <c r="AR12" s="36">
        <v>36613.296743280662</v>
      </c>
      <c r="AS12" s="36">
        <v>35978.511737333356</v>
      </c>
      <c r="AT12" s="36">
        <v>35360.09974067119</v>
      </c>
      <c r="AU12" s="36">
        <v>34960.279863492935</v>
      </c>
      <c r="AV12" s="36">
        <v>34729.033094061888</v>
      </c>
      <c r="AW12" s="36">
        <v>34622.422467868615</v>
      </c>
    </row>
    <row r="13" spans="1:49" x14ac:dyDescent="0.35">
      <c r="A13" s="3"/>
      <c r="B13" s="67"/>
      <c r="C13" s="65"/>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row>
    <row r="14" spans="1:49" x14ac:dyDescent="0.35">
      <c r="A14" s="3"/>
      <c r="B14" s="67" t="s">
        <v>264</v>
      </c>
      <c r="C14" s="65"/>
      <c r="D14" s="36"/>
      <c r="E14" s="36"/>
      <c r="F14" s="36"/>
      <c r="G14" s="36"/>
      <c r="H14" s="36"/>
      <c r="I14" s="36"/>
      <c r="J14" s="36"/>
      <c r="K14" s="36"/>
      <c r="L14" s="36"/>
      <c r="M14" s="36"/>
      <c r="N14" s="36"/>
      <c r="O14" s="36"/>
      <c r="P14" s="36"/>
      <c r="Q14" s="36"/>
      <c r="R14" s="36"/>
      <c r="S14" s="36"/>
      <c r="T14" s="36"/>
      <c r="U14" s="36"/>
      <c r="V14" s="36">
        <v>270.892</v>
      </c>
      <c r="W14" s="36">
        <v>285.29500000000002</v>
      </c>
      <c r="X14" s="36">
        <v>306.22500000000002</v>
      </c>
      <c r="Y14" s="36">
        <v>295.75099999999998</v>
      </c>
      <c r="Z14" s="36">
        <v>321.78500000000003</v>
      </c>
      <c r="AA14" s="36">
        <v>362.04</v>
      </c>
      <c r="AB14" s="36">
        <v>396.93100000000004</v>
      </c>
      <c r="AC14" s="36">
        <v>392.40600000000001</v>
      </c>
      <c r="AD14" s="36">
        <v>368.51700000000005</v>
      </c>
      <c r="AE14" s="36">
        <v>370.92700000000002</v>
      </c>
      <c r="AF14" s="36">
        <v>365.25699999999995</v>
      </c>
      <c r="AG14" s="36">
        <v>362.733</v>
      </c>
      <c r="AH14" s="36">
        <v>402.17399999999998</v>
      </c>
      <c r="AI14" s="36">
        <v>476.85300000000001</v>
      </c>
      <c r="AJ14" s="36">
        <v>510.71300000000002</v>
      </c>
      <c r="AK14" s="36">
        <v>464.68200000000002</v>
      </c>
      <c r="AL14" s="36">
        <v>522.79499999999996</v>
      </c>
      <c r="AM14" s="36">
        <v>524.2519831967553</v>
      </c>
      <c r="AN14" s="36">
        <v>525.08384813567898</v>
      </c>
      <c r="AO14" s="36">
        <v>524.93880279289488</v>
      </c>
      <c r="AP14" s="36">
        <v>524.84439594208015</v>
      </c>
      <c r="AQ14" s="36">
        <v>524.87837006920665</v>
      </c>
      <c r="AR14" s="36">
        <v>524.89429184478877</v>
      </c>
      <c r="AS14" s="36">
        <v>524.93588494053438</v>
      </c>
      <c r="AT14" s="36">
        <v>525.09079390967054</v>
      </c>
      <c r="AU14" s="36">
        <v>525.47402741006408</v>
      </c>
      <c r="AV14" s="36">
        <v>525.90942093615513</v>
      </c>
      <c r="AW14" s="36">
        <v>526.3836306435586</v>
      </c>
    </row>
    <row r="15" spans="1:49" x14ac:dyDescent="0.35">
      <c r="A15" s="3"/>
      <c r="B15" s="67"/>
      <c r="C15" s="65"/>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49" x14ac:dyDescent="0.35">
      <c r="A16" s="3"/>
      <c r="B16" s="67" t="s">
        <v>265</v>
      </c>
      <c r="C16" s="65"/>
      <c r="D16" s="36">
        <v>536.06100000000004</v>
      </c>
      <c r="E16" s="36">
        <v>-160.53399999999999</v>
      </c>
      <c r="F16" s="36">
        <v>306.291</v>
      </c>
      <c r="G16" s="36">
        <v>-392.327</v>
      </c>
      <c r="H16" s="36">
        <v>519.70500000000004</v>
      </c>
      <c r="I16" s="36">
        <v>-525.92600000000004</v>
      </c>
      <c r="J16" s="36">
        <v>1326.8230000000001</v>
      </c>
      <c r="K16" s="36">
        <v>14.641999999999999</v>
      </c>
      <c r="L16" s="36">
        <v>-58.091999999999999</v>
      </c>
      <c r="M16" s="36">
        <v>55.98</v>
      </c>
      <c r="N16" s="36">
        <v>-282.21199999999999</v>
      </c>
      <c r="O16" s="36">
        <v>197.19800000000001</v>
      </c>
      <c r="P16" s="36">
        <v>-599.01700000000005</v>
      </c>
      <c r="Q16" s="36">
        <v>10.315</v>
      </c>
      <c r="R16" s="36">
        <v>883.46699999999998</v>
      </c>
      <c r="S16" s="36">
        <v>120.172</v>
      </c>
      <c r="T16" s="36">
        <v>-236.773</v>
      </c>
      <c r="U16" s="36">
        <v>215.80500000000001</v>
      </c>
      <c r="V16" s="36">
        <v>133.71199999999999</v>
      </c>
      <c r="W16" s="36">
        <v>-653.678</v>
      </c>
      <c r="X16" s="36">
        <v>-470.48899999999998</v>
      </c>
      <c r="Y16" s="36">
        <v>-281.08300000000003</v>
      </c>
      <c r="Z16" s="36">
        <v>-1711.97</v>
      </c>
      <c r="AA16" s="36">
        <v>1504.1990000000001</v>
      </c>
      <c r="AB16" s="36">
        <v>309.78100000000001</v>
      </c>
      <c r="AC16" s="36">
        <v>506.09100000000001</v>
      </c>
      <c r="AD16" s="36">
        <v>-605.87699999999995</v>
      </c>
      <c r="AE16" s="36">
        <v>296.05200000000002</v>
      </c>
      <c r="AF16" s="36">
        <v>-105.9</v>
      </c>
      <c r="AG16" s="36">
        <v>-452.83</v>
      </c>
      <c r="AH16" s="36">
        <v>-875.48900000000003</v>
      </c>
      <c r="AI16" s="36">
        <v>654.15300000000002</v>
      </c>
      <c r="AJ16" s="36">
        <v>-2615.9279999999999</v>
      </c>
      <c r="AK16" s="36">
        <v>1171.2719999999999</v>
      </c>
      <c r="AL16" s="36">
        <v>-628.39700000000005</v>
      </c>
      <c r="AM16" s="36">
        <v>513.82277776920068</v>
      </c>
      <c r="AN16" s="36">
        <v>-31.289948535984024</v>
      </c>
      <c r="AO16" s="36">
        <v>-4.1807482288780022</v>
      </c>
      <c r="AP16" s="36">
        <v>-116.95781417632151</v>
      </c>
      <c r="AQ16" s="36">
        <v>-161.80268319923331</v>
      </c>
      <c r="AR16" s="36">
        <v>-206.65784125980377</v>
      </c>
      <c r="AS16" s="36">
        <v>-251.41213740563455</v>
      </c>
      <c r="AT16" s="36">
        <v>-231.10776856053138</v>
      </c>
      <c r="AU16" s="36">
        <v>-185.48186779660284</v>
      </c>
      <c r="AV16" s="36">
        <v>-171.12703916157372</v>
      </c>
      <c r="AW16" s="36">
        <v>-171.67499828693951</v>
      </c>
    </row>
    <row r="17" spans="1:49" x14ac:dyDescent="0.35">
      <c r="A17" s="3"/>
      <c r="B17" s="67"/>
      <c r="C17" s="65"/>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x14ac:dyDescent="0.35">
      <c r="A18" s="3"/>
      <c r="B18" s="62" t="s">
        <v>266</v>
      </c>
      <c r="C18" s="65"/>
      <c r="D18" s="36">
        <v>10409.097</v>
      </c>
      <c r="E18" s="36">
        <v>9868.5859999999993</v>
      </c>
      <c r="F18" s="36">
        <v>9928.5709999999999</v>
      </c>
      <c r="G18" s="36">
        <v>9803.4490000000005</v>
      </c>
      <c r="H18" s="36">
        <v>9915.2199999999993</v>
      </c>
      <c r="I18" s="36">
        <v>9585.1219999999994</v>
      </c>
      <c r="J18" s="36">
        <v>11621.919</v>
      </c>
      <c r="K18" s="36">
        <v>10961.27</v>
      </c>
      <c r="L18" s="36">
        <v>10597.579</v>
      </c>
      <c r="M18" s="36">
        <v>10693.236999999999</v>
      </c>
      <c r="N18" s="36">
        <v>10938.194</v>
      </c>
      <c r="O18" s="36">
        <v>11655.475</v>
      </c>
      <c r="P18" s="36">
        <v>10268.377</v>
      </c>
      <c r="Q18" s="36">
        <v>12750.464</v>
      </c>
      <c r="R18" s="36">
        <v>14092.681</v>
      </c>
      <c r="S18" s="36">
        <v>14324.365</v>
      </c>
      <c r="T18" s="36">
        <v>14083.144</v>
      </c>
      <c r="U18" s="36">
        <v>16717.218000000001</v>
      </c>
      <c r="V18" s="36">
        <v>18272.121999999999</v>
      </c>
      <c r="W18" s="36">
        <v>16868.383000000002</v>
      </c>
      <c r="X18" s="36">
        <v>17954.315999999999</v>
      </c>
      <c r="Y18" s="36">
        <v>23561.984</v>
      </c>
      <c r="Z18" s="36">
        <v>25425.482</v>
      </c>
      <c r="AA18" s="36">
        <v>27139.851999999999</v>
      </c>
      <c r="AB18" s="36">
        <v>27093.182000000001</v>
      </c>
      <c r="AC18" s="36">
        <v>25840.383999999998</v>
      </c>
      <c r="AD18" s="36">
        <v>23367.467000000001</v>
      </c>
      <c r="AE18" s="36">
        <v>22714.079000000002</v>
      </c>
      <c r="AF18" s="36">
        <v>23178.312999999998</v>
      </c>
      <c r="AG18" s="36">
        <v>23447.687999999998</v>
      </c>
      <c r="AH18" s="36">
        <v>24386.744999999999</v>
      </c>
      <c r="AI18" s="36">
        <v>30394.557000000001</v>
      </c>
      <c r="AJ18" s="36">
        <v>32625.667000000001</v>
      </c>
      <c r="AK18" s="36">
        <v>35950.837</v>
      </c>
      <c r="AL18" s="36">
        <v>34650.550000000003</v>
      </c>
      <c r="AM18" s="36">
        <v>38395.917695216667</v>
      </c>
      <c r="AN18" s="36">
        <v>40327.877774635141</v>
      </c>
      <c r="AO18" s="36">
        <v>39296.131022056674</v>
      </c>
      <c r="AP18" s="36">
        <v>38711.766679094602</v>
      </c>
      <c r="AQ18" s="36">
        <v>37691.910677395543</v>
      </c>
      <c r="AR18" s="36">
        <v>36931.533193865645</v>
      </c>
      <c r="AS18" s="36">
        <v>36252.035484868255</v>
      </c>
      <c r="AT18" s="36">
        <v>35654.082766020329</v>
      </c>
      <c r="AU18" s="36">
        <v>35300.272023106401</v>
      </c>
      <c r="AV18" s="36">
        <v>35083.815475836462</v>
      </c>
      <c r="AW18" s="36">
        <v>34977.131100225241</v>
      </c>
    </row>
    <row r="19" spans="1:49" x14ac:dyDescent="0.35">
      <c r="A19" s="3"/>
      <c r="B19" s="67"/>
      <c r="C19" s="65"/>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row>
    <row r="20" spans="1:49" x14ac:dyDescent="0.35">
      <c r="A20" s="3"/>
      <c r="B20" s="67" t="s">
        <v>256</v>
      </c>
      <c r="C20" s="65"/>
      <c r="D20" s="36">
        <v>7267.2489999999998</v>
      </c>
      <c r="E20" s="36">
        <v>6963.3450000000003</v>
      </c>
      <c r="F20" s="36">
        <v>6803.0410000000002</v>
      </c>
      <c r="G20" s="36">
        <v>7207.7539999999999</v>
      </c>
      <c r="H20" s="36">
        <v>7063.23</v>
      </c>
      <c r="I20" s="36">
        <v>7300.0820000000003</v>
      </c>
      <c r="J20" s="36">
        <v>7505.8209999999999</v>
      </c>
      <c r="K20" s="36">
        <v>8287.9740000000002</v>
      </c>
      <c r="L20" s="36">
        <v>8132.308</v>
      </c>
      <c r="M20" s="36">
        <v>8370.3639999999996</v>
      </c>
      <c r="N20" s="36">
        <v>8846.1409999999996</v>
      </c>
      <c r="O20" s="36">
        <v>9098.0259999999998</v>
      </c>
      <c r="P20" s="36">
        <v>8750.4750000000004</v>
      </c>
      <c r="Q20" s="36">
        <v>9304.9760000000006</v>
      </c>
      <c r="R20" s="36">
        <v>9797.1710000000003</v>
      </c>
      <c r="S20" s="36">
        <v>10511.620999999999</v>
      </c>
      <c r="T20" s="36">
        <v>11248.205</v>
      </c>
      <c r="U20" s="36">
        <v>12954.352000000001</v>
      </c>
      <c r="V20" s="36">
        <v>14100.393</v>
      </c>
      <c r="W20" s="36">
        <v>13425.85</v>
      </c>
      <c r="X20" s="36">
        <v>13601.822</v>
      </c>
      <c r="Y20" s="36">
        <v>15358.880999999999</v>
      </c>
      <c r="Z20" s="36">
        <v>19095.611000000001</v>
      </c>
      <c r="AA20" s="36">
        <v>18103.440999999999</v>
      </c>
      <c r="AB20" s="36">
        <v>19109.232</v>
      </c>
      <c r="AC20" s="36">
        <v>19123.409</v>
      </c>
      <c r="AD20" s="36">
        <v>17532.802</v>
      </c>
      <c r="AE20" s="36">
        <v>18924.146000000001</v>
      </c>
      <c r="AF20" s="36">
        <v>19231.651000000002</v>
      </c>
      <c r="AG20" s="36">
        <v>18125.149000000001</v>
      </c>
      <c r="AH20" s="36">
        <v>17755.788</v>
      </c>
      <c r="AI20" s="36">
        <v>21008.044000000002</v>
      </c>
      <c r="AJ20" s="36">
        <v>24563.834999999999</v>
      </c>
      <c r="AK20" s="36">
        <v>25139.07</v>
      </c>
      <c r="AL20" s="36">
        <v>27575.31</v>
      </c>
      <c r="AM20" s="36">
        <v>28383.316266709473</v>
      </c>
      <c r="AN20" s="36">
        <v>29158.449926872905</v>
      </c>
      <c r="AO20" s="36">
        <v>29315.02846388043</v>
      </c>
      <c r="AP20" s="36">
        <v>28771.150192879923</v>
      </c>
      <c r="AQ20" s="36">
        <v>28368.827365269663</v>
      </c>
      <c r="AR20" s="36">
        <v>27852.060803993372</v>
      </c>
      <c r="AS20" s="36">
        <v>27403.645558447588</v>
      </c>
      <c r="AT20" s="36">
        <v>27160.703249814109</v>
      </c>
      <c r="AU20" s="36">
        <v>27101.122681322744</v>
      </c>
      <c r="AV20" s="36">
        <v>27127.205718514906</v>
      </c>
      <c r="AW20" s="36">
        <v>27165.473902545091</v>
      </c>
    </row>
    <row r="21" spans="1:49" x14ac:dyDescent="0.35">
      <c r="A21" s="3"/>
      <c r="B21" s="67"/>
      <c r="C21" s="6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x14ac:dyDescent="0.35">
      <c r="A22" s="3"/>
      <c r="B22" s="67" t="s">
        <v>267</v>
      </c>
      <c r="C22" s="65"/>
      <c r="D22" s="36">
        <v>7899.5810000000001</v>
      </c>
      <c r="E22" s="36">
        <v>7594.3519999999999</v>
      </c>
      <c r="F22" s="36">
        <v>7418.0749999999998</v>
      </c>
      <c r="G22" s="36">
        <v>7794.9260000000004</v>
      </c>
      <c r="H22" s="36">
        <v>7672.3869999999997</v>
      </c>
      <c r="I22" s="36">
        <v>7923.5420000000004</v>
      </c>
      <c r="J22" s="36">
        <v>8155.43</v>
      </c>
      <c r="K22" s="36">
        <v>8938.2150000000001</v>
      </c>
      <c r="L22" s="36">
        <v>8781.9639999999999</v>
      </c>
      <c r="M22" s="36">
        <v>8986.3670000000002</v>
      </c>
      <c r="N22" s="36">
        <v>9485.1049999999996</v>
      </c>
      <c r="O22" s="36">
        <v>9741.3469999999998</v>
      </c>
      <c r="P22" s="36">
        <v>9401.7309999999998</v>
      </c>
      <c r="Q22" s="36">
        <v>9992.4959999999992</v>
      </c>
      <c r="R22" s="36">
        <v>10509.008</v>
      </c>
      <c r="S22" s="36">
        <v>11352.762000000001</v>
      </c>
      <c r="T22" s="36">
        <v>12075.509</v>
      </c>
      <c r="U22" s="36">
        <v>13772.467000000001</v>
      </c>
      <c r="V22" s="36">
        <v>14791.334999999999</v>
      </c>
      <c r="W22" s="36">
        <v>14120.423000000001</v>
      </c>
      <c r="X22" s="36">
        <v>14271.867</v>
      </c>
      <c r="Y22" s="36">
        <v>16070.255999999999</v>
      </c>
      <c r="Z22" s="36">
        <v>20533.670999999998</v>
      </c>
      <c r="AA22" s="36">
        <v>19710.641</v>
      </c>
      <c r="AB22" s="36">
        <v>21348.723999999998</v>
      </c>
      <c r="AC22" s="36">
        <v>21010.537</v>
      </c>
      <c r="AD22" s="36">
        <v>19503.999</v>
      </c>
      <c r="AE22" s="36">
        <v>20502.917000000001</v>
      </c>
      <c r="AF22" s="36">
        <v>20572.424999999999</v>
      </c>
      <c r="AG22" s="36">
        <v>19385.665000000001</v>
      </c>
      <c r="AH22" s="36">
        <v>19044.962</v>
      </c>
      <c r="AI22" s="36">
        <v>22121.963</v>
      </c>
      <c r="AJ22" s="36">
        <v>26019.279999999999</v>
      </c>
      <c r="AK22" s="36">
        <v>26619.34</v>
      </c>
      <c r="AL22" s="36">
        <v>28692.121999999999</v>
      </c>
      <c r="AM22" s="36">
        <v>29539.262820628541</v>
      </c>
      <c r="AN22" s="36">
        <v>30367.76379216354</v>
      </c>
      <c r="AO22" s="36">
        <v>30554.658126049591</v>
      </c>
      <c r="AP22" s="36">
        <v>30014.794739500059</v>
      </c>
      <c r="AQ22" s="36">
        <v>29624.976488059492</v>
      </c>
      <c r="AR22" s="36">
        <v>29117.016839745924</v>
      </c>
      <c r="AS22" s="36">
        <v>28678.78354279323</v>
      </c>
      <c r="AT22" s="36">
        <v>28450.325321201213</v>
      </c>
      <c r="AU22" s="36">
        <v>28415.226900905382</v>
      </c>
      <c r="AV22" s="36">
        <v>28471.640289270606</v>
      </c>
      <c r="AW22" s="36">
        <v>28544.002219965576</v>
      </c>
    </row>
    <row r="23" spans="1:49" x14ac:dyDescent="0.35">
      <c r="A23" s="3"/>
      <c r="B23" s="67"/>
      <c r="C23" s="65"/>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x14ac:dyDescent="0.35">
      <c r="A24" s="3"/>
      <c r="B24" s="62" t="s">
        <v>268</v>
      </c>
      <c r="C24" s="65"/>
      <c r="D24" s="36">
        <v>2447.125</v>
      </c>
      <c r="E24" s="36">
        <v>2911.5369999999998</v>
      </c>
      <c r="F24" s="36">
        <v>2663.2629999999999</v>
      </c>
      <c r="G24" s="36">
        <v>2817.471</v>
      </c>
      <c r="H24" s="36">
        <v>2143.3739999999998</v>
      </c>
      <c r="I24" s="36">
        <v>2609.1089999999999</v>
      </c>
      <c r="J24" s="36">
        <v>2571.2089999999998</v>
      </c>
      <c r="K24" s="36">
        <v>2448.9949999999999</v>
      </c>
      <c r="L24" s="36">
        <v>2306.3380000000002</v>
      </c>
      <c r="M24" s="36">
        <v>2044.6379999999999</v>
      </c>
      <c r="N24" s="36">
        <v>2114.4540000000002</v>
      </c>
      <c r="O24" s="36">
        <v>2092.5709999999999</v>
      </c>
      <c r="P24" s="36">
        <v>1860.86</v>
      </c>
      <c r="Q24" s="36">
        <v>3164.3490000000002</v>
      </c>
      <c r="R24" s="36">
        <v>3113.127</v>
      </c>
      <c r="S24" s="36">
        <v>3276.9850000000001</v>
      </c>
      <c r="T24" s="36">
        <v>2707.5039999999999</v>
      </c>
      <c r="U24" s="36">
        <v>3161.5970000000002</v>
      </c>
      <c r="V24" s="36">
        <v>3767.1260000000002</v>
      </c>
      <c r="W24" s="36">
        <v>3810.9180000000001</v>
      </c>
      <c r="X24" s="36">
        <v>4516.7579999999998</v>
      </c>
      <c r="Y24" s="36">
        <v>8188.4359999999997</v>
      </c>
      <c r="Z24" s="36">
        <v>7720.0559999999996</v>
      </c>
      <c r="AA24" s="36">
        <v>7170.1719999999996</v>
      </c>
      <c r="AB24" s="36">
        <v>7277.2380000000003</v>
      </c>
      <c r="AC24" s="36">
        <v>5818.4780000000001</v>
      </c>
      <c r="AD24" s="36">
        <v>6072.0249999999996</v>
      </c>
      <c r="AE24" s="36">
        <v>3122.9549999999999</v>
      </c>
      <c r="AF24" s="36">
        <v>3687.3040000000001</v>
      </c>
      <c r="AG24" s="36">
        <v>5412.6360000000004</v>
      </c>
      <c r="AH24" s="36">
        <v>7104.2730000000001</v>
      </c>
      <c r="AI24" s="36">
        <v>8255.5059999999994</v>
      </c>
      <c r="AJ24" s="36">
        <v>10167.048000000001</v>
      </c>
      <c r="AK24" s="36">
        <v>9175.8140000000003</v>
      </c>
      <c r="AL24" s="36">
        <v>7180.8410000000003</v>
      </c>
      <c r="AM24" s="36">
        <v>8974.5266675412349</v>
      </c>
      <c r="AN24" s="36">
        <v>10675.63394816254</v>
      </c>
      <c r="AO24" s="36">
        <v>9460.3445036122212</v>
      </c>
      <c r="AP24" s="36">
        <v>9532.7299044489155</v>
      </c>
      <c r="AQ24" s="36">
        <v>8960.0076252559047</v>
      </c>
      <c r="AR24" s="36">
        <v>8761.2359392872895</v>
      </c>
      <c r="AS24" s="36">
        <v>8574.866178885768</v>
      </c>
      <c r="AT24" s="36">
        <v>8199.3964908570815</v>
      </c>
      <c r="AU24" s="36">
        <v>7859.1571821701909</v>
      </c>
      <c r="AV24" s="36">
        <v>7601.8273755469818</v>
      </c>
      <c r="AW24" s="36">
        <v>7456.9485653235242</v>
      </c>
    </row>
    <row r="25" spans="1:49" x14ac:dyDescent="0.35">
      <c r="A25" s="3"/>
      <c r="B25" s="67"/>
      <c r="C25" s="65"/>
      <c r="D25" s="3"/>
      <c r="E25" s="3"/>
      <c r="F25" s="3"/>
      <c r="G25" s="3"/>
      <c r="H25" s="3"/>
      <c r="I25" s="3"/>
      <c r="J25" s="3"/>
      <c r="K25" s="3"/>
      <c r="L25" s="3"/>
      <c r="M25" s="3"/>
      <c r="N25" s="3"/>
      <c r="O25" s="3"/>
      <c r="P25" s="3"/>
      <c r="Q25" s="3"/>
      <c r="R25" s="3"/>
      <c r="S25" s="3"/>
      <c r="T25" s="3"/>
      <c r="U25" s="3"/>
      <c r="V25" s="36"/>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row>
    <row r="26" spans="1:49" x14ac:dyDescent="0.35">
      <c r="A26" s="3"/>
      <c r="B26" s="67" t="s">
        <v>269</v>
      </c>
      <c r="C26" s="65"/>
      <c r="D26" s="36"/>
      <c r="E26" s="36"/>
      <c r="F26" s="36"/>
      <c r="G26" s="36"/>
      <c r="H26" s="36"/>
      <c r="I26" s="36"/>
      <c r="J26" s="36"/>
      <c r="K26" s="36"/>
      <c r="L26" s="36"/>
      <c r="M26" s="36"/>
      <c r="N26" s="36"/>
      <c r="O26" s="36"/>
      <c r="P26" s="36"/>
      <c r="Q26" s="36"/>
      <c r="R26" s="36"/>
      <c r="S26" s="36"/>
      <c r="T26" s="36"/>
      <c r="U26" s="36"/>
      <c r="V26" s="36">
        <v>3347.0760000000009</v>
      </c>
      <c r="W26" s="36">
        <v>3401.6389999999974</v>
      </c>
      <c r="X26" s="36">
        <v>4152.9380000000001</v>
      </c>
      <c r="Y26" s="36">
        <v>7772.8119999999999</v>
      </c>
      <c r="Z26" s="36">
        <v>6603.7810000000027</v>
      </c>
      <c r="AA26" s="36">
        <v>5925.0120000000024</v>
      </c>
      <c r="AB26" s="36">
        <v>5434.6770000000033</v>
      </c>
      <c r="AC26" s="36">
        <v>4323.7559999999976</v>
      </c>
      <c r="AD26" s="36">
        <v>4469.3450000000012</v>
      </c>
      <c r="AE26" s="36">
        <v>1915.1109999999971</v>
      </c>
      <c r="AF26" s="36">
        <v>2711.7880000000005</v>
      </c>
      <c r="AG26" s="36">
        <v>4514.8529999999992</v>
      </c>
      <c r="AH26" s="36">
        <v>6217.273000000001</v>
      </c>
      <c r="AI26" s="36">
        <v>7618.4409999999989</v>
      </c>
      <c r="AJ26" s="36">
        <v>9222.3150000000023</v>
      </c>
      <c r="AK26" s="36">
        <v>8160.2259999999987</v>
      </c>
      <c r="AL26" s="36">
        <v>6586.8239999999969</v>
      </c>
      <c r="AM26" s="36">
        <v>8342.8320968189255</v>
      </c>
      <c r="AN26" s="36">
        <v>9991.4039310075823</v>
      </c>
      <c r="AO26" s="36">
        <v>8745.6536442359611</v>
      </c>
      <c r="AP26" s="36">
        <v>8813.9297537708626</v>
      </c>
      <c r="AQ26" s="36">
        <v>8228.7368725352826</v>
      </c>
      <c r="AR26" s="36">
        <v>8021.1741953795245</v>
      </c>
      <c r="AS26" s="36">
        <v>7824.664079480659</v>
      </c>
      <c r="AT26" s="36">
        <v>7434.8652133796495</v>
      </c>
      <c r="AU26" s="36">
        <v>7070.5269899976229</v>
      </c>
      <c r="AV26" s="36">
        <v>6783.3022257274315</v>
      </c>
      <c r="AW26" s="36">
        <v>6604.8038785466015</v>
      </c>
    </row>
    <row r="27" spans="1:49" x14ac:dyDescent="0.35">
      <c r="A27" s="3"/>
      <c r="B27" s="67"/>
      <c r="C27" s="6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x14ac:dyDescent="0.35">
      <c r="A28" s="3"/>
      <c r="B28" s="62" t="s">
        <v>270</v>
      </c>
      <c r="C28" s="65"/>
      <c r="D28" s="36">
        <v>2509.5160000000001</v>
      </c>
      <c r="E28" s="36">
        <v>2274.2339999999999</v>
      </c>
      <c r="F28" s="36">
        <v>2510.4960000000001</v>
      </c>
      <c r="G28" s="36">
        <v>2008.5229999999999</v>
      </c>
      <c r="H28" s="36">
        <v>2242.8330000000001</v>
      </c>
      <c r="I28" s="36">
        <v>1661.58</v>
      </c>
      <c r="J28" s="36">
        <v>3466.489</v>
      </c>
      <c r="K28" s="36">
        <v>2023.0550000000001</v>
      </c>
      <c r="L28" s="36">
        <v>1815.615</v>
      </c>
      <c r="M28" s="36">
        <v>1706.87</v>
      </c>
      <c r="N28" s="36">
        <v>1453.0889999999999</v>
      </c>
      <c r="O28" s="36">
        <v>1914.1279999999999</v>
      </c>
      <c r="P28" s="36">
        <v>866.64599999999996</v>
      </c>
      <c r="Q28" s="36">
        <v>2757.9679999999998</v>
      </c>
      <c r="R28" s="36">
        <v>3583.6729999999998</v>
      </c>
      <c r="S28" s="36">
        <v>2971.6030000000001</v>
      </c>
      <c r="T28" s="36">
        <v>2007.635</v>
      </c>
      <c r="U28" s="36">
        <v>2944.7510000000002</v>
      </c>
      <c r="V28" s="36">
        <v>3480.7869999999998</v>
      </c>
      <c r="W28" s="36">
        <v>2747.9609999999998</v>
      </c>
      <c r="X28" s="36">
        <v>3682.45</v>
      </c>
      <c r="Y28" s="36">
        <v>7491.7290000000003</v>
      </c>
      <c r="Z28" s="36">
        <v>4891.8109999999997</v>
      </c>
      <c r="AA28" s="36">
        <v>7429.2110000000002</v>
      </c>
      <c r="AB28" s="36">
        <v>5744.4579999999996</v>
      </c>
      <c r="AC28" s="36">
        <v>4829.8469999999998</v>
      </c>
      <c r="AD28" s="36">
        <v>3863.4679999999998</v>
      </c>
      <c r="AE28" s="36">
        <v>2211.1619999999998</v>
      </c>
      <c r="AF28" s="36">
        <v>2605.8879999999999</v>
      </c>
      <c r="AG28" s="36">
        <v>4062.0230000000001</v>
      </c>
      <c r="AH28" s="36">
        <v>5341.7830000000004</v>
      </c>
      <c r="AI28" s="36">
        <v>8272.5939999999991</v>
      </c>
      <c r="AJ28" s="36">
        <v>6606.3869999999997</v>
      </c>
      <c r="AK28" s="36">
        <v>9331.4979999999996</v>
      </c>
      <c r="AL28" s="36">
        <v>5958.4269999999997</v>
      </c>
      <c r="AM28" s="36">
        <v>8856.6548745881264</v>
      </c>
      <c r="AN28" s="36">
        <v>9960.113982471601</v>
      </c>
      <c r="AO28" s="36">
        <v>8741.4728960070825</v>
      </c>
      <c r="AP28" s="36">
        <v>8696.9719395945431</v>
      </c>
      <c r="AQ28" s="36">
        <v>8066.9341893360506</v>
      </c>
      <c r="AR28" s="36">
        <v>7814.5163541197217</v>
      </c>
      <c r="AS28" s="36">
        <v>7573.251942075025</v>
      </c>
      <c r="AT28" s="36">
        <v>7203.7574448191153</v>
      </c>
      <c r="AU28" s="36">
        <v>6885.0451222010197</v>
      </c>
      <c r="AV28" s="36">
        <v>6612.1751865658553</v>
      </c>
      <c r="AW28" s="36">
        <v>6433.1288802596646</v>
      </c>
    </row>
    <row r="29" spans="1:49" ht="15" thickBot="1" x14ac:dyDescent="0.4">
      <c r="A29" s="3"/>
      <c r="B29" s="31"/>
      <c r="C29" s="33"/>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x14ac:dyDescent="0.35">
      <c r="A30" s="3"/>
      <c r="B30" s="3"/>
      <c r="C30" s="25"/>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sheetData>
  <sheetProtection algorithmName="SHA-512" hashValue="2H7rFFbW1mmlNY4xUJ+ZYZ05yM9i9E0vlKS7Pq8mCtUajYr7xbhEfIKiabaxaKG6t5cKWM6dpgF+r7ZKAySkXw==" saltValue="JzoyvZRnxuOkAJydlu9U6w==" spinCount="100000" sheet="1" objects="1" scenarios="1"/>
  <hyperlinks>
    <hyperlink ref="A1" location="TOC!A1" display="TOC" xr:uid="{2DED1349-D7BB-4181-B27E-86AFAF29B6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9cec03-f179-40d3-b10c-63a84c200270">
      <Terms xmlns="http://schemas.microsoft.com/office/infopath/2007/PartnerControls"/>
    </lcf76f155ced4ddcb4097134ff3c332f>
    <TaxCatchAll xmlns="24d46168-4096-4ad6-bc4c-6b13bb0bec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6816DA0F5E7F4BA66F769E0C352C8A" ma:contentTypeVersion="12" ma:contentTypeDescription="Create a new document." ma:contentTypeScope="" ma:versionID="64bac9b7f49605b906daf2854792bf66">
  <xsd:schema xmlns:xsd="http://www.w3.org/2001/XMLSchema" xmlns:xs="http://www.w3.org/2001/XMLSchema" xmlns:p="http://schemas.microsoft.com/office/2006/metadata/properties" xmlns:ns2="e89cec03-f179-40d3-b10c-63a84c200270" xmlns:ns3="24d46168-4096-4ad6-bc4c-6b13bb0becdf" targetNamespace="http://schemas.microsoft.com/office/2006/metadata/properties" ma:root="true" ma:fieldsID="e13978f6844afd6149563ffecff735b1" ns2:_="" ns3:_="">
    <xsd:import namespace="e89cec03-f179-40d3-b10c-63a84c200270"/>
    <xsd:import namespace="24d46168-4096-4ad6-bc4c-6b13bb0bec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cec03-f179-40d3-b10c-63a84c200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d46168-4096-4ad6-bc4c-6b13bb0bec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54a9fd-acec-44a7-bd18-b915eaad89c7}" ma:internalName="TaxCatchAll" ma:showField="CatchAllData" ma:web="24d46168-4096-4ad6-bc4c-6b13bb0bec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12C0E-C286-44CF-94D5-D6FEFAF4AA79}">
  <ds:schemaRefs>
    <ds:schemaRef ds:uri="http://schemas.microsoft.com/office/2006/metadata/properties"/>
    <ds:schemaRef ds:uri="http://schemas.microsoft.com/office/infopath/2007/PartnerControls"/>
    <ds:schemaRef ds:uri="e89cec03-f179-40d3-b10c-63a84c200270"/>
    <ds:schemaRef ds:uri="24d46168-4096-4ad6-bc4c-6b13bb0becdf"/>
  </ds:schemaRefs>
</ds:datastoreItem>
</file>

<file path=customXml/itemProps2.xml><?xml version="1.0" encoding="utf-8"?>
<ds:datastoreItem xmlns:ds="http://schemas.openxmlformats.org/officeDocument/2006/customXml" ds:itemID="{2CC77AC1-F770-43BC-A0F5-2C10A5EFD822}">
  <ds:schemaRefs>
    <ds:schemaRef ds:uri="http://schemas.microsoft.com/sharepoint/v3/contenttype/forms"/>
  </ds:schemaRefs>
</ds:datastoreItem>
</file>

<file path=customXml/itemProps3.xml><?xml version="1.0" encoding="utf-8"?>
<ds:datastoreItem xmlns:ds="http://schemas.openxmlformats.org/officeDocument/2006/customXml" ds:itemID="{A8D911A6-D020-4957-954F-E756C28A2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cec03-f179-40d3-b10c-63a84c200270"/>
    <ds:schemaRef ds:uri="24d46168-4096-4ad6-bc4c-6b13bb0be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TOC</vt:lpstr>
      <vt:lpstr>Crops</vt:lpstr>
      <vt:lpstr>Livestock</vt:lpstr>
      <vt:lpstr>Land</vt:lpstr>
      <vt:lpstr>Receipts</vt:lpstr>
      <vt:lpstr>GovtPaymentsPrograms</vt:lpstr>
      <vt:lpstr>CropInsurance</vt:lpstr>
      <vt:lpstr>Expenses</vt:lpstr>
      <vt:lpstr>FarmIncome</vt:lpstr>
      <vt:lpstr>ValueAdded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Plastina, Alejandro</dc:creator>
  <cp:keywords/>
  <dc:description/>
  <cp:lastModifiedBy>Rotert, Mary Ann</cp:lastModifiedBy>
  <cp:revision/>
  <dcterms:created xsi:type="dcterms:W3CDTF">2026-03-27T15:11:46Z</dcterms:created>
  <dcterms:modified xsi:type="dcterms:W3CDTF">2026-04-21T15:58:45Z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0x0101006A6816DA0F5E7F4BA66F769E0C352C8A</vt:lpwstr>
  </property>
  <property fmtid="{D5CDD505-2E9C-101B-9397-08002B2CF9AE}" pid="3" name="MediaServiceImageTags">
    <vt:lpwstr/>
  </property>
</Properties>
</file>