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mailmissouri.sharepoint.com/sites/RaFFStaff-Ogrp/Shared Documents/State Farm Income Materials/Spring 2026/ALL_Data Tables/"/>
    </mc:Choice>
  </mc:AlternateContent>
  <xr:revisionPtr revIDLastSave="2" documentId="8_{428D71C9-C839-4E08-849B-A9DC5E03EE52}" xr6:coauthVersionLast="47" xr6:coauthVersionMax="47" xr10:uidLastSave="{F5AE2B47-9DA1-4AA8-9D92-7FAE014064A3}"/>
  <workbookProtection workbookAlgorithmName="SHA-512" workbookHashValue="pGUg/p3AteA7FKFHZgr3YYY0Bf+kaX2jnH0C4dTQ4h3XYctSrwDeOTPwBK6hwGPJJY1CC7isERPgYQ4beTFm1w==" workbookSaltValue="qlC14V6HOGlCInfBmlrnYg==" workbookSpinCount="100000" lockStructure="1"/>
  <bookViews>
    <workbookView xWindow="28680" yWindow="-120" windowWidth="29040" windowHeight="15720" xr2:uid="{7061EAF1-1CEF-4478-BC77-E5C544C7AC30}"/>
  </bookViews>
  <sheets>
    <sheet name="TOC" sheetId="10" r:id="rId1"/>
    <sheet name="Crops" sheetId="1" r:id="rId2"/>
    <sheet name="Livestock" sheetId="2" r:id="rId3"/>
    <sheet name="Land" sheetId="3" r:id="rId4"/>
    <sheet name="Receipts" sheetId="4" r:id="rId5"/>
    <sheet name="GovtPaymentsPrograms" sheetId="5" r:id="rId6"/>
    <sheet name="CropInsurance" sheetId="6" r:id="rId7"/>
    <sheet name="Expenses" sheetId="7" r:id="rId8"/>
    <sheet name="FarmIncome" sheetId="8" r:id="rId9"/>
    <sheet name="ValueAdded"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106" i="2" l="1"/>
  <c r="BA106" i="2"/>
  <c r="AY106" i="2"/>
  <c r="AZ106" i="2" s="1"/>
  <c r="AN43" i="2" l="1"/>
</calcChain>
</file>

<file path=xl/sharedStrings.xml><?xml version="1.0" encoding="utf-8"?>
<sst xmlns="http://schemas.openxmlformats.org/spreadsheetml/2006/main" count="854" uniqueCount="359">
  <si>
    <t>Units</t>
  </si>
  <si>
    <t>Missouri Field Crop Production and Prices</t>
  </si>
  <si>
    <t>Corn</t>
  </si>
  <si>
    <t>Area planted (including silage)</t>
  </si>
  <si>
    <t>1000 acres</t>
  </si>
  <si>
    <t>Area harvested (grain)</t>
  </si>
  <si>
    <t>Yield (grain)</t>
  </si>
  <si>
    <t>bu/acre</t>
  </si>
  <si>
    <t>Production (grain)</t>
  </si>
  <si>
    <t>1000 bushels</t>
  </si>
  <si>
    <t>Price</t>
  </si>
  <si>
    <t>$/bu</t>
  </si>
  <si>
    <t>Cotton</t>
  </si>
  <si>
    <t>Area planted</t>
  </si>
  <si>
    <t>Area harvested</t>
  </si>
  <si>
    <t>Yield</t>
  </si>
  <si>
    <t>pounds/acre</t>
  </si>
  <si>
    <t>Production</t>
  </si>
  <si>
    <t>1000 480 lb bales</t>
  </si>
  <si>
    <t>Price (Upland)</t>
  </si>
  <si>
    <t>$/lb</t>
  </si>
  <si>
    <t>All Hay</t>
  </si>
  <si>
    <t>short tons/acre</t>
  </si>
  <si>
    <t>1000 short tons</t>
  </si>
  <si>
    <t>$/short ton</t>
  </si>
  <si>
    <t>Oats</t>
  </si>
  <si>
    <t>Rice</t>
  </si>
  <si>
    <t>lbs/acre</t>
  </si>
  <si>
    <t>1000 cwt</t>
  </si>
  <si>
    <t>$/cwt</t>
  </si>
  <si>
    <t>Sorghum</t>
  </si>
  <si>
    <t>Soybeans</t>
  </si>
  <si>
    <t>All Wheat</t>
  </si>
  <si>
    <t>Missouri Vegetable Production and Prices</t>
  </si>
  <si>
    <t>Potatoes</t>
  </si>
  <si>
    <t>acres</t>
  </si>
  <si>
    <t>cwt/acre</t>
  </si>
  <si>
    <t>cwt</t>
  </si>
  <si>
    <t>Watermelons</t>
  </si>
  <si>
    <t>Missouri Fruit and Treenut Production and Prices</t>
  </si>
  <si>
    <t>Apples</t>
  </si>
  <si>
    <t>Bearing Area</t>
  </si>
  <si>
    <t>short tons</t>
  </si>
  <si>
    <t>$/pound</t>
  </si>
  <si>
    <t>Grapes</t>
  </si>
  <si>
    <t>All</t>
  </si>
  <si>
    <t>Total crop area</t>
  </si>
  <si>
    <t>Field crops</t>
  </si>
  <si>
    <t>Vegetables</t>
  </si>
  <si>
    <t>Fruit &amp; tree nuts</t>
  </si>
  <si>
    <t>Conservation Reserve Program area</t>
  </si>
  <si>
    <t>General Sign-Up</t>
  </si>
  <si>
    <t>Continuous Sign-Up</t>
  </si>
  <si>
    <t>Grasslands Sign-Up</t>
  </si>
  <si>
    <t>Total land use</t>
  </si>
  <si>
    <t>Land value</t>
  </si>
  <si>
    <t>All land including buildings</t>
  </si>
  <si>
    <t>$/acre</t>
  </si>
  <si>
    <t xml:space="preserve">Cropland </t>
  </si>
  <si>
    <t>Irrigated cropland</t>
  </si>
  <si>
    <t>Non-irrigated cropland</t>
  </si>
  <si>
    <t>Pasture land</t>
  </si>
  <si>
    <t>Rental rates</t>
  </si>
  <si>
    <t>Conservation Reserve Program Rental Rates</t>
  </si>
  <si>
    <t>Missouri Cattle and Calves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</si>
  <si>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</si>
  <si>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</si>
  <si>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</si>
  <si>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</si>
  <si>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</si>
  <si>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</si>
  <si>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</si>
  <si>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</si>
  <si>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</si>
  <si>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</si>
  <si>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</si>
  <si>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</si>
  <si>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</si>
  <si>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</si>
  <si>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Average Slaughter Weight (liveweight basis)</t>
  </si>
  <si>
    <t>lbs per head</t>
  </si>
  <si>
    <t>Marketings (liveweight basis)</t>
  </si>
  <si>
    <t>mil pounds</t>
  </si>
  <si>
    <t>Prices</t>
  </si>
  <si>
    <t>Fed Steer Price, Nebraska Direct</t>
  </si>
  <si>
    <t>$/CWT</t>
  </si>
  <si>
    <t>Feeder Steer Price (600-650lb), Oklahoma City</t>
  </si>
  <si>
    <t>Missouri Hogs and Pigs</t>
  </si>
  <si>
    <t xml:space="preserve"> </t>
  </si>
  <si>
    <t>Dec 1, Preceding Year</t>
  </si>
  <si>
    <t xml:space="preserve">  Breeding</t>
  </si>
  <si>
    <t xml:space="preserve">  Total Market</t>
  </si>
  <si>
    <t>Sows Farrowed</t>
  </si>
  <si>
    <t>Pigs Per Litter</t>
  </si>
  <si>
    <t>pigs per litter</t>
  </si>
  <si>
    <t>Pig Crop</t>
  </si>
  <si>
    <t>Death Loss</t>
  </si>
  <si>
    <t>Hog Price, 51-52% lean, US</t>
  </si>
  <si>
    <t>Missouri Poultry</t>
  </si>
  <si>
    <t>Broiler Production</t>
  </si>
  <si>
    <t>Turkey Production</t>
  </si>
  <si>
    <t>Egg Production</t>
  </si>
  <si>
    <t>mil dozen</t>
  </si>
  <si>
    <t>NR</t>
  </si>
  <si>
    <t>Implied Weighted Average Farm Prices</t>
  </si>
  <si>
    <t>Broiler Price</t>
  </si>
  <si>
    <t>cents/pound</t>
  </si>
  <si>
    <t>Turkey Price</t>
  </si>
  <si>
    <t>Egg Price</t>
  </si>
  <si>
    <t>cents/dozen</t>
  </si>
  <si>
    <t>Missouri Dairy</t>
  </si>
  <si>
    <t>Milk Cows on Farms</t>
  </si>
  <si>
    <t>Production Per Cow</t>
  </si>
  <si>
    <t>pounds</t>
  </si>
  <si>
    <t>Milk Production</t>
  </si>
  <si>
    <t>All Milk Price</t>
  </si>
  <si>
    <t>Dairy Margin Coverage Program</t>
  </si>
  <si>
    <t>Ingredient Prices &amp; Feed Costs</t>
  </si>
  <si>
    <t>US Corn Price</t>
  </si>
  <si>
    <t>$/bushel</t>
  </si>
  <si>
    <t>US Blended Alfalfa Hay Price</t>
  </si>
  <si>
    <t>US Soybean Meal Price</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</si>
  <si>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</si>
  <si>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</si>
  <si>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</si>
  <si>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</si>
  <si>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</si>
  <si>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</si>
  <si>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</si>
  <si>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</si>
  <si>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</si>
  <si>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</si>
  <si>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</si>
  <si>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</si>
  <si>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Missouri Cash Receipts from Farming</t>
  </si>
  <si>
    <t>million dollars</t>
  </si>
  <si>
    <t>All commodities</t>
  </si>
  <si>
    <t>Crops</t>
  </si>
  <si>
    <t>Feed crops</t>
  </si>
  <si>
    <t>Hay</t>
  </si>
  <si>
    <t>Other feed grains</t>
  </si>
  <si>
    <t>Food grains</t>
  </si>
  <si>
    <t>Wheat</t>
  </si>
  <si>
    <t>Other food grains</t>
  </si>
  <si>
    <t>Oilseeds</t>
  </si>
  <si>
    <t>Beans, snap (green)</t>
  </si>
  <si>
    <t>Peas, green</t>
  </si>
  <si>
    <t>Pumpkins</t>
  </si>
  <si>
    <t>Spinach</t>
  </si>
  <si>
    <t>Fruit and treenuts</t>
  </si>
  <si>
    <t>Pecans</t>
  </si>
  <si>
    <t>Other fruit and nut crops</t>
  </si>
  <si>
    <t>Other crops</t>
  </si>
  <si>
    <t>Mushrooms</t>
  </si>
  <si>
    <t>Total Livestock</t>
  </si>
  <si>
    <t>Meat animals</t>
  </si>
  <si>
    <t>Cattle &amp; calves</t>
  </si>
  <si>
    <t>Hogs &amp; pigs</t>
  </si>
  <si>
    <t>Dairy</t>
  </si>
  <si>
    <t>Poultry and eggs</t>
  </si>
  <si>
    <t>Broilers</t>
  </si>
  <si>
    <t>Eggs</t>
  </si>
  <si>
    <t>Turkeys</t>
  </si>
  <si>
    <t>Other poultry</t>
  </si>
  <si>
    <t>Other livestock</t>
  </si>
  <si>
    <t>Missouri Direct Government Payments</t>
  </si>
  <si>
    <t>Total direct government payments</t>
  </si>
  <si>
    <t>Price loss coverage (PLC)</t>
  </si>
  <si>
    <t>Agriculture risk coverage (ARC)</t>
  </si>
  <si>
    <t>Loan deficiency payments</t>
  </si>
  <si>
    <t>Dairy margin coverage program</t>
  </si>
  <si>
    <t>Conservation</t>
  </si>
  <si>
    <t>Supplemental and ad hoc disaster assistance</t>
  </si>
  <si>
    <t>Market facilitation program</t>
  </si>
  <si>
    <t>Other direct government payments</t>
  </si>
  <si>
    <t>Barley</t>
  </si>
  <si>
    <t>Total base acres</t>
  </si>
  <si>
    <t>Enrolled base acres</t>
  </si>
  <si>
    <t>PLC share of enrolled base acres</t>
  </si>
  <si>
    <t>Average PLC payment rate across all enrolled base acres</t>
  </si>
  <si>
    <t>$/base acre</t>
  </si>
  <si>
    <t>ARC-CO share of enrolled base acres</t>
  </si>
  <si>
    <t>Average ARC-CO payment rate across all enrolled base acres</t>
  </si>
  <si>
    <t>Canola</t>
  </si>
  <si>
    <t>Upland Cotton</t>
  </si>
  <si>
    <t>Long Grain Rice</t>
  </si>
  <si>
    <t>Sunflowerseed</t>
  </si>
  <si>
    <t>Yield Protection Plan</t>
  </si>
  <si>
    <t>Acres Insured</t>
  </si>
  <si>
    <t>Total Insurance Premiums</t>
  </si>
  <si>
    <t>million $</t>
  </si>
  <si>
    <t xml:space="preserve">Insurance Premiums Subsidy </t>
  </si>
  <si>
    <t>Insurance Indemnities</t>
  </si>
  <si>
    <t>Revenue Protection Plan</t>
  </si>
  <si>
    <t>Insured Acreage Share of Total Acres</t>
  </si>
  <si>
    <t>Revenue Protection Harvest Price Exclusion</t>
  </si>
  <si>
    <t>Missouri Farm Production Expenses</t>
  </si>
  <si>
    <t>Intermediate product expenses</t>
  </si>
  <si>
    <t>Farm-origin inputs</t>
  </si>
  <si>
    <t xml:space="preserve">  Feed</t>
  </si>
  <si>
    <t xml:space="preserve">  Purchased livestock</t>
  </si>
  <si>
    <t xml:space="preserve">  Seed</t>
  </si>
  <si>
    <t>Manufactured inputs</t>
  </si>
  <si>
    <t xml:space="preserve">  Electricity</t>
  </si>
  <si>
    <t xml:space="preserve">  Fertilizer, lime, and soil conditioner</t>
  </si>
  <si>
    <t xml:space="preserve">  Pesticides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</si>
  <si>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</si>
  <si>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</si>
  <si>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</si>
  <si>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</si>
  <si>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</si>
  <si>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</si>
  <si>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</si>
  <si>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</si>
  <si>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</si>
  <si>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</si>
  <si>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</si>
  <si>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</si>
  <si>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</si>
  <si>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</si>
  <si>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</si>
  <si>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</si>
  <si>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</si>
  <si>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</si>
  <si>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</si>
  <si>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</si>
  <si>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Production expenses</t>
  </si>
  <si>
    <t>Noncash expenses</t>
  </si>
  <si>
    <t xml:space="preserve">  Net capital consumption</t>
  </si>
  <si>
    <t xml:space="preserve">  Operator dwelling</t>
  </si>
  <si>
    <t>Cash expenses</t>
  </si>
  <si>
    <t>Missouri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</si>
  <si>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</si>
  <si>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</si>
  <si>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</si>
  <si>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</si>
  <si>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</si>
  <si>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</si>
  <si>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</si>
  <si>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</si>
  <si>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</si>
  <si>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</si>
  <si>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</si>
  <si>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</si>
  <si>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</si>
  <si>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Missouri Ag Sector</t>
  </si>
  <si>
    <t>Value of crop production</t>
  </si>
  <si>
    <t xml:space="preserve">  Crop cash receipts</t>
  </si>
  <si>
    <t xml:space="preserve">    Cotton</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</si>
  <si>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</si>
  <si>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</si>
  <si>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</si>
  <si>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</si>
  <si>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</si>
  <si>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</si>
  <si>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</si>
  <si>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</si>
  <si>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</si>
  <si>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</si>
  <si>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</si>
  <si>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</si>
  <si>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</si>
  <si>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</si>
  <si>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</si>
  <si>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</si>
  <si>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</si>
  <si>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</si>
  <si>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</si>
  <si>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Total crop insurance indemnities</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</si>
  <si>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</si>
  <si>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</si>
  <si>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</si>
  <si>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</si>
  <si>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</si>
  <si>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</si>
  <si>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</si>
  <si>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</si>
  <si>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</si>
  <si>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</si>
  <si>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</si>
  <si>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</si>
  <si>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</si>
  <si>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</si>
  <si>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</si>
  <si>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</si>
  <si>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</si>
  <si>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</si>
  <si>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</si>
  <si>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</si>
  <si>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</si>
  <si>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</si>
  <si>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</si>
  <si>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</si>
  <si>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MISSOURI CROPS</t>
  </si>
  <si>
    <t>MISSOURI LIVESTOCK AND DAIRY</t>
  </si>
  <si>
    <t>MISSOURI LAND USE, PRICES, AND RENTAL RATES</t>
  </si>
  <si>
    <t>MISSOURI DIRECT GOVERNMENT PAYMENTS AND PROGRAMS</t>
  </si>
  <si>
    <t>MISSOURI CROP INSURANCE PROGRAMS</t>
  </si>
  <si>
    <t>Missouri Farm Income Outlook</t>
  </si>
  <si>
    <t>Crop production &amp; prices</t>
  </si>
  <si>
    <t>Livestock and dairy production &amp; prices</t>
  </si>
  <si>
    <t>Land use, prices, &amp; rental rates</t>
  </si>
  <si>
    <t>Receipts from farming</t>
  </si>
  <si>
    <t>Government payments and programs</t>
  </si>
  <si>
    <t>Crop insurance</t>
  </si>
  <si>
    <t>Farm income statistics</t>
  </si>
  <si>
    <t>Value added to US economy by the Missouri Ag sector</t>
  </si>
  <si>
    <t>Spring 2026</t>
  </si>
  <si>
    <t>TOC</t>
  </si>
  <si>
    <t>90/91</t>
  </si>
  <si>
    <t>91/92</t>
  </si>
  <si>
    <t>92/93</t>
  </si>
  <si>
    <t>93/94</t>
  </si>
  <si>
    <t>94/95</t>
  </si>
  <si>
    <t>95/96</t>
  </si>
  <si>
    <t>96/97</t>
  </si>
  <si>
    <t>97/98</t>
  </si>
  <si>
    <t>98/99</t>
  </si>
  <si>
    <t>99/100</t>
  </si>
  <si>
    <t>00/1</t>
  </si>
  <si>
    <t>01/2</t>
  </si>
  <si>
    <t>02/3</t>
  </si>
  <si>
    <t>03/4</t>
  </si>
  <si>
    <t>04/5</t>
  </si>
  <si>
    <t>05/6</t>
  </si>
  <si>
    <t>06/7</t>
  </si>
  <si>
    <t>07/8</t>
  </si>
  <si>
    <t>08/9</t>
  </si>
  <si>
    <t>09/10</t>
  </si>
  <si>
    <t>10/11</t>
  </si>
  <si>
    <t>11/12</t>
  </si>
  <si>
    <t>12/13</t>
  </si>
  <si>
    <t>13/14</t>
  </si>
  <si>
    <t>14/15</t>
  </si>
  <si>
    <t>15/16</t>
  </si>
  <si>
    <t>16/17</t>
  </si>
  <si>
    <t>17/18</t>
  </si>
  <si>
    <t>18/19</t>
  </si>
  <si>
    <t>19/20</t>
  </si>
  <si>
    <t>20/21</t>
  </si>
  <si>
    <t>21/22</t>
  </si>
  <si>
    <t>22/23</t>
  </si>
  <si>
    <t>23/24</t>
  </si>
  <si>
    <t>24/25</t>
  </si>
  <si>
    <t>25/26</t>
  </si>
  <si>
    <t>26/27</t>
  </si>
  <si>
    <t>27/28</t>
  </si>
  <si>
    <t>28/29</t>
  </si>
  <si>
    <t>29/30</t>
  </si>
  <si>
    <t>30/31</t>
  </si>
  <si>
    <t>31/32</t>
  </si>
  <si>
    <t>32/33</t>
  </si>
  <si>
    <t>33/34</t>
  </si>
  <si>
    <t>34/35</t>
  </si>
  <si>
    <t>35/36</t>
  </si>
  <si>
    <t>Missouri Government Programs (Marketing Year Basis)</t>
  </si>
  <si>
    <t>* Feed costs are calculated based on the parameters in the 2014 Farm bill (corn price*1.0728+blended alfalfa hay price*0.0137+soybean meal price*0.00735)</t>
  </si>
  <si>
    <t>*  Program parameters reflect the year in which the crop is produced.  Actual payments occur in the following calendar year.  Deterministic PLC payment calculation prior to MY 2026/27.   In 2025/26, the maximum of the counties ARC or PLC payment rate is used based on a county by county evaluation.  Payment rates are not adjusted for budget sequestration in this table.</t>
  </si>
  <si>
    <t>* NR is defined as not reported.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</si>
</sst>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00"/>
    <numFmt numFmtId="165" formatCode="#,##0.0"/>
    <numFmt numFmtId="166" formatCode="0.0"/>
    <numFmt numFmtId="167" formatCode="0.0%"/>
    <numFmt numFmtId="168" formatCode="_(* #,##0_);_(* \(#,##0\);_(* &quot;-&quot;??_);_(@_)"/>
  </numFmts>
  <fonts count="23" x14ac:knownFonts="1">
    <font>
      <sz val="11"/>
      <color theme="1"/>
      <name val="Aptos"/>
      <family val="2"/>
      <scheme val="minor"/>
    </font>
    <font>
      <sz val="11"/>
      <color theme="1"/>
      <name val="Aptos"/>
      <family val="2"/>
      <scheme val="minor"/>
    </font>
    <font>
      <u/>
      <sz val="11"/>
      <color theme="10"/>
      <name val="Aptos"/>
      <family val="2"/>
      <scheme val="minor"/>
    </font>
    <font>
      <sz val="11"/>
      <color theme="1"/>
      <name val="Aptos Narrow"/>
      <family val="2"/>
    </font>
    <font>
      <sz val="10"/>
      <name val="Aptos Narrow"/>
      <family val="2"/>
    </font>
    <font>
      <b/>
      <sz val="20"/>
      <color theme="3"/>
      <name val="Aptos Narrow"/>
      <family val="2"/>
    </font>
    <font>
      <b/>
      <sz val="10"/>
      <name val="Aptos Narrow"/>
      <family val="2"/>
    </font>
    <font>
      <b/>
      <sz val="10"/>
      <color rgb="FF58595B"/>
      <name val="Aptos Narrow"/>
      <family val="2"/>
    </font>
    <font>
      <b/>
      <sz val="10"/>
      <color theme="3"/>
      <name val="Aptos Narrow"/>
      <family val="2"/>
    </font>
    <font>
      <sz val="10"/>
      <name val="Arial"/>
      <family val="2"/>
    </font>
    <font>
      <u/>
      <sz val="10"/>
      <name val="Aptos Narrow"/>
      <family val="2"/>
    </font>
    <font>
      <sz val="7"/>
      <color theme="1"/>
      <name val="Aptos Narrow"/>
      <family val="2"/>
    </font>
    <font>
      <b/>
      <sz val="11"/>
      <color theme="0"/>
      <name val="Aptos Narrow"/>
      <family val="2"/>
    </font>
    <font>
      <sz val="11"/>
      <color theme="0"/>
      <name val="Aptos Narrow"/>
      <family val="2"/>
    </font>
    <font>
      <b/>
      <sz val="11"/>
      <color theme="1"/>
      <name val="Aptos Narrow"/>
      <family val="2"/>
    </font>
    <font>
      <b/>
      <u/>
      <sz val="11"/>
      <color theme="0"/>
      <name val="Aptos Narrow"/>
      <family val="2"/>
    </font>
    <font>
      <b/>
      <i/>
      <sz val="11"/>
      <color theme="1"/>
      <name val="Aptos Narrow"/>
      <family val="2"/>
    </font>
    <font>
      <i/>
      <sz val="11"/>
      <color theme="1"/>
      <name val="Aptos Narrow"/>
      <family val="2"/>
    </font>
    <font>
      <sz val="11"/>
      <name val="Aptos Narrow"/>
      <family val="2"/>
    </font>
    <font>
      <b/>
      <sz val="11"/>
      <color indexed="8"/>
      <name val="Aptos Narrow"/>
      <family val="2"/>
    </font>
    <font>
      <sz val="11"/>
      <color indexed="8"/>
      <name val="Aptos Narrow"/>
      <family val="2"/>
    </font>
    <font>
      <b/>
      <sz val="11"/>
      <name val="Aptos Narrow"/>
      <family val="2"/>
    </font>
    <font>
      <sz val="11"/>
      <color theme="1"/>
      <name val="Arial"/>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bgColor indexed="64"/>
      </patternFill>
    </fill>
    <fill>
      <patternFill patternType="solid">
        <fgColor theme="1" tint="0.34998626667073579"/>
        <bgColor indexed="64"/>
      </patternFill>
    </fill>
    <fill>
      <patternFill patternType="solid">
        <fgColor theme="0"/>
        <bgColor indexed="9"/>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5">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9" fillId="3" borderId="0">
      <alignment horizontal="left" vertical="center"/>
    </xf>
    <xf numFmtId="43" fontId="1" fillId="0" borderId="0" applyFont="0" applyFill="0" applyBorder="0" applyAlignment="0" applyProtection="0"/>
  </cellStyleXfs>
  <cellXfs count="81">
    <xf numFmtId="0" fontId="0" fillId="0" borderId="0" xfId="0"/>
    <xf numFmtId="0" fontId="3" fillId="2" borderId="0" xfId="0" applyFont="1" applyFill="1"/>
    <xf numFmtId="0" fontId="3" fillId="0" borderId="0" xfId="0" applyFont="1"/>
    <xf numFmtId="0" fontId="4"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horizontal="left" vertical="center" indent="4"/>
    </xf>
    <xf numFmtId="0" fontId="7" fillId="2" borderId="0" xfId="0" quotePrefix="1" applyFont="1" applyFill="1" applyAlignment="1">
      <alignment horizontal="left" vertical="center"/>
    </xf>
    <xf numFmtId="0" fontId="8" fillId="2" borderId="0" xfId="0" quotePrefix="1" applyFont="1" applyFill="1" applyAlignment="1">
      <alignment horizontal="left" vertical="center"/>
    </xf>
    <xf numFmtId="0" fontId="6" fillId="2" borderId="0" xfId="0" applyFont="1" applyFill="1" applyAlignment="1">
      <alignment vertical="center" wrapText="1"/>
    </xf>
    <xf numFmtId="0" fontId="4" fillId="2" borderId="0" xfId="3" applyFont="1" applyFill="1">
      <alignment horizontal="left" vertical="center"/>
    </xf>
    <xf numFmtId="0" fontId="10" fillId="2" borderId="0" xfId="2" applyFont="1" applyFill="1" applyAlignment="1">
      <alignment horizontal="left" vertical="center"/>
    </xf>
    <xf numFmtId="0" fontId="4" fillId="2" borderId="0" xfId="0" applyFont="1" applyFill="1" applyAlignment="1">
      <alignment horizontal="left" vertical="top" wrapText="1"/>
    </xf>
    <xf numFmtId="0" fontId="3" fillId="2" borderId="0" xfId="0" applyFont="1" applyFill="1" applyAlignment="1">
      <alignment horizontal="left" vertical="top" wrapText="1"/>
    </xf>
    <xf numFmtId="0" fontId="6" fillId="2" borderId="0" xfId="0" applyFont="1" applyFill="1" applyAlignment="1">
      <alignment horizontal="left" vertical="center"/>
    </xf>
    <xf numFmtId="0" fontId="11" fillId="2" borderId="0" xfId="0" applyFont="1" applyFill="1" applyAlignment="1">
      <alignment horizontal="right" vertical="top"/>
    </xf>
    <xf numFmtId="0" fontId="6" fillId="4" borderId="0" xfId="0" applyFont="1" applyFill="1" applyAlignment="1">
      <alignment horizontal="left" vertical="center"/>
    </xf>
    <xf numFmtId="0" fontId="12" fillId="5" borderId="0" xfId="0" applyFont="1" applyFill="1"/>
    <xf numFmtId="0" fontId="12" fillId="5" borderId="0" xfId="0" applyFont="1" applyFill="1" applyAlignment="1">
      <alignment horizontal="center"/>
    </xf>
    <xf numFmtId="0" fontId="12" fillId="2" borderId="0" xfId="0" applyFont="1" applyFill="1"/>
    <xf numFmtId="0" fontId="12" fillId="2" borderId="0" xfId="0" applyFont="1" applyFill="1" applyAlignment="1">
      <alignment horizontal="center"/>
    </xf>
    <xf numFmtId="0" fontId="13" fillId="5" borderId="0" xfId="0" applyFont="1" applyFill="1"/>
    <xf numFmtId="0" fontId="3" fillId="2" borderId="1" xfId="0" applyFont="1" applyFill="1" applyBorder="1"/>
    <xf numFmtId="0" fontId="3" fillId="2" borderId="1" xfId="0" applyFont="1" applyFill="1" applyBorder="1" applyAlignment="1">
      <alignment horizontal="center"/>
    </xf>
    <xf numFmtId="0" fontId="3" fillId="2" borderId="0" xfId="0" applyFont="1" applyFill="1" applyAlignment="1">
      <alignment horizontal="center"/>
    </xf>
    <xf numFmtId="0" fontId="14" fillId="2" borderId="0" xfId="0" applyFont="1" applyFill="1"/>
    <xf numFmtId="0" fontId="3" fillId="2" borderId="0" xfId="0" applyFont="1" applyFill="1" applyAlignment="1">
      <alignment horizontal="left" indent="1"/>
    </xf>
    <xf numFmtId="3" fontId="3" fillId="2" borderId="0" xfId="0" applyNumberFormat="1" applyFont="1" applyFill="1" applyAlignment="1">
      <alignment horizontal="right"/>
    </xf>
    <xf numFmtId="2" fontId="3" fillId="2" borderId="0" xfId="0" applyNumberFormat="1" applyFont="1" applyFill="1"/>
    <xf numFmtId="2" fontId="3" fillId="2" borderId="0" xfId="0" applyNumberFormat="1" applyFont="1" applyFill="1" applyAlignment="1">
      <alignment horizontal="right"/>
    </xf>
    <xf numFmtId="0" fontId="3" fillId="2" borderId="2" xfId="0" applyFont="1" applyFill="1" applyBorder="1"/>
    <xf numFmtId="0" fontId="3" fillId="2" borderId="0" xfId="0" applyFont="1" applyFill="1" applyAlignment="1">
      <alignment horizontal="right"/>
    </xf>
    <xf numFmtId="0" fontId="3" fillId="2" borderId="2" xfId="0" applyFont="1" applyFill="1" applyBorder="1" applyAlignment="1">
      <alignment horizontal="center"/>
    </xf>
    <xf numFmtId="164" fontId="3" fillId="2" borderId="0" xfId="0" applyNumberFormat="1" applyFont="1" applyFill="1" applyAlignment="1">
      <alignment horizontal="right"/>
    </xf>
    <xf numFmtId="0" fontId="15" fillId="4" borderId="0" xfId="2" applyFont="1" applyFill="1" applyAlignment="1">
      <alignment horizontal="center" vertical="center"/>
    </xf>
    <xf numFmtId="0" fontId="16" fillId="2" borderId="0" xfId="0" applyFont="1" applyFill="1" applyAlignment="1">
      <alignment horizontal="right"/>
    </xf>
    <xf numFmtId="0" fontId="16" fillId="2" borderId="0" xfId="0" applyFont="1" applyFill="1" applyAlignment="1">
      <alignment horizontal="center"/>
    </xf>
    <xf numFmtId="3" fontId="3" fillId="2" borderId="0" xfId="0" applyNumberFormat="1" applyFont="1" applyFill="1"/>
    <xf numFmtId="0" fontId="3" fillId="2" borderId="0" xfId="0" applyFont="1" applyFill="1" applyAlignment="1">
      <alignment horizontal="left" indent="2"/>
    </xf>
    <xf numFmtId="4" fontId="3" fillId="2" borderId="0" xfId="0" applyNumberFormat="1" applyFont="1" applyFill="1"/>
    <xf numFmtId="165" fontId="3" fillId="2" borderId="0" xfId="0" applyNumberFormat="1" applyFont="1" applyFill="1"/>
    <xf numFmtId="4" fontId="3" fillId="2" borderId="0" xfId="0" applyNumberFormat="1" applyFont="1" applyFill="1" applyAlignment="1">
      <alignment horizontal="right"/>
    </xf>
    <xf numFmtId="1" fontId="3" fillId="2" borderId="0" xfId="0" applyNumberFormat="1" applyFont="1" applyFill="1"/>
    <xf numFmtId="0" fontId="17" fillId="2" borderId="0" xfId="0" applyFont="1" applyFill="1"/>
    <xf numFmtId="9" fontId="3" fillId="2" borderId="0" xfId="1" applyFont="1" applyFill="1"/>
    <xf numFmtId="0" fontId="3" fillId="2" borderId="0" xfId="0" quotePrefix="1" applyFont="1" applyFill="1"/>
    <xf numFmtId="2" fontId="3" fillId="2" borderId="0" xfId="0" quotePrefix="1" applyNumberFormat="1" applyFont="1" applyFill="1"/>
    <xf numFmtId="167" fontId="3" fillId="2" borderId="0" xfId="1" applyNumberFormat="1" applyFont="1" applyFill="1"/>
    <xf numFmtId="0" fontId="16" fillId="2" borderId="0" xfId="0" applyFont="1" applyFill="1"/>
    <xf numFmtId="3" fontId="3" fillId="2" borderId="0" xfId="0" quotePrefix="1" applyNumberFormat="1" applyFont="1" applyFill="1" applyAlignment="1">
      <alignment horizontal="right"/>
    </xf>
    <xf numFmtId="0" fontId="3" fillId="2" borderId="0" xfId="0" applyFont="1" applyFill="1" applyAlignment="1">
      <alignment horizontal="left" indent="3"/>
    </xf>
    <xf numFmtId="0" fontId="14" fillId="2" borderId="0" xfId="0" applyFont="1" applyFill="1" applyAlignment="1">
      <alignment horizontal="left"/>
    </xf>
    <xf numFmtId="0" fontId="14" fillId="2" borderId="0" xfId="0" applyFont="1" applyFill="1" applyAlignment="1">
      <alignment horizontal="left" indent="1"/>
    </xf>
    <xf numFmtId="0" fontId="3" fillId="2" borderId="0" xfId="0" applyFont="1" applyFill="1" applyAlignment="1">
      <alignment horizontal="left" indent="4"/>
    </xf>
    <xf numFmtId="0" fontId="18" fillId="2" borderId="0" xfId="0" applyFont="1" applyFill="1" applyAlignment="1">
      <alignment horizontal="center"/>
    </xf>
    <xf numFmtId="0" fontId="16" fillId="2" borderId="0" xfId="0" applyFont="1" applyFill="1" applyAlignment="1">
      <alignment horizontal="left" indent="1"/>
    </xf>
    <xf numFmtId="166" fontId="3" fillId="2" borderId="0" xfId="0" applyNumberFormat="1" applyFont="1" applyFill="1"/>
    <xf numFmtId="0" fontId="3" fillId="2" borderId="2" xfId="0" applyFont="1" applyFill="1" applyBorder="1" applyAlignment="1">
      <alignment horizontal="left" indent="2"/>
    </xf>
    <xf numFmtId="0" fontId="19" fillId="2" borderId="0" xfId="0" applyFont="1" applyFill="1"/>
    <xf numFmtId="0" fontId="19" fillId="2" borderId="0" xfId="0" applyFont="1" applyFill="1" applyAlignment="1">
      <alignment horizontal="center"/>
    </xf>
    <xf numFmtId="0" fontId="20" fillId="2" borderId="0" xfId="0" applyFont="1" applyFill="1" applyAlignment="1">
      <alignment horizontal="left" indent="1"/>
    </xf>
    <xf numFmtId="0" fontId="20" fillId="2" borderId="0" xfId="0" applyFont="1" applyFill="1" applyAlignment="1">
      <alignment horizontal="center"/>
    </xf>
    <xf numFmtId="0" fontId="20" fillId="2" borderId="0" xfId="0" applyFont="1" applyFill="1" applyAlignment="1">
      <alignment horizontal="left" indent="2"/>
    </xf>
    <xf numFmtId="0" fontId="20" fillId="2" borderId="0" xfId="0" applyFont="1" applyFill="1"/>
    <xf numFmtId="0" fontId="20" fillId="2" borderId="0" xfId="0" applyFont="1" applyFill="1" applyAlignment="1">
      <alignment horizontal="left" indent="3"/>
    </xf>
    <xf numFmtId="0" fontId="19" fillId="6" borderId="0" xfId="0" applyFont="1" applyFill="1"/>
    <xf numFmtId="0" fontId="19" fillId="6" borderId="0" xfId="0" applyFont="1" applyFill="1" applyAlignment="1">
      <alignment horizontal="center"/>
    </xf>
    <xf numFmtId="3" fontId="3" fillId="0" borderId="0" xfId="0" applyNumberFormat="1" applyFont="1"/>
    <xf numFmtId="0" fontId="21" fillId="2" borderId="0" xfId="0" applyFont="1" applyFill="1"/>
    <xf numFmtId="0" fontId="18" fillId="2" borderId="0" xfId="0" applyFont="1" applyFill="1"/>
    <xf numFmtId="0" fontId="18" fillId="2" borderId="0" xfId="0" applyFont="1" applyFill="1" applyAlignment="1">
      <alignment horizontal="left" indent="1"/>
    </xf>
    <xf numFmtId="0" fontId="18" fillId="2" borderId="0" xfId="0" applyFont="1" applyFill="1" applyAlignment="1">
      <alignment horizontal="left" indent="3"/>
    </xf>
    <xf numFmtId="0" fontId="18" fillId="2" borderId="0" xfId="0" applyFont="1" applyFill="1" applyAlignment="1">
      <alignment horizontal="left" indent="5"/>
    </xf>
    <xf numFmtId="165" fontId="3" fillId="2" borderId="0" xfId="0" applyNumberFormat="1" applyFont="1" applyFill="1" applyAlignment="1">
      <alignment horizontal="right"/>
    </xf>
    <xf numFmtId="1" fontId="3" fillId="2" borderId="0" xfId="0" applyNumberFormat="1" applyFont="1" applyFill="1" applyAlignment="1">
      <alignment horizontal="right"/>
    </xf>
    <xf numFmtId="1" fontId="3" fillId="2" borderId="2" xfId="0" applyNumberFormat="1" applyFont="1" applyFill="1" applyBorder="1"/>
    <xf numFmtId="0" fontId="3" fillId="2" borderId="2" xfId="0" applyFont="1" applyFill="1" applyBorder="1" applyAlignment="1">
      <alignment horizontal="left" indent="1"/>
    </xf>
    <xf numFmtId="0" fontId="12" fillId="5" borderId="0" xfId="0" applyFont="1" applyFill="1" applyAlignment="1">
      <alignment horizontal="right"/>
    </xf>
    <xf numFmtId="0" fontId="3" fillId="0" borderId="0" xfId="0" applyFont="1" applyAlignment="1">
      <alignment horizontal="right"/>
    </xf>
    <xf numFmtId="0" fontId="22" fillId="0" borderId="0" xfId="0" applyFont="1"/>
    <xf numFmtId="168" fontId="0" fillId="0" borderId="0" xfId="4" applyNumberFormat="1" applyFont="1"/>
    <xf numFmtId="9" fontId="0" fillId="0" borderId="0" xfId="1" applyFont="1"/>
  </cellXfs>
  <cellStyles count="5">
    <cellStyle name="Comma" xfId="4" builtinId="3"/>
    <cellStyle name="Hyperlink" xfId="2" builtinId="8"/>
    <cellStyle name="Hyperlink Style" xfId="3" xr:uid="{BC0A01CC-B9F0-4EC0-8A0C-FADC4A8DAB7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23</xdr:row>
      <xdr:rowOff>161925</xdr:rowOff>
    </xdr:from>
    <xdr:to>
      <xdr:col>15</xdr:col>
      <xdr:colOff>600075</xdr:colOff>
      <xdr:row>24</xdr:row>
      <xdr:rowOff>0</xdr:rowOff>
    </xdr:to>
    <xdr:cxnSp macro="">
      <xdr:nvCxnSpPr>
        <xdr:cNvPr id="2" name="Straight Connector 1">
          <a:extLst>
            <a:ext uri="{FF2B5EF4-FFF2-40B4-BE49-F238E27FC236}">
              <a16:creationId xmlns:a16="http://schemas.microsoft.com/office/drawing/2014/main" id="{3176D892-810F-4DAE-AAAB-704E06128386}"/>
            </a:ext>
          </a:extLst>
        </xdr:cNvPr>
        <xdr:cNvCxnSpPr/>
      </xdr:nvCxnSpPr>
      <xdr:spPr>
        <a:xfrm flipV="1">
          <a:off x="38100" y="4473575"/>
          <a:ext cx="9702800" cy="2222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24</xdr:row>
      <xdr:rowOff>93345</xdr:rowOff>
    </xdr:from>
    <xdr:to>
      <xdr:col>15</xdr:col>
      <xdr:colOff>523875</xdr:colOff>
      <xdr:row>38</xdr:row>
      <xdr:rowOff>152401</xdr:rowOff>
    </xdr:to>
    <xdr:sp macro="" textlink="">
      <xdr:nvSpPr>
        <xdr:cNvPr id="3" name="TextBox 2">
          <a:extLst>
            <a:ext uri="{FF2B5EF4-FFF2-40B4-BE49-F238E27FC236}">
              <a16:creationId xmlns:a16="http://schemas.microsoft.com/office/drawing/2014/main" id="{1384B97B-CD17-4CB8-A231-2978BDD65B5A}"/>
            </a:ext>
          </a:extLst>
        </xdr:cNvPr>
        <xdr:cNvSpPr txBox="1"/>
      </xdr:nvSpPr>
      <xdr:spPr>
        <a:xfrm>
          <a:off x="93345" y="4589145"/>
          <a:ext cx="9571355" cy="259270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chemeClr val="tx2"/>
              </a:solidFill>
              <a:latin typeface="+mn-lt"/>
              <a:ea typeface="+mn-ea"/>
              <a:cs typeface="+mn-cs"/>
            </a:rPr>
            <a:t>Recommended Citation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ysClr val="windowText" lastClr="000000"/>
              </a:solidFill>
              <a:effectLst/>
              <a:latin typeface="+mn-lt"/>
              <a:ea typeface="+mn-ea"/>
              <a:cs typeface="+mn-cs"/>
            </a:rPr>
            <a:t>Kruse, J.,  Plastina, A., Chinn, D., Wongpiyabovorn, O., Franken, J., Maltsbarger, R., &amp; Meyer, S. “Spring 2026 Farm Income Outlook Tables for Missouri .” RaFF Report 2026-01, Rural and Farm Finance Policy Analysis Center, University of Missouri, Columbia. April 2026. Available at raff.missouri.edu/state-outlooks/. </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200">
            <a:effectLst/>
          </a:endParaRPr>
        </a:p>
        <a:p>
          <a:pPr rtl="0"/>
          <a:r>
            <a:rPr lang="en-US" sz="1200" b="0" i="0" u="none" strike="noStrike" baseline="30000">
              <a:solidFill>
                <a:schemeClr val="tx2"/>
              </a:solidFill>
              <a:latin typeface="+mn-lt"/>
              <a:ea typeface="+mn-ea"/>
              <a:cs typeface="+mn-cs"/>
            </a:rPr>
            <a:t>Acknowledgements</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u="none" strike="noStrike" baseline="30000">
              <a:solidFill>
                <a:schemeClr val="dk1"/>
              </a:solidFill>
              <a:latin typeface="+mn-lt"/>
              <a:ea typeface="+mn-ea"/>
              <a:cs typeface="+mn-cs"/>
            </a:rPr>
            <a:t>Published by the Rural and Farm Finance Policy Analysis Center (RaFF) at the University of Missouri (MU), 130 Mumford Hall; Columbia,  MO 65211. RaFF is part of the Division of Applied Social Sciences (DASS) in the College of Agriculture, Food and Natural Resources (CAFNR). </a:t>
          </a:r>
          <a:r>
            <a:rPr lang="en-US" sz="1100" b="0" i="1" baseline="30000">
              <a:solidFill>
                <a:schemeClr val="dk1"/>
              </a:solidFill>
              <a:effectLst/>
              <a:latin typeface="+mn-lt"/>
              <a:ea typeface="+mn-ea"/>
              <a:cs typeface="+mn-cs"/>
            </a:rPr>
            <a:t>For questions and comments, please contact Alejandro Plastina (aplastina@missouri.edu). </a:t>
          </a:r>
          <a:endParaRPr lang="en-US">
            <a:effectLst/>
          </a:endParaRPr>
        </a:p>
        <a:p>
          <a:pPr rtl="0"/>
          <a:r>
            <a:rPr lang="en-US" sz="1100" b="0" i="1" u="none" strike="noStrike" baseline="30000">
              <a:solidFill>
                <a:schemeClr val="dk1"/>
              </a:solidFill>
              <a:latin typeface="+mn-lt"/>
              <a:ea typeface="+mn-ea"/>
              <a:cs typeface="+mn-cs"/>
            </a:rPr>
            <a:t>This material is based upon work supported by the US Department of Agriculture, Office of the Chief Economist, Awards IDs 58-0111-23-01, 58-0111-24-019, and 58-0111-25-003. . The findings and conclusions in this report are those of the authors and should not be construed to represent any official USDA or US Government determination or policy.</a:t>
          </a:r>
          <a:r>
            <a:rPr lang="en-US" sz="1100" b="0" i="1" u="none" strike="noStrike" baseline="0">
              <a:solidFill>
                <a:schemeClr val="dk1"/>
              </a:solidFill>
              <a:latin typeface="+mn-lt"/>
              <a:ea typeface="+mn-ea"/>
              <a:cs typeface="+mn-cs"/>
            </a:rPr>
            <a:t> </a:t>
          </a:r>
          <a:r>
            <a:rPr lang="en-US" sz="1100" b="0" i="1" u="none" strike="noStrike" baseline="30000">
              <a:solidFill>
                <a:schemeClr val="dk1"/>
              </a:solidFill>
              <a:latin typeface="+mn-lt"/>
              <a:ea typeface="+mn-ea"/>
              <a:cs typeface="+mn-cs"/>
            </a:rPr>
            <a:t>Permission is granted to reproduce this information with appropriate attribution to the authors and RaFF. </a:t>
          </a:r>
        </a:p>
        <a:p>
          <a:r>
            <a:rPr lang="en-US" sz="1100" b="0" i="1" u="none" strike="noStrike" baseline="30000">
              <a:solidFill>
                <a:schemeClr val="dk1"/>
              </a:solidFill>
              <a:latin typeface="+mn-lt"/>
              <a:ea typeface="+mn-ea"/>
              <a:cs typeface="+mn-cs"/>
            </a:rPr>
            <a:t>The University of Missouri does not discriminate on the basis of race, color, national origin, ancestry, religion, sex, pregnancy, sexual orientation, gender identity, gender expression, age, disability, protected veteran status, and any other status protected by applicable state or federal law. For more information, contact the University of Missouri Office of Institutional Equity at 573-882-3880 or email equity@missouri.edu; or you may contact the U.S Department of Education, Office of Civil Rights.</a:t>
          </a:r>
        </a:p>
        <a:p>
          <a:pPr rtl="0"/>
          <a:endParaRPr lang="en-US" sz="1100" b="0" i="1" u="none" strike="noStrike" baseline="30000">
            <a:solidFill>
              <a:schemeClr val="dk1"/>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chemeClr val="tx2"/>
              </a:solidFill>
              <a:latin typeface="+mn-lt"/>
              <a:ea typeface="+mn-ea"/>
              <a:cs typeface="+mn-cs"/>
            </a:rPr>
            <a:t>Reader note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chemeClr val="dk1"/>
              </a:solidFill>
              <a:effectLst/>
              <a:latin typeface="+mn-lt"/>
              <a:ea typeface="+mn-ea"/>
              <a:cs typeface="+mn-cs"/>
            </a:rPr>
            <a:t>Missouri historical farm income data were sourced from the February 2026 USDA-ERS data release and includes data through 2024.</a:t>
          </a:r>
          <a:endParaRPr lang="en-US" sz="1100"/>
        </a:p>
      </xdr:txBody>
    </xdr:sp>
    <xdr:clientData/>
  </xdr:twoCellAnchor>
  <xdr:twoCellAnchor>
    <xdr:from>
      <xdr:col>0</xdr:col>
      <xdr:colOff>0</xdr:colOff>
      <xdr:row>41</xdr:row>
      <xdr:rowOff>177604</xdr:rowOff>
    </xdr:from>
    <xdr:to>
      <xdr:col>15</xdr:col>
      <xdr:colOff>558165</xdr:colOff>
      <xdr:row>42</xdr:row>
      <xdr:rowOff>8059</xdr:rowOff>
    </xdr:to>
    <xdr:cxnSp macro="">
      <xdr:nvCxnSpPr>
        <xdr:cNvPr id="4" name="Straight Connector 3">
          <a:extLst>
            <a:ext uri="{FF2B5EF4-FFF2-40B4-BE49-F238E27FC236}">
              <a16:creationId xmlns:a16="http://schemas.microsoft.com/office/drawing/2014/main" id="{67D8BA0B-5BAF-4DE6-B7B2-43786CEA227F}"/>
            </a:ext>
          </a:extLst>
        </xdr:cNvPr>
        <xdr:cNvCxnSpPr/>
      </xdr:nvCxnSpPr>
      <xdr:spPr>
        <a:xfrm flipV="1">
          <a:off x="0" y="7619804"/>
          <a:ext cx="9705340" cy="1143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16</xdr:col>
      <xdr:colOff>66675</xdr:colOff>
      <xdr:row>9</xdr:row>
      <xdr:rowOff>95250</xdr:rowOff>
    </xdr:to>
    <xdr:pic>
      <xdr:nvPicPr>
        <xdr:cNvPr id="5" name="Picture 4">
          <a:extLst>
            <a:ext uri="{FF2B5EF4-FFF2-40B4-BE49-F238E27FC236}">
              <a16:creationId xmlns:a16="http://schemas.microsoft.com/office/drawing/2014/main" id="{FF9E49E6-0454-49A9-BC54-9B2D13F198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582275" cy="1724025"/>
        </a:xfrm>
        <a:prstGeom prst="rect">
          <a:avLst/>
        </a:prstGeom>
      </xdr:spPr>
    </xdr:pic>
    <xdr:clientData/>
  </xdr:twoCellAnchor>
  <xdr:twoCellAnchor>
    <xdr:from>
      <xdr:col>8</xdr:col>
      <xdr:colOff>438150</xdr:colOff>
      <xdr:row>12</xdr:row>
      <xdr:rowOff>85725</xdr:rowOff>
    </xdr:from>
    <xdr:to>
      <xdr:col>16</xdr:col>
      <xdr:colOff>47626</xdr:colOff>
      <xdr:row>19</xdr:row>
      <xdr:rowOff>57150</xdr:rowOff>
    </xdr:to>
    <xdr:sp macro="" textlink="">
      <xdr:nvSpPr>
        <xdr:cNvPr id="6" name="TextBox 5">
          <a:extLst>
            <a:ext uri="{FF2B5EF4-FFF2-40B4-BE49-F238E27FC236}">
              <a16:creationId xmlns:a16="http://schemas.microsoft.com/office/drawing/2014/main" id="{CCFB1025-B80C-4587-8381-C5EC751D42A8}"/>
            </a:ext>
          </a:extLst>
        </xdr:cNvPr>
        <xdr:cNvSpPr txBox="1"/>
      </xdr:nvSpPr>
      <xdr:spPr>
        <a:xfrm>
          <a:off x="5695950" y="2409825"/>
          <a:ext cx="4867276" cy="1238250"/>
        </a:xfrm>
        <a:prstGeom prst="rect">
          <a:avLst/>
        </a:prstGeom>
        <a:solidFill>
          <a:schemeClr val="bg1"/>
        </a:solidFill>
        <a:ln w="28575" cmpd="sng">
          <a:solidFill>
            <a:schemeClr val="bg2">
              <a:lumMod val="20000"/>
              <a:lumOff val="80000"/>
            </a:schemeClr>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i="1">
              <a:solidFill>
                <a:schemeClr val="dk1"/>
              </a:solidFill>
              <a:effectLst/>
              <a:latin typeface="+mn-lt"/>
              <a:ea typeface="+mn-ea"/>
              <a:cs typeface="+mn-cs"/>
            </a:rPr>
            <a:t>Produced in collaboration with</a:t>
          </a:r>
        </a:p>
      </xdr:txBody>
    </xdr:sp>
    <xdr:clientData/>
  </xdr:twoCellAnchor>
  <xdr:twoCellAnchor editAs="absolute">
    <xdr:from>
      <xdr:col>9</xdr:col>
      <xdr:colOff>6350</xdr:colOff>
      <xdr:row>14</xdr:row>
      <xdr:rowOff>101600</xdr:rowOff>
    </xdr:from>
    <xdr:to>
      <xdr:col>11</xdr:col>
      <xdr:colOff>647700</xdr:colOff>
      <xdr:row>17</xdr:row>
      <xdr:rowOff>124473</xdr:rowOff>
    </xdr:to>
    <xdr:pic>
      <xdr:nvPicPr>
        <xdr:cNvPr id="7" name="Picture 6" descr="A black background with a black square&#10;&#10;AI-generated content may be incorrect.">
          <a:extLst>
            <a:ext uri="{FF2B5EF4-FFF2-40B4-BE49-F238E27FC236}">
              <a16:creationId xmlns:a16="http://schemas.microsoft.com/office/drawing/2014/main" id="{51B6B69E-6773-4D54-AF5E-B8622DC7448E}"/>
            </a:ext>
          </a:extLst>
        </xdr:cNvPr>
        <xdr:cNvPicPr>
          <a:picLocks noChangeAspect="1"/>
        </xdr:cNvPicPr>
      </xdr:nvPicPr>
      <xdr:blipFill>
        <a:blip xmlns:r="http://schemas.openxmlformats.org/officeDocument/2006/relationships" r:embed="rId2"/>
        <a:stretch>
          <a:fillRect/>
        </a:stretch>
      </xdr:blipFill>
      <xdr:spPr>
        <a:xfrm>
          <a:off x="5921375" y="2787650"/>
          <a:ext cx="1955800" cy="565798"/>
        </a:xfrm>
        <a:prstGeom prst="rect">
          <a:avLst/>
        </a:prstGeom>
      </xdr:spPr>
    </xdr:pic>
    <xdr:clientData/>
  </xdr:twoCellAnchor>
  <xdr:twoCellAnchor editAs="oneCell">
    <xdr:from>
      <xdr:col>12</xdr:col>
      <xdr:colOff>555624</xdr:colOff>
      <xdr:row>14</xdr:row>
      <xdr:rowOff>101600</xdr:rowOff>
    </xdr:from>
    <xdr:to>
      <xdr:col>15</xdr:col>
      <xdr:colOff>227496</xdr:colOff>
      <xdr:row>17</xdr:row>
      <xdr:rowOff>125603</xdr:rowOff>
    </xdr:to>
    <xdr:pic>
      <xdr:nvPicPr>
        <xdr:cNvPr id="8" name="Picture 7">
          <a:extLst>
            <a:ext uri="{FF2B5EF4-FFF2-40B4-BE49-F238E27FC236}">
              <a16:creationId xmlns:a16="http://schemas.microsoft.com/office/drawing/2014/main" id="{12785994-D734-2064-7345-1B1C021799A3}"/>
            </a:ext>
          </a:extLst>
        </xdr:cNvPr>
        <xdr:cNvPicPr>
          <a:picLocks noChangeAspect="1"/>
        </xdr:cNvPicPr>
      </xdr:nvPicPr>
      <xdr:blipFill>
        <a:blip xmlns:r="http://schemas.openxmlformats.org/officeDocument/2006/relationships" r:embed="rId3"/>
        <a:stretch>
          <a:fillRect/>
        </a:stretch>
      </xdr:blipFill>
      <xdr:spPr>
        <a:xfrm>
          <a:off x="8442324" y="2787650"/>
          <a:ext cx="1643547" cy="566928"/>
        </a:xfrm>
        <a:prstGeom prst="rect">
          <a:avLst/>
        </a:prstGeom>
      </xdr:spPr>
    </xdr:pic>
    <xdr:clientData/>
  </xdr:twoCellAnchor>
</xdr:wsDr>
</file>

<file path=xl/theme/theme1.xml><?xml version="1.0" encoding="utf-8"?>
<a:theme xmlns:a="http://schemas.openxmlformats.org/drawingml/2006/main" name="RaFF_Report">
  <a:themeElements>
    <a:clrScheme name="RaFF_25">
      <a:dk1>
        <a:srgbClr val="000000"/>
      </a:dk1>
      <a:lt1>
        <a:srgbClr val="FFFFFF"/>
      </a:lt1>
      <a:dk2>
        <a:srgbClr val="4A596E"/>
      </a:dk2>
      <a:lt2>
        <a:srgbClr val="FDB719"/>
      </a:lt2>
      <a:accent1>
        <a:srgbClr val="453D3F"/>
      </a:accent1>
      <a:accent2>
        <a:srgbClr val="370013"/>
      </a:accent2>
      <a:accent3>
        <a:srgbClr val="FFFFFF"/>
      </a:accent3>
      <a:accent4>
        <a:srgbClr val="D4D4D4"/>
      </a:accent4>
      <a:accent5>
        <a:srgbClr val="453D3F"/>
      </a:accent5>
      <a:accent6>
        <a:srgbClr val="4A596E"/>
      </a:accent6>
      <a:hlink>
        <a:srgbClr val="4A596E"/>
      </a:hlink>
      <a:folHlink>
        <a:srgbClr val="370013"/>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D0C42-231C-4293-8AF6-779B7E33F8EA}">
  <dimension ref="A1:AI53"/>
  <sheetViews>
    <sheetView tabSelected="1" workbookViewId="0">
      <selection activeCell="A11" sqref="A11"/>
    </sheetView>
  </sheetViews>
  <sheetFormatPr defaultColWidth="8.6640625" defaultRowHeight="14.5" x14ac:dyDescent="0.35"/>
  <cols>
    <col min="1" max="16384" width="8.6640625" style="2"/>
  </cols>
  <sheetData>
    <row r="1" spans="1:35"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x14ac:dyDescent="0.3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x14ac:dyDescent="0.3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x14ac:dyDescent="0.3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x14ac:dyDescent="0.3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x14ac:dyDescent="0.3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x14ac:dyDescent="0.3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35"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row>
    <row r="11" spans="1:35" ht="26" x14ac:dyDescent="0.35">
      <c r="A11" s="3"/>
      <c r="B11" s="4" t="s">
        <v>298</v>
      </c>
      <c r="C11" s="3"/>
      <c r="D11" s="3"/>
      <c r="E11" s="3"/>
      <c r="F11" s="3"/>
      <c r="G11" s="3"/>
      <c r="H11" s="3"/>
      <c r="I11" s="3"/>
      <c r="J11" s="3"/>
      <c r="K11" s="3"/>
      <c r="L11" s="3"/>
      <c r="M11" s="3"/>
      <c r="N11" s="3"/>
      <c r="O11" s="3"/>
      <c r="P11" s="3"/>
      <c r="Q11" s="1"/>
      <c r="R11" s="1"/>
      <c r="S11" s="1"/>
      <c r="T11" s="1"/>
      <c r="U11" s="1"/>
      <c r="V11" s="1"/>
      <c r="W11" s="1"/>
      <c r="X11" s="1"/>
      <c r="Y11" s="1"/>
      <c r="Z11" s="1"/>
      <c r="AA11" s="1"/>
      <c r="AB11" s="1"/>
      <c r="AC11" s="1"/>
      <c r="AD11" s="1"/>
      <c r="AE11" s="1"/>
      <c r="AF11" s="1"/>
      <c r="AG11" s="1"/>
      <c r="AH11" s="1"/>
      <c r="AI11" s="1"/>
    </row>
    <row r="12" spans="1:35" x14ac:dyDescent="0.35">
      <c r="A12" s="5"/>
      <c r="B12" s="6"/>
      <c r="C12" s="3"/>
      <c r="D12" s="3"/>
      <c r="E12" s="3"/>
      <c r="F12" s="3"/>
      <c r="G12" s="3"/>
      <c r="H12" s="3"/>
      <c r="I12" s="3"/>
      <c r="J12" s="3"/>
      <c r="K12" s="3"/>
      <c r="L12" s="3"/>
      <c r="M12" s="3"/>
      <c r="N12" s="3"/>
      <c r="O12" s="3"/>
      <c r="P12" s="3"/>
      <c r="Q12" s="1"/>
      <c r="R12" s="1"/>
      <c r="S12" s="1"/>
      <c r="T12" s="1"/>
      <c r="U12" s="1"/>
      <c r="V12" s="1"/>
      <c r="W12" s="1"/>
      <c r="X12" s="1"/>
      <c r="Y12" s="1"/>
      <c r="Z12" s="1"/>
      <c r="AA12" s="1"/>
      <c r="AB12" s="1"/>
      <c r="AC12" s="1"/>
      <c r="AD12" s="1"/>
      <c r="AE12" s="1"/>
      <c r="AF12" s="1"/>
      <c r="AG12" s="1"/>
      <c r="AH12" s="1"/>
      <c r="AI12" s="1"/>
    </row>
    <row r="13" spans="1:35" x14ac:dyDescent="0.35">
      <c r="A13" s="5"/>
      <c r="B13" s="7" t="s">
        <v>307</v>
      </c>
      <c r="C13" s="3"/>
      <c r="E13" s="3"/>
      <c r="F13" s="3"/>
      <c r="G13" s="3"/>
      <c r="H13" s="3"/>
      <c r="I13" s="3"/>
      <c r="J13" s="3"/>
      <c r="K13" s="3"/>
      <c r="L13" s="3"/>
      <c r="M13" s="3"/>
      <c r="N13" s="3"/>
      <c r="O13" s="3"/>
      <c r="P13" s="3"/>
      <c r="Q13" s="1"/>
      <c r="R13" s="1"/>
      <c r="S13" s="1"/>
      <c r="T13" s="1"/>
      <c r="U13" s="1"/>
      <c r="V13" s="1"/>
      <c r="W13" s="1"/>
      <c r="X13" s="1"/>
      <c r="Y13" s="1"/>
      <c r="Z13" s="1"/>
      <c r="AA13" s="1"/>
      <c r="AB13" s="1"/>
      <c r="AC13" s="1"/>
      <c r="AD13" s="1"/>
      <c r="AE13" s="1"/>
      <c r="AF13" s="1"/>
      <c r="AG13" s="1"/>
      <c r="AH13" s="1"/>
      <c r="AI13" s="1"/>
    </row>
    <row r="14" spans="1:35" x14ac:dyDescent="0.35">
      <c r="A14" s="3"/>
      <c r="B14" s="8"/>
      <c r="C14" s="8"/>
      <c r="D14" s="8"/>
      <c r="E14" s="8"/>
      <c r="F14" s="8"/>
      <c r="G14" s="8"/>
      <c r="H14" s="8"/>
      <c r="I14" s="3"/>
      <c r="J14" s="3"/>
      <c r="K14" s="3"/>
      <c r="L14" s="3"/>
      <c r="M14" s="3"/>
      <c r="N14" s="3"/>
      <c r="O14" s="3"/>
      <c r="P14" s="3"/>
      <c r="Q14" s="1"/>
      <c r="R14" s="1"/>
      <c r="S14" s="1"/>
      <c r="T14" s="1"/>
      <c r="U14" s="1"/>
      <c r="V14" s="1"/>
      <c r="W14" s="1"/>
      <c r="X14" s="1"/>
      <c r="Y14" s="1"/>
      <c r="Z14" s="1"/>
      <c r="AA14" s="1"/>
      <c r="AB14" s="1"/>
      <c r="AC14" s="1"/>
      <c r="AD14" s="1"/>
      <c r="AE14" s="1"/>
      <c r="AF14" s="1"/>
      <c r="AG14" s="1"/>
      <c r="AH14" s="1"/>
      <c r="AI14" s="1"/>
    </row>
    <row r="15" spans="1:35" x14ac:dyDescent="0.35">
      <c r="A15" s="9"/>
      <c r="B15" s="10" t="s">
        <v>299</v>
      </c>
      <c r="C15" s="11"/>
      <c r="D15" s="11"/>
      <c r="E15" s="11"/>
      <c r="F15" s="11"/>
      <c r="G15" s="11"/>
      <c r="H15" s="11"/>
      <c r="I15" s="12"/>
      <c r="J15" s="12"/>
      <c r="K15" s="12"/>
      <c r="L15" s="12"/>
      <c r="M15" s="12"/>
      <c r="N15" s="12"/>
      <c r="O15" s="12"/>
      <c r="P15" s="12"/>
      <c r="Q15" s="1"/>
      <c r="R15" s="1"/>
      <c r="S15" s="1"/>
      <c r="T15" s="1"/>
      <c r="U15" s="1"/>
      <c r="V15" s="1"/>
      <c r="W15" s="1"/>
      <c r="X15" s="1"/>
      <c r="Y15" s="1"/>
      <c r="Z15" s="1"/>
      <c r="AA15" s="1"/>
      <c r="AB15" s="1"/>
      <c r="AC15" s="1"/>
      <c r="AD15" s="1"/>
      <c r="AE15" s="1"/>
      <c r="AF15" s="1"/>
      <c r="AG15" s="1"/>
      <c r="AH15" s="1"/>
      <c r="AI15" s="1"/>
    </row>
    <row r="16" spans="1:35" x14ac:dyDescent="0.35">
      <c r="A16" s="9"/>
      <c r="B16" s="10" t="s">
        <v>300</v>
      </c>
      <c r="C16" s="11"/>
      <c r="D16" s="11"/>
      <c r="E16" s="11"/>
      <c r="F16" s="11"/>
      <c r="G16" s="11"/>
      <c r="H16" s="11"/>
      <c r="I16" s="12"/>
      <c r="J16" s="12"/>
      <c r="K16" s="12"/>
      <c r="L16" s="12"/>
      <c r="M16" s="12"/>
      <c r="N16" s="12"/>
      <c r="O16" s="12"/>
      <c r="P16" s="12"/>
      <c r="Q16" s="1"/>
      <c r="R16" s="1"/>
      <c r="S16" s="1"/>
      <c r="T16" s="1"/>
      <c r="U16" s="1"/>
      <c r="V16" s="1"/>
      <c r="W16" s="1"/>
      <c r="X16" s="1"/>
      <c r="Y16" s="1"/>
      <c r="Z16" s="1"/>
      <c r="AA16" s="1"/>
      <c r="AB16" s="1"/>
      <c r="AC16" s="1"/>
      <c r="AD16" s="1"/>
      <c r="AE16" s="1"/>
      <c r="AF16" s="1"/>
      <c r="AG16" s="1"/>
      <c r="AH16" s="1"/>
      <c r="AI16" s="1"/>
    </row>
    <row r="17" spans="1:35" x14ac:dyDescent="0.35">
      <c r="A17" s="9"/>
      <c r="B17" s="10" t="s">
        <v>301</v>
      </c>
      <c r="C17" s="11"/>
      <c r="D17" s="11"/>
      <c r="E17" s="11"/>
      <c r="F17" s="11"/>
      <c r="G17" s="11"/>
      <c r="H17" s="11"/>
      <c r="I17" s="12"/>
      <c r="J17" s="12"/>
      <c r="K17" s="12"/>
      <c r="L17" s="12"/>
      <c r="M17" s="12"/>
      <c r="N17" s="12"/>
      <c r="O17" s="12"/>
      <c r="P17" s="12"/>
      <c r="Q17" s="1"/>
      <c r="R17" s="1"/>
      <c r="S17" s="1"/>
      <c r="T17" s="1"/>
      <c r="U17" s="1"/>
      <c r="V17" s="1"/>
      <c r="W17" s="1"/>
      <c r="X17" s="1"/>
      <c r="Y17" s="1"/>
      <c r="Z17" s="1"/>
      <c r="AA17" s="1"/>
      <c r="AB17" s="1"/>
      <c r="AC17" s="1"/>
      <c r="AD17" s="1"/>
      <c r="AE17" s="1"/>
      <c r="AF17" s="1"/>
      <c r="AG17" s="1"/>
      <c r="AH17" s="1"/>
      <c r="AI17" s="1"/>
    </row>
    <row r="18" spans="1:35" x14ac:dyDescent="0.35">
      <c r="A18" s="9"/>
      <c r="B18" s="10" t="s">
        <v>302</v>
      </c>
      <c r="C18" s="11"/>
      <c r="D18" s="11"/>
      <c r="E18" s="11"/>
      <c r="F18" s="11"/>
      <c r="G18" s="11"/>
      <c r="H18" s="11"/>
      <c r="I18" s="12"/>
      <c r="J18" s="12"/>
      <c r="K18" s="12"/>
      <c r="L18" s="12"/>
      <c r="M18" s="12"/>
      <c r="N18" s="12"/>
      <c r="O18" s="12"/>
      <c r="P18" s="12"/>
      <c r="Q18" s="1"/>
      <c r="R18" s="1"/>
      <c r="S18" s="1"/>
      <c r="T18" s="1"/>
      <c r="U18" s="1"/>
      <c r="V18" s="1"/>
      <c r="W18" s="1"/>
      <c r="X18" s="1"/>
      <c r="Y18" s="1"/>
      <c r="Z18" s="1"/>
      <c r="AA18" s="1"/>
      <c r="AB18" s="1"/>
      <c r="AC18" s="1"/>
      <c r="AD18" s="1"/>
      <c r="AE18" s="1"/>
      <c r="AF18" s="1"/>
      <c r="AG18" s="1"/>
      <c r="AH18" s="1"/>
      <c r="AI18" s="1"/>
    </row>
    <row r="19" spans="1:35" x14ac:dyDescent="0.35">
      <c r="A19" s="9"/>
      <c r="B19" s="10" t="s">
        <v>303</v>
      </c>
      <c r="C19" s="11"/>
      <c r="D19" s="11"/>
      <c r="E19" s="11"/>
      <c r="F19" s="11"/>
      <c r="G19" s="11"/>
      <c r="H19" s="11"/>
      <c r="I19" s="12"/>
      <c r="J19" s="12"/>
      <c r="K19" s="12"/>
      <c r="L19" s="12"/>
      <c r="M19" s="12"/>
      <c r="N19" s="12"/>
      <c r="O19" s="12"/>
      <c r="P19" s="12"/>
      <c r="Q19" s="1"/>
      <c r="R19" s="1"/>
      <c r="S19" s="1"/>
      <c r="T19" s="1"/>
      <c r="U19" s="1"/>
      <c r="V19" s="1"/>
      <c r="W19" s="1"/>
      <c r="X19" s="1"/>
      <c r="Y19" s="1"/>
      <c r="Z19" s="1"/>
      <c r="AA19" s="1"/>
      <c r="AB19" s="1"/>
      <c r="AC19" s="1"/>
      <c r="AD19" s="1"/>
      <c r="AE19" s="1"/>
      <c r="AF19" s="1"/>
      <c r="AG19" s="1"/>
      <c r="AH19" s="1"/>
      <c r="AI19" s="1"/>
    </row>
    <row r="20" spans="1:35" x14ac:dyDescent="0.35">
      <c r="A20" s="9"/>
      <c r="B20" s="10" t="s">
        <v>304</v>
      </c>
      <c r="C20" s="11"/>
      <c r="D20" s="11"/>
      <c r="E20" s="11"/>
      <c r="F20" s="11"/>
      <c r="G20" s="11"/>
      <c r="H20" s="11"/>
      <c r="I20" s="12"/>
      <c r="J20" s="12"/>
      <c r="K20" s="12"/>
      <c r="L20" s="12"/>
      <c r="M20" s="12"/>
      <c r="N20" s="12"/>
      <c r="O20" s="12"/>
      <c r="P20" s="12"/>
      <c r="Q20" s="1"/>
      <c r="R20" s="1"/>
      <c r="S20" s="1"/>
      <c r="T20" s="1"/>
      <c r="U20" s="1"/>
      <c r="V20" s="1"/>
      <c r="W20" s="1"/>
      <c r="X20" s="1"/>
      <c r="Y20" s="1"/>
      <c r="Z20" s="1"/>
      <c r="AA20" s="1"/>
      <c r="AB20" s="1"/>
      <c r="AC20" s="1"/>
      <c r="AD20" s="1"/>
      <c r="AE20" s="1"/>
      <c r="AF20" s="1"/>
      <c r="AG20" s="1"/>
      <c r="AH20" s="1"/>
      <c r="AI20" s="1"/>
    </row>
    <row r="21" spans="1:35" x14ac:dyDescent="0.35">
      <c r="A21" s="9"/>
      <c r="B21" s="10" t="s">
        <v>226</v>
      </c>
      <c r="C21" s="11"/>
      <c r="D21" s="11"/>
      <c r="E21" s="11"/>
      <c r="F21" s="11"/>
      <c r="G21" s="11"/>
      <c r="H21" s="11"/>
      <c r="I21" s="12"/>
      <c r="J21" s="12"/>
      <c r="K21" s="12"/>
      <c r="L21" s="12"/>
      <c r="M21" s="12"/>
      <c r="N21" s="12"/>
      <c r="O21" s="12"/>
      <c r="P21" s="12"/>
      <c r="Q21" s="1"/>
      <c r="R21" s="1"/>
      <c r="S21" s="1"/>
      <c r="T21" s="1"/>
      <c r="U21" s="1"/>
      <c r="V21" s="1"/>
      <c r="W21" s="1"/>
      <c r="X21" s="1"/>
      <c r="Y21" s="1"/>
      <c r="Z21" s="1"/>
      <c r="AA21" s="1"/>
      <c r="AB21" s="1"/>
      <c r="AC21" s="1"/>
      <c r="AD21" s="1"/>
      <c r="AE21" s="1"/>
      <c r="AF21" s="1"/>
      <c r="AG21" s="1"/>
      <c r="AH21" s="1"/>
      <c r="AI21" s="1"/>
    </row>
    <row r="22" spans="1:35" x14ac:dyDescent="0.35">
      <c r="A22" s="9"/>
      <c r="B22" s="10" t="s">
        <v>305</v>
      </c>
      <c r="C22" s="11"/>
      <c r="D22" s="11"/>
      <c r="E22" s="11"/>
      <c r="F22" s="11"/>
      <c r="G22" s="11"/>
      <c r="H22" s="11"/>
      <c r="I22" s="12"/>
      <c r="J22" s="12"/>
      <c r="K22" s="12"/>
      <c r="L22" s="12"/>
      <c r="M22" s="12"/>
      <c r="N22" s="12"/>
      <c r="O22" s="12"/>
      <c r="P22" s="12"/>
      <c r="Q22" s="1"/>
      <c r="R22" s="1"/>
      <c r="S22" s="1"/>
      <c r="T22" s="1"/>
      <c r="U22" s="1"/>
      <c r="V22" s="1"/>
      <c r="W22" s="1"/>
      <c r="X22" s="1"/>
      <c r="Y22" s="1"/>
      <c r="Z22" s="1"/>
      <c r="AA22" s="1"/>
      <c r="AB22" s="1"/>
      <c r="AC22" s="1"/>
      <c r="AD22" s="1"/>
      <c r="AE22" s="1"/>
      <c r="AF22" s="1"/>
      <c r="AG22" s="1"/>
      <c r="AH22" s="1"/>
      <c r="AI22" s="1"/>
    </row>
    <row r="23" spans="1:35" x14ac:dyDescent="0.35">
      <c r="A23" s="9"/>
      <c r="B23" s="10" t="s">
        <v>306</v>
      </c>
      <c r="C23" s="11"/>
      <c r="D23" s="11"/>
      <c r="E23" s="11"/>
      <c r="F23" s="11"/>
      <c r="G23" s="11"/>
      <c r="H23" s="11"/>
      <c r="I23" s="12"/>
      <c r="J23" s="12"/>
      <c r="K23" s="12"/>
      <c r="L23" s="12"/>
      <c r="M23" s="12"/>
      <c r="N23" s="12"/>
      <c r="O23" s="12"/>
      <c r="P23" s="12"/>
      <c r="Q23" s="1"/>
      <c r="R23" s="1"/>
      <c r="S23" s="1"/>
      <c r="T23" s="1"/>
      <c r="U23" s="1"/>
      <c r="V23" s="1"/>
      <c r="W23" s="1"/>
      <c r="X23" s="1"/>
      <c r="Y23" s="1"/>
      <c r="Z23" s="1"/>
      <c r="AA23" s="1"/>
      <c r="AB23" s="1"/>
      <c r="AC23" s="1"/>
      <c r="AD23" s="1"/>
      <c r="AE23" s="1"/>
      <c r="AF23" s="1"/>
      <c r="AG23" s="1"/>
      <c r="AH23" s="1"/>
      <c r="AI23" s="1"/>
    </row>
    <row r="24" spans="1:35" x14ac:dyDescent="0.35">
      <c r="A24" s="13"/>
      <c r="B24" s="13"/>
      <c r="C24" s="13"/>
      <c r="D24" s="13"/>
      <c r="E24" s="13"/>
      <c r="F24" s="13"/>
      <c r="G24" s="13"/>
      <c r="H24" s="13"/>
      <c r="I24" s="13"/>
      <c r="J24" s="13"/>
      <c r="K24" s="13"/>
      <c r="L24" s="13"/>
      <c r="M24" s="13"/>
      <c r="N24" s="13"/>
      <c r="O24" s="13"/>
      <c r="P24" s="13"/>
      <c r="Q24" s="1"/>
      <c r="R24" s="1"/>
      <c r="S24" s="1"/>
      <c r="T24" s="1"/>
      <c r="U24" s="1"/>
      <c r="V24" s="1"/>
      <c r="W24" s="1"/>
      <c r="X24" s="1"/>
      <c r="Y24" s="1"/>
      <c r="Z24" s="1"/>
      <c r="AA24" s="1"/>
      <c r="AB24" s="1"/>
      <c r="AC24" s="1"/>
      <c r="AD24" s="1"/>
      <c r="AE24" s="1"/>
      <c r="AF24" s="1"/>
      <c r="AG24" s="1"/>
      <c r="AH24" s="1"/>
      <c r="AI24" s="1"/>
    </row>
    <row r="25" spans="1:35" x14ac:dyDescent="0.35">
      <c r="A25" s="3"/>
      <c r="B25" s="3"/>
      <c r="C25" s="3"/>
      <c r="D25" s="3"/>
      <c r="E25" s="3"/>
      <c r="F25" s="3"/>
      <c r="G25" s="3"/>
      <c r="H25" s="3"/>
      <c r="I25" s="3"/>
      <c r="J25" s="3"/>
      <c r="K25" s="3"/>
      <c r="L25" s="3"/>
      <c r="M25" s="3"/>
      <c r="N25" s="3"/>
      <c r="O25" s="3"/>
      <c r="P25" s="3"/>
      <c r="Q25" s="1"/>
      <c r="R25" s="1"/>
      <c r="S25" s="1"/>
      <c r="T25" s="1"/>
      <c r="U25" s="1"/>
      <c r="V25" s="1"/>
      <c r="W25" s="1"/>
      <c r="X25" s="1"/>
      <c r="Y25" s="1"/>
      <c r="Z25" s="1"/>
      <c r="AA25" s="1"/>
      <c r="AB25" s="1"/>
      <c r="AC25" s="1"/>
      <c r="AD25" s="1"/>
      <c r="AE25" s="1"/>
      <c r="AF25" s="1"/>
      <c r="AG25" s="1"/>
      <c r="AH25" s="1"/>
      <c r="AI25" s="1"/>
    </row>
    <row r="26" spans="1:35" x14ac:dyDescent="0.35">
      <c r="A26" s="3"/>
      <c r="B26" s="3"/>
      <c r="C26" s="3"/>
      <c r="D26" s="3"/>
      <c r="E26" s="3"/>
      <c r="F26" s="3"/>
      <c r="G26" s="3"/>
      <c r="H26" s="3"/>
      <c r="I26" s="3"/>
      <c r="J26" s="3"/>
      <c r="K26" s="3"/>
      <c r="L26" s="3"/>
      <c r="M26" s="3"/>
      <c r="N26" s="3"/>
      <c r="O26" s="3"/>
      <c r="P26" s="3"/>
      <c r="Q26" s="1"/>
      <c r="R26" s="1"/>
      <c r="S26" s="1"/>
      <c r="T26" s="1"/>
      <c r="U26" s="1"/>
      <c r="V26" s="1"/>
      <c r="W26" s="1"/>
      <c r="X26" s="1"/>
      <c r="Y26" s="1"/>
      <c r="Z26" s="1"/>
      <c r="AA26" s="1"/>
      <c r="AB26" s="1"/>
      <c r="AC26" s="1"/>
      <c r="AD26" s="1"/>
      <c r="AE26" s="1"/>
      <c r="AF26" s="1"/>
      <c r="AG26" s="1"/>
      <c r="AH26" s="1"/>
      <c r="AI26" s="1"/>
    </row>
    <row r="27" spans="1:35" x14ac:dyDescent="0.35">
      <c r="A27" s="3"/>
      <c r="B27" s="3"/>
      <c r="C27" s="3"/>
      <c r="D27" s="3"/>
      <c r="E27" s="3"/>
      <c r="F27" s="3"/>
      <c r="G27" s="3"/>
      <c r="H27" s="3"/>
      <c r="I27" s="3"/>
      <c r="J27" s="3"/>
      <c r="K27" s="3"/>
      <c r="L27" s="3"/>
      <c r="M27" s="3"/>
      <c r="N27" s="3"/>
      <c r="O27" s="3"/>
      <c r="P27" s="3"/>
      <c r="Q27" s="1"/>
      <c r="R27" s="1"/>
      <c r="S27" s="1"/>
      <c r="T27" s="1"/>
      <c r="U27" s="1"/>
      <c r="V27" s="1"/>
      <c r="W27" s="1"/>
      <c r="X27" s="1"/>
      <c r="Y27" s="1"/>
      <c r="Z27" s="1"/>
      <c r="AA27" s="1"/>
      <c r="AB27" s="1"/>
      <c r="AC27" s="1"/>
      <c r="AD27" s="1"/>
      <c r="AE27" s="1"/>
      <c r="AF27" s="1"/>
      <c r="AG27" s="1"/>
      <c r="AH27" s="1"/>
      <c r="AI27" s="1"/>
    </row>
    <row r="28" spans="1:35" x14ac:dyDescent="0.35">
      <c r="A28" s="3"/>
      <c r="B28" s="3"/>
      <c r="C28" s="3"/>
      <c r="D28" s="3"/>
      <c r="E28" s="3"/>
      <c r="F28" s="3"/>
      <c r="G28" s="3"/>
      <c r="H28" s="3"/>
      <c r="I28" s="3"/>
      <c r="J28" s="3"/>
      <c r="K28" s="3"/>
      <c r="L28" s="3"/>
      <c r="M28" s="3"/>
      <c r="N28" s="3"/>
      <c r="O28" s="3"/>
      <c r="P28" s="3"/>
      <c r="Q28" s="1"/>
      <c r="R28" s="1"/>
      <c r="S28" s="1"/>
      <c r="T28" s="1"/>
      <c r="U28" s="1"/>
      <c r="V28" s="1"/>
      <c r="W28" s="1"/>
      <c r="X28" s="1"/>
      <c r="Y28" s="1"/>
      <c r="Z28" s="1"/>
      <c r="AA28" s="1"/>
      <c r="AB28" s="1"/>
      <c r="AC28" s="1"/>
      <c r="AD28" s="1"/>
      <c r="AE28" s="1"/>
      <c r="AF28" s="1"/>
      <c r="AG28" s="1"/>
      <c r="AH28" s="1"/>
      <c r="AI28" s="1"/>
    </row>
    <row r="29" spans="1:35" x14ac:dyDescent="0.35">
      <c r="A29" s="3"/>
      <c r="B29" s="3"/>
      <c r="C29" s="3"/>
      <c r="D29" s="3"/>
      <c r="E29" s="3"/>
      <c r="F29" s="3"/>
      <c r="G29" s="3"/>
      <c r="H29" s="3"/>
      <c r="I29" s="3"/>
      <c r="J29" s="3"/>
      <c r="K29" s="3"/>
      <c r="L29" s="3"/>
      <c r="M29" s="3"/>
      <c r="N29" s="3"/>
      <c r="O29" s="3"/>
      <c r="P29" s="3"/>
      <c r="Q29" s="1"/>
      <c r="R29" s="1"/>
      <c r="S29" s="1"/>
      <c r="T29" s="1"/>
      <c r="U29" s="1"/>
      <c r="V29" s="1"/>
      <c r="W29" s="1"/>
      <c r="X29" s="1"/>
      <c r="Y29" s="1"/>
      <c r="Z29" s="1"/>
      <c r="AA29" s="1"/>
      <c r="AB29" s="1"/>
      <c r="AC29" s="1"/>
      <c r="AD29" s="1"/>
      <c r="AE29" s="1"/>
      <c r="AF29" s="1"/>
      <c r="AG29" s="1"/>
      <c r="AH29" s="1"/>
      <c r="AI29" s="1"/>
    </row>
    <row r="30" spans="1:35" x14ac:dyDescent="0.35">
      <c r="A30" s="3"/>
      <c r="B30" s="3"/>
      <c r="C30" s="3"/>
      <c r="D30" s="3"/>
      <c r="E30" s="14"/>
      <c r="F30" s="3"/>
      <c r="G30" s="3"/>
      <c r="H30" s="3"/>
      <c r="I30" s="3"/>
      <c r="J30" s="3"/>
      <c r="K30" s="3"/>
      <c r="L30" s="3"/>
      <c r="M30" s="3"/>
      <c r="N30" s="3"/>
      <c r="O30" s="3"/>
      <c r="P30" s="3"/>
      <c r="Q30" s="1"/>
      <c r="R30" s="1"/>
      <c r="S30" s="1"/>
      <c r="T30" s="1"/>
      <c r="U30" s="1"/>
      <c r="V30" s="1"/>
      <c r="W30" s="1"/>
      <c r="X30" s="1"/>
      <c r="Y30" s="1"/>
      <c r="Z30" s="1"/>
      <c r="AA30" s="1"/>
      <c r="AB30" s="1"/>
      <c r="AC30" s="1"/>
      <c r="AD30" s="1"/>
      <c r="AE30" s="1"/>
      <c r="AF30" s="1"/>
      <c r="AG30" s="1"/>
      <c r="AH30" s="1"/>
      <c r="AI30" s="1"/>
    </row>
    <row r="31" spans="1:35" x14ac:dyDescent="0.3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35" x14ac:dyDescent="0.3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35" x14ac:dyDescent="0.3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35" x14ac:dyDescent="0.3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row>
    <row r="35" spans="1:35" x14ac:dyDescent="0.3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row>
    <row r="36" spans="1:35" x14ac:dyDescent="0.3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row>
    <row r="37" spans="1:35" x14ac:dyDescent="0.3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row r="38" spans="1:35"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row>
    <row r="39" spans="1:35"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row>
    <row r="40" spans="1:35" ht="7"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row>
    <row r="41" spans="1:35" ht="11.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row>
    <row r="42" spans="1:35" x14ac:dyDescent="0.3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row>
    <row r="43" spans="1:35" x14ac:dyDescent="0.3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row>
    <row r="44" spans="1:35" x14ac:dyDescent="0.3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row>
    <row r="45" spans="1:35" x14ac:dyDescent="0.3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row>
    <row r="46" spans="1:35" x14ac:dyDescent="0.3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row>
    <row r="47" spans="1:35" x14ac:dyDescent="0.3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row>
    <row r="48" spans="1:35" x14ac:dyDescent="0.3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row>
    <row r="49" spans="1:35" x14ac:dyDescent="0.3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row>
    <row r="50" spans="1:35" x14ac:dyDescent="0.3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row>
    <row r="51" spans="1:35" x14ac:dyDescent="0.3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row>
    <row r="52" spans="1:35" x14ac:dyDescent="0.3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row>
    <row r="53" spans="1:35" x14ac:dyDescent="0.3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row>
  </sheetData>
  <sheetProtection algorithmName="SHA-512" hashValue="YG6vaHxum83gTT8QYmYT6U6mUdk2uZS2u5ykraSOMCZLsqDsnghNEnpRlmnXOG9mDIK/cZ35oa6t0dUwV/nAqg==" saltValue="J3URS4JiH6DTnbsDJLxe+w==" spinCount="100000" sheet="1" objects="1" scenarios="1"/>
  <hyperlinks>
    <hyperlink ref="B15" location="Crops!A1" display="Crop production &amp; prices" xr:uid="{5F691C77-8935-4AC7-A71C-97159D8FA7A9}"/>
    <hyperlink ref="B16" location="Livestock!A1" display="Livestock and dairy production &amp; prices" xr:uid="{092B858C-51B0-4593-B1D3-5F91E3F318F0}"/>
    <hyperlink ref="B17" location="Land!A1" display="Land use, prices, &amp; rental rates" xr:uid="{B0ADB4A1-1DF7-4762-BA5F-9261C60477B7}"/>
    <hyperlink ref="B19" location="GovtPaymentsPrograms!A1" display="Government payments and programs" xr:uid="{489A691C-62CA-4EDA-BD8B-0A5C8F1D91EC}"/>
    <hyperlink ref="B21" location="Expenses!A1" display="Production expenses" xr:uid="{84978360-BF35-4203-AD26-AC4F16401FBC}"/>
    <hyperlink ref="B22" location="FarmIncome!A1" display="Farm income statistics" xr:uid="{39076C10-B44B-41F2-AE49-5B28CBCED3DB}"/>
    <hyperlink ref="B23" location="ValueAdded!A1" display="Value added to US economy by Missouri Ag sector" xr:uid="{5376695F-0DA9-4550-9A0E-18F0A5A424AC}"/>
    <hyperlink ref="B18" location="Receipts!A1" display="Receipts from farming" xr:uid="{A2D36611-4747-487C-8CA5-73BE384C8BA7}"/>
    <hyperlink ref="B20" location="CropInsurance!A1" display="Crop insurance" xr:uid="{D1D2D8F9-48D5-4A17-A52E-5DC879A26FC2}"/>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3A6EF-99C7-4C4C-B219-A74A7DDBF159}">
  <dimension ref="A1:AW100"/>
  <sheetViews>
    <sheetView zoomScaleNormal="100" workbookViewId="0">
      <pane xSplit="3" ySplit="2" topLeftCell="D3" activePane="bottomRight" state="frozen"/>
      <selection pane="topRight" activeCell="D1" sqref="D1"/>
      <selection pane="bottomLeft" activeCell="A3" sqref="A3"/>
      <selection pane="bottomRight" activeCell="B10" sqref="B10"/>
    </sheetView>
  </sheetViews>
  <sheetFormatPr defaultColWidth="8" defaultRowHeight="14.5" x14ac:dyDescent="0.35"/>
  <cols>
    <col min="1" max="1" width="8" style="2"/>
    <col min="2" max="2" width="47.83203125" style="2" customWidth="1"/>
    <col min="3" max="3" width="14.6640625" style="2" bestFit="1" customWidth="1"/>
    <col min="4" max="35" width="10.58203125" style="2" customWidth="1"/>
    <col min="36" max="49" width="9.58203125" style="2" bestFit="1" customWidth="1"/>
    <col min="50" max="16384" width="8" style="2"/>
  </cols>
  <sheetData>
    <row r="1" spans="1:49" x14ac:dyDescent="0.35">
      <c r="A1" s="33" t="s">
        <v>308</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row>
    <row r="2" spans="1:49" x14ac:dyDescent="0.35">
      <c r="A2" s="1"/>
      <c r="B2" s="16" t="s">
        <v>293</v>
      </c>
      <c r="C2" s="17"/>
      <c r="D2" s="16">
        <v>1990</v>
      </c>
      <c r="E2" s="16">
        <v>1991</v>
      </c>
      <c r="F2" s="16">
        <v>1992</v>
      </c>
      <c r="G2" s="16">
        <v>1993</v>
      </c>
      <c r="H2" s="16">
        <v>1994</v>
      </c>
      <c r="I2" s="16">
        <v>1995</v>
      </c>
      <c r="J2" s="16">
        <v>1996</v>
      </c>
      <c r="K2" s="16">
        <v>1997</v>
      </c>
      <c r="L2" s="16">
        <v>1998</v>
      </c>
      <c r="M2" s="16">
        <v>1999</v>
      </c>
      <c r="N2" s="16">
        <v>2000</v>
      </c>
      <c r="O2" s="16">
        <v>2001</v>
      </c>
      <c r="P2" s="16">
        <v>2002</v>
      </c>
      <c r="Q2" s="16">
        <v>2003</v>
      </c>
      <c r="R2" s="16">
        <v>2004</v>
      </c>
      <c r="S2" s="16">
        <v>2005</v>
      </c>
      <c r="T2" s="16">
        <v>2006</v>
      </c>
      <c r="U2" s="16">
        <v>2007</v>
      </c>
      <c r="V2" s="16">
        <v>2008</v>
      </c>
      <c r="W2" s="16">
        <v>2009</v>
      </c>
      <c r="X2" s="16">
        <v>2010</v>
      </c>
      <c r="Y2" s="16">
        <v>2011</v>
      </c>
      <c r="Z2" s="16">
        <v>2012</v>
      </c>
      <c r="AA2" s="16">
        <v>2013</v>
      </c>
      <c r="AB2" s="16">
        <v>2014</v>
      </c>
      <c r="AC2" s="16">
        <v>2015</v>
      </c>
      <c r="AD2" s="16">
        <v>2016</v>
      </c>
      <c r="AE2" s="16">
        <v>2017</v>
      </c>
      <c r="AF2" s="16">
        <v>2018</v>
      </c>
      <c r="AG2" s="16">
        <v>2019</v>
      </c>
      <c r="AH2" s="16">
        <v>2020</v>
      </c>
      <c r="AI2" s="16">
        <v>2021</v>
      </c>
      <c r="AJ2" s="16">
        <v>2022</v>
      </c>
      <c r="AK2" s="16">
        <v>2023</v>
      </c>
      <c r="AL2" s="16">
        <v>2024</v>
      </c>
      <c r="AM2" s="16">
        <v>2025</v>
      </c>
      <c r="AN2" s="16">
        <v>2026</v>
      </c>
      <c r="AO2" s="16">
        <v>2027</v>
      </c>
      <c r="AP2" s="16">
        <v>2028</v>
      </c>
      <c r="AQ2" s="16">
        <v>2029</v>
      </c>
      <c r="AR2" s="16">
        <v>2030</v>
      </c>
      <c r="AS2" s="16">
        <v>2031</v>
      </c>
      <c r="AT2" s="16">
        <v>2032</v>
      </c>
      <c r="AU2" s="16">
        <v>2033</v>
      </c>
      <c r="AV2" s="16">
        <v>2034</v>
      </c>
      <c r="AW2" s="16">
        <v>2035</v>
      </c>
    </row>
    <row r="3" spans="1:49" x14ac:dyDescent="0.35">
      <c r="A3" s="1"/>
      <c r="B3" s="18"/>
      <c r="C3" s="19"/>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row>
    <row r="4" spans="1:49"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35">
      <c r="A5" s="1"/>
      <c r="B5" s="16" t="s">
        <v>1</v>
      </c>
      <c r="C5" s="17"/>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row>
    <row r="6" spans="1:49" ht="15" thickBot="1" x14ac:dyDescent="0.4">
      <c r="A6" s="1"/>
      <c r="B6" s="21"/>
      <c r="C6" s="22" t="s">
        <v>0</v>
      </c>
      <c r="D6" s="21">
        <v>1990</v>
      </c>
      <c r="E6" s="21">
        <v>1991</v>
      </c>
      <c r="F6" s="21">
        <v>1992</v>
      </c>
      <c r="G6" s="21">
        <v>1993</v>
      </c>
      <c r="H6" s="21">
        <v>1994</v>
      </c>
      <c r="I6" s="21">
        <v>1995</v>
      </c>
      <c r="J6" s="21">
        <v>1996</v>
      </c>
      <c r="K6" s="21">
        <v>1997</v>
      </c>
      <c r="L6" s="21">
        <v>1998</v>
      </c>
      <c r="M6" s="21">
        <v>1999</v>
      </c>
      <c r="N6" s="21">
        <v>2000</v>
      </c>
      <c r="O6" s="21">
        <v>2001</v>
      </c>
      <c r="P6" s="21">
        <v>2002</v>
      </c>
      <c r="Q6" s="21">
        <v>2003</v>
      </c>
      <c r="R6" s="21">
        <v>2004</v>
      </c>
      <c r="S6" s="21">
        <v>2005</v>
      </c>
      <c r="T6" s="21">
        <v>2006</v>
      </c>
      <c r="U6" s="21">
        <v>2007</v>
      </c>
      <c r="V6" s="21">
        <v>2008</v>
      </c>
      <c r="W6" s="21">
        <v>2009</v>
      </c>
      <c r="X6" s="21">
        <v>2010</v>
      </c>
      <c r="Y6" s="21">
        <v>2011</v>
      </c>
      <c r="Z6" s="21">
        <v>2012</v>
      </c>
      <c r="AA6" s="21">
        <v>2013</v>
      </c>
      <c r="AB6" s="21">
        <v>2014</v>
      </c>
      <c r="AC6" s="21">
        <v>2015</v>
      </c>
      <c r="AD6" s="21">
        <v>2016</v>
      </c>
      <c r="AE6" s="21">
        <v>2017</v>
      </c>
      <c r="AF6" s="21">
        <v>2018</v>
      </c>
      <c r="AG6" s="21">
        <v>2019</v>
      </c>
      <c r="AH6" s="21">
        <v>2020</v>
      </c>
      <c r="AI6" s="21">
        <v>2021</v>
      </c>
      <c r="AJ6" s="21">
        <v>2022</v>
      </c>
      <c r="AK6" s="21">
        <v>2023</v>
      </c>
      <c r="AL6" s="21">
        <v>2024</v>
      </c>
      <c r="AM6" s="21">
        <v>2025</v>
      </c>
      <c r="AN6" s="21">
        <v>2026</v>
      </c>
      <c r="AO6" s="21">
        <v>2027</v>
      </c>
      <c r="AP6" s="21">
        <v>2028</v>
      </c>
      <c r="AQ6" s="21">
        <v>2029</v>
      </c>
      <c r="AR6" s="21">
        <v>2030</v>
      </c>
      <c r="AS6" s="21">
        <v>2031</v>
      </c>
      <c r="AT6" s="21">
        <v>2032</v>
      </c>
      <c r="AU6" s="21">
        <v>2033</v>
      </c>
      <c r="AV6" s="21">
        <v>2034</v>
      </c>
      <c r="AW6" s="21">
        <v>2035</v>
      </c>
    </row>
    <row r="7" spans="1:49" x14ac:dyDescent="0.35">
      <c r="A7" s="1"/>
      <c r="B7" s="1"/>
      <c r="C7" s="23"/>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x14ac:dyDescent="0.35">
      <c r="A8" s="1"/>
      <c r="B8" s="24" t="s">
        <v>2</v>
      </c>
      <c r="C8" s="23"/>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row>
    <row r="9" spans="1:49" x14ac:dyDescent="0.35">
      <c r="A9" s="1"/>
      <c r="B9" s="25" t="s">
        <v>3</v>
      </c>
      <c r="C9" s="23" t="s">
        <v>4</v>
      </c>
      <c r="D9" s="26">
        <v>2100</v>
      </c>
      <c r="E9" s="26">
        <v>2300</v>
      </c>
      <c r="F9" s="26">
        <v>2500</v>
      </c>
      <c r="G9" s="26">
        <v>2200</v>
      </c>
      <c r="H9" s="26">
        <v>2400</v>
      </c>
      <c r="I9" s="26">
        <v>1650</v>
      </c>
      <c r="J9" s="26">
        <v>2650</v>
      </c>
      <c r="K9" s="26">
        <v>2700</v>
      </c>
      <c r="L9" s="26">
        <v>2650</v>
      </c>
      <c r="M9" s="26">
        <v>2650</v>
      </c>
      <c r="N9" s="26">
        <v>2850</v>
      </c>
      <c r="O9" s="26">
        <v>2700</v>
      </c>
      <c r="P9" s="26">
        <v>2800</v>
      </c>
      <c r="Q9" s="26">
        <v>2900</v>
      </c>
      <c r="R9" s="26">
        <v>2950</v>
      </c>
      <c r="S9" s="26">
        <v>3100</v>
      </c>
      <c r="T9" s="26">
        <v>2700</v>
      </c>
      <c r="U9" s="26">
        <v>3450</v>
      </c>
      <c r="V9" s="26">
        <v>2800</v>
      </c>
      <c r="W9" s="26">
        <v>3000</v>
      </c>
      <c r="X9" s="26">
        <v>3150</v>
      </c>
      <c r="Y9" s="26">
        <v>3300</v>
      </c>
      <c r="Z9" s="26">
        <v>3600</v>
      </c>
      <c r="AA9" s="26">
        <v>3350</v>
      </c>
      <c r="AB9" s="26">
        <v>3500</v>
      </c>
      <c r="AC9" s="26">
        <v>3250</v>
      </c>
      <c r="AD9" s="26">
        <v>3650</v>
      </c>
      <c r="AE9" s="26">
        <v>3400</v>
      </c>
      <c r="AF9" s="26">
        <v>3500</v>
      </c>
      <c r="AG9" s="26">
        <v>3200</v>
      </c>
      <c r="AH9" s="26">
        <v>3450</v>
      </c>
      <c r="AI9" s="26">
        <v>3600</v>
      </c>
      <c r="AJ9" s="26">
        <v>3350</v>
      </c>
      <c r="AK9" s="26">
        <v>3850</v>
      </c>
      <c r="AL9" s="26">
        <v>3500</v>
      </c>
      <c r="AM9" s="26">
        <v>3800</v>
      </c>
      <c r="AN9" s="26">
        <v>3653.3072619999657</v>
      </c>
      <c r="AO9" s="26">
        <v>3672.1567486637082</v>
      </c>
      <c r="AP9" s="26">
        <v>3659.8236932897344</v>
      </c>
      <c r="AQ9" s="26">
        <v>3671.193097689184</v>
      </c>
      <c r="AR9" s="26">
        <v>3673.0384908654714</v>
      </c>
      <c r="AS9" s="26">
        <v>3675.5484223414232</v>
      </c>
      <c r="AT9" s="26">
        <v>3670.1883377062077</v>
      </c>
      <c r="AU9" s="26">
        <v>3660.9778010555683</v>
      </c>
      <c r="AV9" s="26">
        <v>3650.1320256483077</v>
      </c>
      <c r="AW9" s="26">
        <v>3637.6110319868831</v>
      </c>
    </row>
    <row r="10" spans="1:49" x14ac:dyDescent="0.35">
      <c r="A10" s="1"/>
      <c r="B10" s="25" t="s">
        <v>5</v>
      </c>
      <c r="C10" s="23" t="s">
        <v>4</v>
      </c>
      <c r="D10" s="26">
        <v>1960</v>
      </c>
      <c r="E10" s="26">
        <v>2200</v>
      </c>
      <c r="F10" s="26">
        <v>2400</v>
      </c>
      <c r="G10" s="26">
        <v>1850</v>
      </c>
      <c r="H10" s="26">
        <v>2300</v>
      </c>
      <c r="I10" s="26">
        <v>1470</v>
      </c>
      <c r="J10" s="26">
        <v>2540</v>
      </c>
      <c r="K10" s="26">
        <v>2600</v>
      </c>
      <c r="L10" s="26">
        <v>2500</v>
      </c>
      <c r="M10" s="26">
        <v>2550</v>
      </c>
      <c r="N10" s="26">
        <v>2770</v>
      </c>
      <c r="O10" s="26">
        <v>2600</v>
      </c>
      <c r="P10" s="26">
        <v>2700</v>
      </c>
      <c r="Q10" s="26">
        <v>2800</v>
      </c>
      <c r="R10" s="26">
        <v>2880</v>
      </c>
      <c r="S10" s="26">
        <v>2970</v>
      </c>
      <c r="T10" s="26">
        <v>2630</v>
      </c>
      <c r="U10" s="26">
        <v>3270</v>
      </c>
      <c r="V10" s="26">
        <v>2650</v>
      </c>
      <c r="W10" s="26">
        <v>2920</v>
      </c>
      <c r="X10" s="26">
        <v>3000</v>
      </c>
      <c r="Y10" s="26">
        <v>3050</v>
      </c>
      <c r="Z10" s="26">
        <v>3300</v>
      </c>
      <c r="AA10" s="26">
        <v>3200</v>
      </c>
      <c r="AB10" s="26">
        <v>3380</v>
      </c>
      <c r="AC10" s="26">
        <v>3080</v>
      </c>
      <c r="AD10" s="26">
        <v>3500</v>
      </c>
      <c r="AE10" s="26">
        <v>3250</v>
      </c>
      <c r="AF10" s="26">
        <v>3300</v>
      </c>
      <c r="AG10" s="26">
        <v>2980</v>
      </c>
      <c r="AH10" s="26">
        <v>3280</v>
      </c>
      <c r="AI10" s="26">
        <v>3430</v>
      </c>
      <c r="AJ10" s="26">
        <v>3110</v>
      </c>
      <c r="AK10" s="26">
        <v>3670</v>
      </c>
      <c r="AL10" s="26">
        <v>3350</v>
      </c>
      <c r="AM10" s="26">
        <v>3660</v>
      </c>
      <c r="AN10" s="26">
        <v>3479.5572619634022</v>
      </c>
      <c r="AO10" s="26">
        <v>3498.4067486463973</v>
      </c>
      <c r="AP10" s="26">
        <v>3486.0736932677678</v>
      </c>
      <c r="AQ10" s="26">
        <v>3497.4430976700883</v>
      </c>
      <c r="AR10" s="26">
        <v>3499.2884908370538</v>
      </c>
      <c r="AS10" s="26">
        <v>3501.7984223352541</v>
      </c>
      <c r="AT10" s="26">
        <v>3496.4383376499181</v>
      </c>
      <c r="AU10" s="26">
        <v>3487.2278009669621</v>
      </c>
      <c r="AV10" s="26">
        <v>3476.3820256385256</v>
      </c>
      <c r="AW10" s="26">
        <v>3463.8610319949657</v>
      </c>
    </row>
    <row r="11" spans="1:49" x14ac:dyDescent="0.35">
      <c r="A11" s="1"/>
      <c r="B11" s="25" t="s">
        <v>6</v>
      </c>
      <c r="C11" s="23" t="s">
        <v>7</v>
      </c>
      <c r="D11" s="26">
        <v>105</v>
      </c>
      <c r="E11" s="26">
        <v>97</v>
      </c>
      <c r="F11" s="26">
        <v>135</v>
      </c>
      <c r="G11" s="26">
        <v>90</v>
      </c>
      <c r="H11" s="26">
        <v>118</v>
      </c>
      <c r="I11" s="26">
        <v>102</v>
      </c>
      <c r="J11" s="26">
        <v>134</v>
      </c>
      <c r="K11" s="26">
        <v>115</v>
      </c>
      <c r="L11" s="26">
        <v>114</v>
      </c>
      <c r="M11" s="26">
        <v>97</v>
      </c>
      <c r="N11" s="26">
        <v>143</v>
      </c>
      <c r="O11" s="26">
        <v>133</v>
      </c>
      <c r="P11" s="26">
        <v>105</v>
      </c>
      <c r="Q11" s="26">
        <v>108</v>
      </c>
      <c r="R11" s="26">
        <v>162</v>
      </c>
      <c r="S11" s="26">
        <v>111</v>
      </c>
      <c r="T11" s="26">
        <v>138</v>
      </c>
      <c r="U11" s="26">
        <v>140</v>
      </c>
      <c r="V11" s="26">
        <v>144</v>
      </c>
      <c r="W11" s="26">
        <v>153</v>
      </c>
      <c r="X11" s="26">
        <v>123</v>
      </c>
      <c r="Y11" s="26">
        <v>114</v>
      </c>
      <c r="Z11" s="26">
        <v>75</v>
      </c>
      <c r="AA11" s="26">
        <v>136</v>
      </c>
      <c r="AB11" s="26">
        <v>186</v>
      </c>
      <c r="AC11" s="26">
        <v>142</v>
      </c>
      <c r="AD11" s="26">
        <v>163</v>
      </c>
      <c r="AE11" s="26">
        <v>170</v>
      </c>
      <c r="AF11" s="26">
        <v>140</v>
      </c>
      <c r="AG11" s="26">
        <v>155</v>
      </c>
      <c r="AH11" s="26">
        <v>170</v>
      </c>
      <c r="AI11" s="26">
        <v>159</v>
      </c>
      <c r="AJ11" s="26">
        <v>161</v>
      </c>
      <c r="AK11" s="26">
        <v>153</v>
      </c>
      <c r="AL11" s="26">
        <v>183</v>
      </c>
      <c r="AM11" s="26">
        <v>185</v>
      </c>
      <c r="AN11" s="26">
        <v>167.30682457537142</v>
      </c>
      <c r="AO11" s="26">
        <v>168.91355316290034</v>
      </c>
      <c r="AP11" s="26">
        <v>170.52586128730033</v>
      </c>
      <c r="AQ11" s="26">
        <v>172.2037870600679</v>
      </c>
      <c r="AR11" s="26">
        <v>173.83178418229647</v>
      </c>
      <c r="AS11" s="26">
        <v>175.17383642988074</v>
      </c>
      <c r="AT11" s="26">
        <v>176.42123413930736</v>
      </c>
      <c r="AU11" s="26">
        <v>177.94688138058768</v>
      </c>
      <c r="AV11" s="26">
        <v>179.69710005920427</v>
      </c>
      <c r="AW11" s="26">
        <v>181.32630468925211</v>
      </c>
    </row>
    <row r="12" spans="1:49" x14ac:dyDescent="0.35">
      <c r="A12" s="1"/>
      <c r="B12" s="25" t="s">
        <v>8</v>
      </c>
      <c r="C12" s="23" t="s">
        <v>9</v>
      </c>
      <c r="D12" s="26">
        <v>205800</v>
      </c>
      <c r="E12" s="26">
        <v>213400</v>
      </c>
      <c r="F12" s="26">
        <v>324000</v>
      </c>
      <c r="G12" s="26">
        <v>166500</v>
      </c>
      <c r="H12" s="26">
        <v>271400</v>
      </c>
      <c r="I12" s="26">
        <v>149940</v>
      </c>
      <c r="J12" s="26">
        <v>340360</v>
      </c>
      <c r="K12" s="26">
        <v>299000</v>
      </c>
      <c r="L12" s="26">
        <v>285000</v>
      </c>
      <c r="M12" s="26">
        <v>247350</v>
      </c>
      <c r="N12" s="26">
        <v>396110</v>
      </c>
      <c r="O12" s="26">
        <v>345800</v>
      </c>
      <c r="P12" s="26">
        <v>283500</v>
      </c>
      <c r="Q12" s="26">
        <v>302400</v>
      </c>
      <c r="R12" s="26">
        <v>466560</v>
      </c>
      <c r="S12" s="26">
        <v>329670</v>
      </c>
      <c r="T12" s="26">
        <v>362940</v>
      </c>
      <c r="U12" s="26">
        <v>457800</v>
      </c>
      <c r="V12" s="26">
        <v>381600</v>
      </c>
      <c r="W12" s="26">
        <v>446760</v>
      </c>
      <c r="X12" s="26">
        <v>369000</v>
      </c>
      <c r="Y12" s="26">
        <v>347700</v>
      </c>
      <c r="Z12" s="26">
        <v>247500</v>
      </c>
      <c r="AA12" s="26">
        <v>435200</v>
      </c>
      <c r="AB12" s="26">
        <v>628680</v>
      </c>
      <c r="AC12" s="26">
        <v>437360</v>
      </c>
      <c r="AD12" s="26">
        <v>570500</v>
      </c>
      <c r="AE12" s="26">
        <v>552500</v>
      </c>
      <c r="AF12" s="26">
        <v>462000</v>
      </c>
      <c r="AG12" s="26">
        <v>461900</v>
      </c>
      <c r="AH12" s="26">
        <v>557600</v>
      </c>
      <c r="AI12" s="26">
        <v>545370</v>
      </c>
      <c r="AJ12" s="26">
        <v>500710</v>
      </c>
      <c r="AK12" s="26">
        <v>561510</v>
      </c>
      <c r="AL12" s="26">
        <v>613050</v>
      </c>
      <c r="AM12" s="26">
        <v>677100</v>
      </c>
      <c r="AN12" s="26">
        <v>582153.67642725585</v>
      </c>
      <c r="AO12" s="26">
        <v>590928.31432281644</v>
      </c>
      <c r="AP12" s="26">
        <v>594465.71905540058</v>
      </c>
      <c r="AQ12" s="26">
        <v>602272.94644575694</v>
      </c>
      <c r="AR12" s="26">
        <v>608287.56173064956</v>
      </c>
      <c r="AS12" s="26">
        <v>613423.46404421038</v>
      </c>
      <c r="AT12" s="26">
        <v>616845.96661965153</v>
      </c>
      <c r="AU12" s="26">
        <v>620541.31184518186</v>
      </c>
      <c r="AV12" s="26">
        <v>624695.76870449178</v>
      </c>
      <c r="AW12" s="26">
        <v>628089.12088800676</v>
      </c>
    </row>
    <row r="13" spans="1:49" x14ac:dyDescent="0.35">
      <c r="A13" s="1"/>
      <c r="B13" s="25" t="s">
        <v>10</v>
      </c>
      <c r="C13" s="23" t="s">
        <v>11</v>
      </c>
      <c r="D13" s="27">
        <v>2.38</v>
      </c>
      <c r="E13" s="27">
        <v>2.4500000000000002</v>
      </c>
      <c r="F13" s="27">
        <v>2.11</v>
      </c>
      <c r="G13" s="27">
        <v>2.58</v>
      </c>
      <c r="H13" s="27">
        <v>2.25</v>
      </c>
      <c r="I13" s="27">
        <v>3.48</v>
      </c>
      <c r="J13" s="27">
        <v>2.77</v>
      </c>
      <c r="K13" s="27">
        <v>2.4500000000000002</v>
      </c>
      <c r="L13" s="27">
        <v>1.92</v>
      </c>
      <c r="M13" s="27">
        <v>1.96</v>
      </c>
      <c r="N13" s="27">
        <v>1.78</v>
      </c>
      <c r="O13" s="27">
        <v>1.96</v>
      </c>
      <c r="P13" s="27">
        <v>2.4500000000000002</v>
      </c>
      <c r="Q13" s="27">
        <v>2.46</v>
      </c>
      <c r="R13" s="27">
        <v>2.0299999999999998</v>
      </c>
      <c r="S13" s="27">
        <v>2.0299999999999998</v>
      </c>
      <c r="T13" s="27">
        <v>3.06</v>
      </c>
      <c r="U13" s="27">
        <v>4.17</v>
      </c>
      <c r="V13" s="27">
        <v>4.1100000000000003</v>
      </c>
      <c r="W13" s="27">
        <v>3.58</v>
      </c>
      <c r="X13" s="27">
        <v>5.35</v>
      </c>
      <c r="Y13" s="27">
        <v>6.4</v>
      </c>
      <c r="Z13" s="27">
        <v>7.34</v>
      </c>
      <c r="AA13" s="27">
        <v>4.57</v>
      </c>
      <c r="AB13" s="27">
        <v>3.54</v>
      </c>
      <c r="AC13" s="27">
        <v>3.69</v>
      </c>
      <c r="AD13" s="27">
        <v>3.4</v>
      </c>
      <c r="AE13" s="27">
        <v>3.41</v>
      </c>
      <c r="AF13" s="27">
        <v>3.68</v>
      </c>
      <c r="AG13" s="27">
        <v>3.67</v>
      </c>
      <c r="AH13" s="27">
        <v>4.59</v>
      </c>
      <c r="AI13" s="27">
        <v>6.15</v>
      </c>
      <c r="AJ13" s="27">
        <v>6.71</v>
      </c>
      <c r="AK13" s="27">
        <v>4.5999999999999996</v>
      </c>
      <c r="AL13" s="27">
        <v>4.1900000000000004</v>
      </c>
      <c r="AM13" s="27">
        <v>4.1017233920087186</v>
      </c>
      <c r="AN13" s="27">
        <v>4.2200732178852967</v>
      </c>
      <c r="AO13" s="27">
        <v>4.2420889043683587</v>
      </c>
      <c r="AP13" s="27">
        <v>4.2693131568206653</v>
      </c>
      <c r="AQ13" s="27">
        <v>4.2005825755331863</v>
      </c>
      <c r="AR13" s="27">
        <v>4.181179045458256</v>
      </c>
      <c r="AS13" s="27">
        <v>4.1878785109941941</v>
      </c>
      <c r="AT13" s="27">
        <v>4.2417344029399313</v>
      </c>
      <c r="AU13" s="27">
        <v>4.2678285866396983</v>
      </c>
      <c r="AV13" s="27">
        <v>4.2435697762141729</v>
      </c>
      <c r="AW13" s="27">
        <v>4.2263460318716817</v>
      </c>
    </row>
    <row r="14" spans="1:49" x14ac:dyDescent="0.35">
      <c r="A14" s="1"/>
      <c r="B14" s="25"/>
      <c r="C14" s="23"/>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row>
    <row r="15" spans="1:49" x14ac:dyDescent="0.35">
      <c r="A15" s="1"/>
      <c r="B15" s="24" t="s">
        <v>12</v>
      </c>
      <c r="C15" s="23"/>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row>
    <row r="16" spans="1:49" x14ac:dyDescent="0.35">
      <c r="A16" s="1"/>
      <c r="B16" s="25" t="s">
        <v>13</v>
      </c>
      <c r="C16" s="23" t="s">
        <v>4</v>
      </c>
      <c r="D16" s="26">
        <v>248</v>
      </c>
      <c r="E16" s="26">
        <v>332</v>
      </c>
      <c r="F16" s="26">
        <v>335</v>
      </c>
      <c r="G16" s="26">
        <v>345</v>
      </c>
      <c r="H16" s="26">
        <v>352</v>
      </c>
      <c r="I16" s="26">
        <v>462</v>
      </c>
      <c r="J16" s="26">
        <v>390</v>
      </c>
      <c r="K16" s="26">
        <v>395</v>
      </c>
      <c r="L16" s="26">
        <v>370</v>
      </c>
      <c r="M16" s="26">
        <v>380</v>
      </c>
      <c r="N16" s="26">
        <v>400</v>
      </c>
      <c r="O16" s="26">
        <v>405</v>
      </c>
      <c r="P16" s="26">
        <v>380</v>
      </c>
      <c r="Q16" s="26">
        <v>400</v>
      </c>
      <c r="R16" s="26">
        <v>380</v>
      </c>
      <c r="S16" s="26">
        <v>440</v>
      </c>
      <c r="T16" s="26">
        <v>500</v>
      </c>
      <c r="U16" s="26">
        <v>380</v>
      </c>
      <c r="V16" s="26">
        <v>306</v>
      </c>
      <c r="W16" s="26">
        <v>272</v>
      </c>
      <c r="X16" s="26">
        <v>310</v>
      </c>
      <c r="Y16" s="26">
        <v>375</v>
      </c>
      <c r="Z16" s="26">
        <v>350</v>
      </c>
      <c r="AA16" s="26">
        <v>255</v>
      </c>
      <c r="AB16" s="26">
        <v>250</v>
      </c>
      <c r="AC16" s="26">
        <v>185</v>
      </c>
      <c r="AD16" s="26">
        <v>280</v>
      </c>
      <c r="AE16" s="26">
        <v>305</v>
      </c>
      <c r="AF16" s="26">
        <v>325</v>
      </c>
      <c r="AG16" s="26">
        <v>380</v>
      </c>
      <c r="AH16" s="26">
        <v>295</v>
      </c>
      <c r="AI16" s="26">
        <v>315</v>
      </c>
      <c r="AJ16" s="26">
        <v>360</v>
      </c>
      <c r="AK16" s="26">
        <v>335</v>
      </c>
      <c r="AL16" s="26">
        <v>400</v>
      </c>
      <c r="AM16" s="26">
        <v>355</v>
      </c>
      <c r="AN16" s="26">
        <v>375.65442557285854</v>
      </c>
      <c r="AO16" s="26">
        <v>374.75730448923679</v>
      </c>
      <c r="AP16" s="26">
        <v>374.63131115817845</v>
      </c>
      <c r="AQ16" s="26">
        <v>373.12933511861468</v>
      </c>
      <c r="AR16" s="26">
        <v>371.46952594433031</v>
      </c>
      <c r="AS16" s="26">
        <v>370.09276382578895</v>
      </c>
      <c r="AT16" s="26">
        <v>367.8186831043692</v>
      </c>
      <c r="AU16" s="26">
        <v>366.94500581263611</v>
      </c>
      <c r="AV16" s="26">
        <v>365.70642844444416</v>
      </c>
      <c r="AW16" s="26">
        <v>365.22410790968746</v>
      </c>
    </row>
    <row r="17" spans="1:49" x14ac:dyDescent="0.35">
      <c r="A17" s="1"/>
      <c r="B17" s="25" t="s">
        <v>14</v>
      </c>
      <c r="C17" s="23" t="s">
        <v>4</v>
      </c>
      <c r="D17" s="26">
        <v>235</v>
      </c>
      <c r="E17" s="26">
        <v>327</v>
      </c>
      <c r="F17" s="26">
        <v>328</v>
      </c>
      <c r="G17" s="26">
        <v>335</v>
      </c>
      <c r="H17" s="26">
        <v>345</v>
      </c>
      <c r="I17" s="26">
        <v>453</v>
      </c>
      <c r="J17" s="26">
        <v>385</v>
      </c>
      <c r="K17" s="26">
        <v>390</v>
      </c>
      <c r="L17" s="26">
        <v>357</v>
      </c>
      <c r="M17" s="26">
        <v>377</v>
      </c>
      <c r="N17" s="26">
        <v>388</v>
      </c>
      <c r="O17" s="26">
        <v>400</v>
      </c>
      <c r="P17" s="26">
        <v>368</v>
      </c>
      <c r="Q17" s="26">
        <v>390</v>
      </c>
      <c r="R17" s="26">
        <v>378</v>
      </c>
      <c r="S17" s="26">
        <v>438</v>
      </c>
      <c r="T17" s="26">
        <v>496</v>
      </c>
      <c r="U17" s="26">
        <v>379</v>
      </c>
      <c r="V17" s="26">
        <v>303</v>
      </c>
      <c r="W17" s="26">
        <v>260</v>
      </c>
      <c r="X17" s="26">
        <v>308</v>
      </c>
      <c r="Y17" s="26">
        <v>367</v>
      </c>
      <c r="Z17" s="26">
        <v>330</v>
      </c>
      <c r="AA17" s="26">
        <v>246</v>
      </c>
      <c r="AB17" s="26">
        <v>245</v>
      </c>
      <c r="AC17" s="26">
        <v>175</v>
      </c>
      <c r="AD17" s="26">
        <v>266</v>
      </c>
      <c r="AE17" s="26">
        <v>297</v>
      </c>
      <c r="AF17" s="26">
        <v>322</v>
      </c>
      <c r="AG17" s="26">
        <v>368</v>
      </c>
      <c r="AH17" s="26">
        <v>287</v>
      </c>
      <c r="AI17" s="26">
        <v>310</v>
      </c>
      <c r="AJ17" s="26">
        <v>340</v>
      </c>
      <c r="AK17" s="26">
        <v>330</v>
      </c>
      <c r="AL17" s="26">
        <v>380</v>
      </c>
      <c r="AM17" s="26">
        <v>340</v>
      </c>
      <c r="AN17" s="26">
        <v>366.74298500503261</v>
      </c>
      <c r="AO17" s="26">
        <v>365.86714575115144</v>
      </c>
      <c r="AP17" s="26">
        <v>365.74414129713159</v>
      </c>
      <c r="AQ17" s="26">
        <v>364.27779579671505</v>
      </c>
      <c r="AR17" s="26">
        <v>362.65736134235482</v>
      </c>
      <c r="AS17" s="26">
        <v>361.31325938310704</v>
      </c>
      <c r="AT17" s="26">
        <v>359.09312540736869</v>
      </c>
      <c r="AU17" s="26">
        <v>358.24017385904995</v>
      </c>
      <c r="AV17" s="26">
        <v>357.03097856819505</v>
      </c>
      <c r="AW17" s="26">
        <v>356.56009986405837</v>
      </c>
    </row>
    <row r="18" spans="1:49" x14ac:dyDescent="0.35">
      <c r="A18" s="1"/>
      <c r="B18" s="25" t="s">
        <v>15</v>
      </c>
      <c r="C18" s="23" t="s">
        <v>16</v>
      </c>
      <c r="D18" s="26">
        <v>641.36170212765956</v>
      </c>
      <c r="E18" s="26">
        <v>629.72477064220175</v>
      </c>
      <c r="F18" s="26">
        <v>791.70731707317077</v>
      </c>
      <c r="G18" s="26">
        <v>538.74626865671644</v>
      </c>
      <c r="H18" s="26">
        <v>855.6521739130435</v>
      </c>
      <c r="I18" s="26">
        <v>543.57615894039736</v>
      </c>
      <c r="J18" s="26">
        <v>736.83116883116884</v>
      </c>
      <c r="K18" s="26">
        <v>695.38461538461536</v>
      </c>
      <c r="L18" s="26">
        <v>470.58823529411762</v>
      </c>
      <c r="M18" s="26">
        <v>600.9549071618037</v>
      </c>
      <c r="N18" s="26">
        <v>668.04123711340208</v>
      </c>
      <c r="O18" s="26">
        <v>834</v>
      </c>
      <c r="P18" s="26">
        <v>795.6521739130435</v>
      </c>
      <c r="Q18" s="26">
        <v>861.53846153846155</v>
      </c>
      <c r="R18" s="26">
        <v>1053.968253968254</v>
      </c>
      <c r="S18" s="26">
        <v>946.84931506849307</v>
      </c>
      <c r="T18" s="26">
        <v>953.22580645161293</v>
      </c>
      <c r="U18" s="26">
        <v>967.59894459102907</v>
      </c>
      <c r="V18" s="26">
        <v>1105.7425742574258</v>
      </c>
      <c r="W18" s="26">
        <v>926.76923076923083</v>
      </c>
      <c r="X18" s="26">
        <v>1067.5324675324675</v>
      </c>
      <c r="Y18" s="26">
        <v>969.15531335149876</v>
      </c>
      <c r="Z18" s="26">
        <v>1063.2727272727273</v>
      </c>
      <c r="AA18" s="26">
        <v>967.80487804878044</v>
      </c>
      <c r="AB18" s="26">
        <v>1116.7346938775511</v>
      </c>
      <c r="AC18" s="26">
        <v>1097.1428571428571</v>
      </c>
      <c r="AD18" s="26">
        <v>1021.3533834586465</v>
      </c>
      <c r="AE18" s="26">
        <v>1212.121212121212</v>
      </c>
      <c r="AF18" s="26">
        <v>1372.9192546583852</v>
      </c>
      <c r="AG18" s="26">
        <v>1193.4782608695652</v>
      </c>
      <c r="AH18" s="26">
        <v>1143.97212543554</v>
      </c>
      <c r="AI18" s="26">
        <v>1260.3870967741937</v>
      </c>
      <c r="AJ18" s="26">
        <v>1239.5294117647059</v>
      </c>
      <c r="AK18" s="26">
        <v>1361.4545454545455</v>
      </c>
      <c r="AL18" s="26">
        <v>1320</v>
      </c>
      <c r="AM18" s="26">
        <v>1214.1176470588234</v>
      </c>
      <c r="AN18" s="26">
        <v>1307.1469601964673</v>
      </c>
      <c r="AO18" s="26">
        <v>1318.8578689959866</v>
      </c>
      <c r="AP18" s="26">
        <v>1329.4404328340888</v>
      </c>
      <c r="AQ18" s="26">
        <v>1339.6598102340051</v>
      </c>
      <c r="AR18" s="26">
        <v>1351.0985353626256</v>
      </c>
      <c r="AS18" s="26">
        <v>1361.8214644674388</v>
      </c>
      <c r="AT18" s="26">
        <v>1371.2235656113901</v>
      </c>
      <c r="AU18" s="26">
        <v>1382.1037191571397</v>
      </c>
      <c r="AV18" s="26">
        <v>1392.6227841826048</v>
      </c>
      <c r="AW18" s="26">
        <v>1403.9013552367373</v>
      </c>
    </row>
    <row r="19" spans="1:49" x14ac:dyDescent="0.35">
      <c r="A19" s="1"/>
      <c r="B19" s="25" t="s">
        <v>17</v>
      </c>
      <c r="C19" s="23" t="s">
        <v>18</v>
      </c>
      <c r="D19" s="26">
        <v>314</v>
      </c>
      <c r="E19" s="26">
        <v>429</v>
      </c>
      <c r="F19" s="26">
        <v>541</v>
      </c>
      <c r="G19" s="26">
        <v>376</v>
      </c>
      <c r="H19" s="26">
        <v>615</v>
      </c>
      <c r="I19" s="26">
        <v>513</v>
      </c>
      <c r="J19" s="26">
        <v>591</v>
      </c>
      <c r="K19" s="26">
        <v>565</v>
      </c>
      <c r="L19" s="26">
        <v>350</v>
      </c>
      <c r="M19" s="26">
        <v>472</v>
      </c>
      <c r="N19" s="26">
        <v>540</v>
      </c>
      <c r="O19" s="26">
        <v>695</v>
      </c>
      <c r="P19" s="26">
        <v>610</v>
      </c>
      <c r="Q19" s="26">
        <v>700</v>
      </c>
      <c r="R19" s="26">
        <v>830</v>
      </c>
      <c r="S19" s="26">
        <v>864</v>
      </c>
      <c r="T19" s="26">
        <v>985</v>
      </c>
      <c r="U19" s="26">
        <v>764</v>
      </c>
      <c r="V19" s="26">
        <v>698</v>
      </c>
      <c r="W19" s="26">
        <v>502</v>
      </c>
      <c r="X19" s="26">
        <v>685</v>
      </c>
      <c r="Y19" s="26">
        <v>741</v>
      </c>
      <c r="Z19" s="26">
        <v>731</v>
      </c>
      <c r="AA19" s="26">
        <v>496</v>
      </c>
      <c r="AB19" s="26">
        <v>570</v>
      </c>
      <c r="AC19" s="26">
        <v>400</v>
      </c>
      <c r="AD19" s="26">
        <v>566</v>
      </c>
      <c r="AE19" s="26">
        <v>750</v>
      </c>
      <c r="AF19" s="26">
        <v>921</v>
      </c>
      <c r="AG19" s="26">
        <v>915</v>
      </c>
      <c r="AH19" s="26">
        <v>684</v>
      </c>
      <c r="AI19" s="26">
        <v>814</v>
      </c>
      <c r="AJ19" s="26">
        <v>878</v>
      </c>
      <c r="AK19" s="26">
        <v>936</v>
      </c>
      <c r="AL19" s="26">
        <v>1045</v>
      </c>
      <c r="AM19" s="26">
        <v>860</v>
      </c>
      <c r="AN19" s="26">
        <v>998.72287088063899</v>
      </c>
      <c r="AO19" s="26">
        <v>1005.2640920437659</v>
      </c>
      <c r="AP19" s="26">
        <v>1012.9896864845641</v>
      </c>
      <c r="AQ19" s="26">
        <v>1016.6840058114354</v>
      </c>
      <c r="AR19" s="26">
        <v>1020.8038119752711</v>
      </c>
      <c r="AS19" s="26">
        <v>1025.0919833845967</v>
      </c>
      <c r="AT19" s="26">
        <v>1025.8269912658961</v>
      </c>
      <c r="AU19" s="26">
        <v>1031.5105763376944</v>
      </c>
      <c r="AV19" s="26">
        <v>1035.8530737772494</v>
      </c>
      <c r="AW19" s="26">
        <v>1042.8650154635375</v>
      </c>
    </row>
    <row r="20" spans="1:49" x14ac:dyDescent="0.35">
      <c r="A20" s="1"/>
      <c r="B20" s="25" t="s">
        <v>19</v>
      </c>
      <c r="C20" s="23" t="s">
        <v>20</v>
      </c>
      <c r="D20" s="28">
        <v>0.65300000000000002</v>
      </c>
      <c r="E20" s="28">
        <v>0.60399999999999998</v>
      </c>
      <c r="F20" s="28">
        <v>0.52600000000000002</v>
      </c>
      <c r="G20" s="28">
        <v>0.53200000000000003</v>
      </c>
      <c r="H20" s="28">
        <v>0.66100000000000003</v>
      </c>
      <c r="I20" s="28">
        <v>0.70099999999999996</v>
      </c>
      <c r="J20" s="28">
        <v>0.68500000000000005</v>
      </c>
      <c r="K20" s="28">
        <v>0.68700000000000006</v>
      </c>
      <c r="L20" s="28">
        <v>0.69399999999999995</v>
      </c>
      <c r="M20" s="28">
        <v>0.46700000000000003</v>
      </c>
      <c r="N20" s="28">
        <v>0.56399999999999995</v>
      </c>
      <c r="O20" s="28">
        <v>0.3</v>
      </c>
      <c r="P20" s="28">
        <v>0.443</v>
      </c>
      <c r="Q20" s="28">
        <v>0.6</v>
      </c>
      <c r="R20" s="28">
        <v>0.41</v>
      </c>
      <c r="S20" s="28">
        <v>0.46700000000000003</v>
      </c>
      <c r="T20" s="28">
        <v>0.45</v>
      </c>
      <c r="U20" s="28">
        <v>0.57399999999999995</v>
      </c>
      <c r="V20" s="28">
        <v>0.47</v>
      </c>
      <c r="W20" s="28">
        <v>0.58499999999999996</v>
      </c>
      <c r="X20" s="28">
        <v>0.68600000000000005</v>
      </c>
      <c r="Y20" s="28">
        <v>0.85599999999999998</v>
      </c>
      <c r="Z20" s="28">
        <v>0.73099999999999998</v>
      </c>
      <c r="AA20" s="28">
        <v>0.83799999999999997</v>
      </c>
      <c r="AB20" s="28">
        <v>0.65</v>
      </c>
      <c r="AC20" s="28">
        <v>0.73799999999999999</v>
      </c>
      <c r="AD20" s="28">
        <v>0.69099999999999995</v>
      </c>
      <c r="AE20" s="28">
        <v>0.747</v>
      </c>
      <c r="AF20" s="28">
        <v>0.71199999999999997</v>
      </c>
      <c r="AG20" s="28">
        <v>0.59799999999999998</v>
      </c>
      <c r="AH20" s="28">
        <v>0.67200000000000004</v>
      </c>
      <c r="AI20" s="28">
        <v>0.84</v>
      </c>
      <c r="AJ20" s="28">
        <v>0.77600000000000002</v>
      </c>
      <c r="AK20" s="28">
        <v>0.77600000000000002</v>
      </c>
      <c r="AL20" s="28">
        <v>0.65400000000000003</v>
      </c>
      <c r="AM20" s="28">
        <v>0.61109302862558024</v>
      </c>
      <c r="AN20" s="28">
        <v>0.63128209685301462</v>
      </c>
      <c r="AO20" s="28">
        <v>0.66371625252370481</v>
      </c>
      <c r="AP20" s="28">
        <v>0.67608377723271684</v>
      </c>
      <c r="AQ20" s="28">
        <v>0.67927611133824728</v>
      </c>
      <c r="AR20" s="28">
        <v>0.68131307707190825</v>
      </c>
      <c r="AS20" s="28">
        <v>0.68529445030073011</v>
      </c>
      <c r="AT20" s="28">
        <v>0.69253000990508995</v>
      </c>
      <c r="AU20" s="28">
        <v>0.69938878218940026</v>
      </c>
      <c r="AV20" s="28">
        <v>0.70458812067665066</v>
      </c>
      <c r="AW20" s="28">
        <v>0.70815245376837876</v>
      </c>
    </row>
    <row r="21" spans="1:49" x14ac:dyDescent="0.35">
      <c r="A21" s="1"/>
      <c r="B21" s="25"/>
      <c r="C21" s="23"/>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row>
    <row r="22" spans="1:49" x14ac:dyDescent="0.35">
      <c r="A22" s="1"/>
      <c r="B22" s="24" t="s">
        <v>21</v>
      </c>
      <c r="C22" s="23"/>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row>
    <row r="23" spans="1:49" x14ac:dyDescent="0.35">
      <c r="A23" s="1"/>
      <c r="B23" s="25" t="s">
        <v>14</v>
      </c>
      <c r="C23" s="23" t="s">
        <v>4</v>
      </c>
      <c r="D23" s="26">
        <v>3580</v>
      </c>
      <c r="E23" s="26">
        <v>3650</v>
      </c>
      <c r="F23" s="26">
        <v>3600</v>
      </c>
      <c r="G23" s="26">
        <v>3550</v>
      </c>
      <c r="H23" s="26">
        <v>3450</v>
      </c>
      <c r="I23" s="26">
        <v>3450</v>
      </c>
      <c r="J23" s="26">
        <v>3880</v>
      </c>
      <c r="K23" s="26">
        <v>3650</v>
      </c>
      <c r="L23" s="26">
        <v>3900</v>
      </c>
      <c r="M23" s="26">
        <v>3990</v>
      </c>
      <c r="N23" s="26">
        <v>4090</v>
      </c>
      <c r="O23" s="26">
        <v>4280</v>
      </c>
      <c r="P23" s="26">
        <v>4250</v>
      </c>
      <c r="Q23" s="26">
        <v>4250</v>
      </c>
      <c r="R23" s="26">
        <v>4350</v>
      </c>
      <c r="S23" s="26">
        <v>3970</v>
      </c>
      <c r="T23" s="26">
        <v>4140</v>
      </c>
      <c r="U23" s="26">
        <v>4050</v>
      </c>
      <c r="V23" s="26">
        <v>4200</v>
      </c>
      <c r="W23" s="26">
        <v>3880</v>
      </c>
      <c r="X23" s="26">
        <v>3840</v>
      </c>
      <c r="Y23" s="26">
        <v>3750</v>
      </c>
      <c r="Z23" s="26">
        <v>3640</v>
      </c>
      <c r="AA23" s="26">
        <v>4030</v>
      </c>
      <c r="AB23" s="26">
        <v>3480</v>
      </c>
      <c r="AC23" s="26">
        <v>2960</v>
      </c>
      <c r="AD23" s="26">
        <v>2830</v>
      </c>
      <c r="AE23" s="26">
        <v>3000</v>
      </c>
      <c r="AF23" s="26">
        <v>3070</v>
      </c>
      <c r="AG23" s="26">
        <v>3360</v>
      </c>
      <c r="AH23" s="26">
        <v>3070</v>
      </c>
      <c r="AI23" s="26">
        <v>3150</v>
      </c>
      <c r="AJ23" s="26">
        <v>3210</v>
      </c>
      <c r="AK23" s="26">
        <v>3855</v>
      </c>
      <c r="AL23" s="26">
        <v>2855</v>
      </c>
      <c r="AM23" s="26">
        <v>2985</v>
      </c>
      <c r="AN23" s="26">
        <v>3074.8528461133956</v>
      </c>
      <c r="AO23" s="26">
        <v>3097.2291443858635</v>
      </c>
      <c r="AP23" s="26">
        <v>3096.7307575925347</v>
      </c>
      <c r="AQ23" s="26">
        <v>3108.4188910012163</v>
      </c>
      <c r="AR23" s="26">
        <v>3115.9019578926145</v>
      </c>
      <c r="AS23" s="26">
        <v>3121.6333296967605</v>
      </c>
      <c r="AT23" s="26">
        <v>3119.0116104115359</v>
      </c>
      <c r="AU23" s="26">
        <v>3113.4331711838231</v>
      </c>
      <c r="AV23" s="26">
        <v>3109.8308614872908</v>
      </c>
      <c r="AW23" s="26">
        <v>3104.7640500772086</v>
      </c>
    </row>
    <row r="24" spans="1:49" x14ac:dyDescent="0.35">
      <c r="A24" s="1"/>
      <c r="B24" s="25" t="s">
        <v>15</v>
      </c>
      <c r="C24" s="23" t="s">
        <v>22</v>
      </c>
      <c r="D24" s="72">
        <v>1.9175977653631284</v>
      </c>
      <c r="E24" s="72">
        <v>1.9356164383561645</v>
      </c>
      <c r="F24" s="72">
        <v>1.8833333333333333</v>
      </c>
      <c r="G24" s="72">
        <v>2.0661971830985917</v>
      </c>
      <c r="H24" s="72">
        <v>2.017391304347826</v>
      </c>
      <c r="I24" s="72">
        <v>2.0608695652173914</v>
      </c>
      <c r="J24" s="72">
        <v>1.8737113402061856</v>
      </c>
      <c r="K24" s="72">
        <v>2.010958904109589</v>
      </c>
      <c r="L24" s="72">
        <v>2.0833333333333335</v>
      </c>
      <c r="M24" s="72">
        <v>1.9526315789473685</v>
      </c>
      <c r="N24" s="72">
        <v>1.8334963325183373</v>
      </c>
      <c r="O24" s="72">
        <v>1.9109813084112151</v>
      </c>
      <c r="P24" s="72">
        <v>1.9583529411764706</v>
      </c>
      <c r="Q24" s="72">
        <v>1.9110588235294117</v>
      </c>
      <c r="R24" s="72">
        <v>2.1655172413793102</v>
      </c>
      <c r="S24" s="72">
        <v>1.6717884130982368</v>
      </c>
      <c r="T24" s="72">
        <v>1.6772946859903382</v>
      </c>
      <c r="U24" s="72">
        <v>1.8587654320987654</v>
      </c>
      <c r="V24" s="72">
        <v>2.1</v>
      </c>
      <c r="W24" s="72">
        <v>2.0721649484536084</v>
      </c>
      <c r="X24" s="72">
        <v>1.95625</v>
      </c>
      <c r="Y24" s="72">
        <v>1.6666666666666667</v>
      </c>
      <c r="Z24" s="72">
        <v>1.5329670329670331</v>
      </c>
      <c r="AA24" s="72">
        <v>1.9655086848635235</v>
      </c>
      <c r="AB24" s="72">
        <v>2.0402298850574714</v>
      </c>
      <c r="AC24" s="72">
        <v>2.1614864864864867</v>
      </c>
      <c r="AD24" s="72">
        <v>2.143462897526502</v>
      </c>
      <c r="AE24" s="72">
        <v>1.9950000000000001</v>
      </c>
      <c r="AF24" s="72">
        <v>1.7615635179153095</v>
      </c>
      <c r="AG24" s="72">
        <v>2.1925595238095239</v>
      </c>
      <c r="AH24" s="72">
        <v>2.0967426710097721</v>
      </c>
      <c r="AI24" s="72">
        <v>2.0834920634920633</v>
      </c>
      <c r="AJ24" s="72">
        <v>1.8398753894080997</v>
      </c>
      <c r="AK24" s="72">
        <v>1.253177691309987</v>
      </c>
      <c r="AL24" s="72">
        <v>2.175831873905429</v>
      </c>
      <c r="AM24" s="72">
        <v>2.033500837520938</v>
      </c>
      <c r="AN24" s="72">
        <v>2.0903564819097911</v>
      </c>
      <c r="AO24" s="72">
        <v>2.0965435879104457</v>
      </c>
      <c r="AP24" s="72">
        <v>2.1033052056361581</v>
      </c>
      <c r="AQ24" s="72">
        <v>2.110389565562905</v>
      </c>
      <c r="AR24" s="72">
        <v>2.1162683171122487</v>
      </c>
      <c r="AS24" s="72">
        <v>2.123812455860044</v>
      </c>
      <c r="AT24" s="72">
        <v>2.1310588679114137</v>
      </c>
      <c r="AU24" s="72">
        <v>2.1401612032139457</v>
      </c>
      <c r="AV24" s="72">
        <v>2.1523821750481842</v>
      </c>
      <c r="AW24" s="72">
        <v>2.1616189234985606</v>
      </c>
    </row>
    <row r="25" spans="1:49" x14ac:dyDescent="0.35">
      <c r="A25" s="1"/>
      <c r="B25" s="25" t="s">
        <v>17</v>
      </c>
      <c r="C25" s="23" t="s">
        <v>23</v>
      </c>
      <c r="D25" s="26">
        <v>6865</v>
      </c>
      <c r="E25" s="26">
        <v>7065</v>
      </c>
      <c r="F25" s="26">
        <v>6780</v>
      </c>
      <c r="G25" s="26">
        <v>7335</v>
      </c>
      <c r="H25" s="26">
        <v>6960</v>
      </c>
      <c r="I25" s="26">
        <v>7110</v>
      </c>
      <c r="J25" s="26">
        <v>7270</v>
      </c>
      <c r="K25" s="26">
        <v>7340</v>
      </c>
      <c r="L25" s="26">
        <v>8125</v>
      </c>
      <c r="M25" s="26">
        <v>7791</v>
      </c>
      <c r="N25" s="26">
        <v>7499</v>
      </c>
      <c r="O25" s="26">
        <v>8179</v>
      </c>
      <c r="P25" s="26">
        <v>8323</v>
      </c>
      <c r="Q25" s="26">
        <v>8122</v>
      </c>
      <c r="R25" s="26">
        <v>9420</v>
      </c>
      <c r="S25" s="26">
        <v>6637</v>
      </c>
      <c r="T25" s="26">
        <v>6944</v>
      </c>
      <c r="U25" s="26">
        <v>7528</v>
      </c>
      <c r="V25" s="26">
        <v>8820</v>
      </c>
      <c r="W25" s="26">
        <v>8040</v>
      </c>
      <c r="X25" s="26">
        <v>7512</v>
      </c>
      <c r="Y25" s="26">
        <v>6250</v>
      </c>
      <c r="Z25" s="26">
        <v>5580</v>
      </c>
      <c r="AA25" s="26">
        <v>7921</v>
      </c>
      <c r="AB25" s="26">
        <v>7100</v>
      </c>
      <c r="AC25" s="26">
        <v>6398</v>
      </c>
      <c r="AD25" s="26">
        <v>6066</v>
      </c>
      <c r="AE25" s="26">
        <v>5985</v>
      </c>
      <c r="AF25" s="26">
        <v>5408</v>
      </c>
      <c r="AG25" s="26">
        <v>7367</v>
      </c>
      <c r="AH25" s="26">
        <v>6437</v>
      </c>
      <c r="AI25" s="26">
        <v>6563</v>
      </c>
      <c r="AJ25" s="26">
        <v>5906</v>
      </c>
      <c r="AK25" s="26">
        <v>4831</v>
      </c>
      <c r="AL25" s="26">
        <v>6212</v>
      </c>
      <c r="AM25" s="26">
        <v>6070</v>
      </c>
      <c r="AN25" s="26">
        <v>6427.5385777919055</v>
      </c>
      <c r="AO25" s="26">
        <v>6493.475902951538</v>
      </c>
      <c r="AP25" s="26">
        <v>6513.3699228979822</v>
      </c>
      <c r="AQ25" s="26">
        <v>6559.9747929675841</v>
      </c>
      <c r="AR25" s="26">
        <v>6594.0845927161645</v>
      </c>
      <c r="AS25" s="26">
        <v>6629.7637482378432</v>
      </c>
      <c r="AT25" s="26">
        <v>6646.7973514861633</v>
      </c>
      <c r="AU25" s="26">
        <v>6663.248881766981</v>
      </c>
      <c r="AV25" s="26">
        <v>6693.5445136799835</v>
      </c>
      <c r="AW25" s="26">
        <v>6711.3167236449262</v>
      </c>
    </row>
    <row r="26" spans="1:49" x14ac:dyDescent="0.35">
      <c r="A26" s="1"/>
      <c r="B26" s="25" t="s">
        <v>10</v>
      </c>
      <c r="C26" s="23" t="s">
        <v>24</v>
      </c>
      <c r="D26" s="28">
        <v>60.34887108521486</v>
      </c>
      <c r="E26" s="28">
        <v>61.570063694267517</v>
      </c>
      <c r="F26" s="28">
        <v>64.561946902654867</v>
      </c>
      <c r="G26" s="28">
        <v>63.484662576687114</v>
      </c>
      <c r="H26" s="28">
        <v>65.46982758620689</v>
      </c>
      <c r="I26" s="28">
        <v>67.322784810126578</v>
      </c>
      <c r="J26" s="28">
        <v>69.490371389270976</v>
      </c>
      <c r="K26" s="28">
        <v>71.038147138964575</v>
      </c>
      <c r="L26" s="28">
        <v>67.56</v>
      </c>
      <c r="M26" s="28">
        <v>70.242202541393922</v>
      </c>
      <c r="N26" s="28">
        <v>69.771302840378723</v>
      </c>
      <c r="O26" s="28">
        <v>68.805844235236577</v>
      </c>
      <c r="P26" s="28">
        <v>62.218190556289798</v>
      </c>
      <c r="Q26" s="28">
        <v>60.04481654764836</v>
      </c>
      <c r="R26" s="28">
        <v>53.713375796178347</v>
      </c>
      <c r="S26" s="28">
        <v>57.226457736929333</v>
      </c>
      <c r="T26" s="28">
        <v>71.446716589861751</v>
      </c>
      <c r="U26" s="28">
        <v>99.146121147715192</v>
      </c>
      <c r="V26" s="28">
        <v>94.650793650793645</v>
      </c>
      <c r="W26" s="28">
        <v>58.731343283582092</v>
      </c>
      <c r="X26" s="28">
        <v>67.61980830670926</v>
      </c>
      <c r="Y26" s="28">
        <v>88.248000000000005</v>
      </c>
      <c r="Z26" s="28">
        <v>109.49462365591398</v>
      </c>
      <c r="AA26" s="28">
        <v>108.83575306148214</v>
      </c>
      <c r="AB26" s="28">
        <v>86.267605633802816</v>
      </c>
      <c r="AC26" s="28">
        <v>87.899343544857771</v>
      </c>
      <c r="AD26" s="28">
        <v>89.463897131552912</v>
      </c>
      <c r="AE26" s="28">
        <v>94.699248120300751</v>
      </c>
      <c r="AF26" s="28">
        <v>116.75147928994083</v>
      </c>
      <c r="AG26" s="28">
        <v>117.62101262386318</v>
      </c>
      <c r="AH26" s="28">
        <v>107.890787633991</v>
      </c>
      <c r="AI26" s="28">
        <v>112.27792168215755</v>
      </c>
      <c r="AJ26" s="28">
        <v>129.88791059939044</v>
      </c>
      <c r="AK26" s="28">
        <v>138.73421651831919</v>
      </c>
      <c r="AL26" s="28">
        <v>127.77913715389569</v>
      </c>
      <c r="AM26" s="28">
        <v>106.31324157667009</v>
      </c>
      <c r="AN26" s="28">
        <v>108.55095737222605</v>
      </c>
      <c r="AO26" s="28">
        <v>109.01422691272815</v>
      </c>
      <c r="AP26" s="28">
        <v>110.81161727175925</v>
      </c>
      <c r="AQ26" s="28">
        <v>111.89665743311839</v>
      </c>
      <c r="AR26" s="28">
        <v>112.57943378403715</v>
      </c>
      <c r="AS26" s="28">
        <v>112.68126706306097</v>
      </c>
      <c r="AT26" s="28">
        <v>112.52108619960694</v>
      </c>
      <c r="AU26" s="28">
        <v>113.48250388555174</v>
      </c>
      <c r="AV26" s="28">
        <v>113.48259263727955</v>
      </c>
      <c r="AW26" s="28">
        <v>112.70733951101957</v>
      </c>
    </row>
    <row r="27" spans="1:49" x14ac:dyDescent="0.35">
      <c r="A27" s="1"/>
      <c r="B27" s="25"/>
      <c r="C27" s="23"/>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row>
    <row r="28" spans="1:49" x14ac:dyDescent="0.35">
      <c r="A28" s="1"/>
      <c r="B28" s="24" t="s">
        <v>25</v>
      </c>
      <c r="C28" s="23"/>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row>
    <row r="29" spans="1:49" x14ac:dyDescent="0.35">
      <c r="A29" s="1"/>
      <c r="B29" s="25" t="s">
        <v>13</v>
      </c>
      <c r="C29" s="23" t="s">
        <v>4</v>
      </c>
      <c r="D29" s="26">
        <v>60</v>
      </c>
      <c r="E29" s="26">
        <v>65</v>
      </c>
      <c r="F29" s="26">
        <v>90</v>
      </c>
      <c r="G29" s="26">
        <v>35</v>
      </c>
      <c r="H29" s="26">
        <v>55</v>
      </c>
      <c r="I29" s="26">
        <v>45</v>
      </c>
      <c r="J29" s="26">
        <v>52</v>
      </c>
      <c r="K29" s="26">
        <v>40</v>
      </c>
      <c r="L29" s="26">
        <v>22</v>
      </c>
      <c r="M29" s="26">
        <v>35</v>
      </c>
      <c r="N29" s="26">
        <v>50</v>
      </c>
      <c r="O29" s="26">
        <v>40</v>
      </c>
      <c r="P29" s="26">
        <v>65</v>
      </c>
      <c r="Q29" s="26">
        <v>30</v>
      </c>
      <c r="R29" s="26">
        <v>26</v>
      </c>
      <c r="S29" s="26">
        <v>35</v>
      </c>
      <c r="T29" s="26">
        <v>40</v>
      </c>
      <c r="U29" s="26">
        <v>25</v>
      </c>
      <c r="V29" s="26">
        <v>15</v>
      </c>
      <c r="W29" s="26">
        <v>15</v>
      </c>
      <c r="X29" s="26">
        <v>20</v>
      </c>
      <c r="Y29" s="26">
        <v>15</v>
      </c>
      <c r="Z29" s="26">
        <v>20</v>
      </c>
      <c r="AA29" s="26">
        <v>30</v>
      </c>
      <c r="AB29" s="26">
        <v>25</v>
      </c>
      <c r="AC29" s="26">
        <v>30</v>
      </c>
      <c r="AD29" s="26">
        <v>45</v>
      </c>
      <c r="AE29" s="26">
        <v>30</v>
      </c>
      <c r="AF29" s="26">
        <v>35</v>
      </c>
      <c r="AG29" s="26">
        <v>50</v>
      </c>
      <c r="AH29" s="26">
        <v>35</v>
      </c>
      <c r="AI29" s="26">
        <v>50</v>
      </c>
      <c r="AJ29" s="26">
        <v>45</v>
      </c>
      <c r="AK29" s="26">
        <v>32</v>
      </c>
      <c r="AL29" s="26">
        <v>0</v>
      </c>
      <c r="AM29" s="26">
        <v>0</v>
      </c>
      <c r="AN29" s="26">
        <v>0</v>
      </c>
      <c r="AO29" s="26">
        <v>0</v>
      </c>
      <c r="AP29" s="26">
        <v>0</v>
      </c>
      <c r="AQ29" s="26">
        <v>0</v>
      </c>
      <c r="AR29" s="26">
        <v>0</v>
      </c>
      <c r="AS29" s="26">
        <v>0</v>
      </c>
      <c r="AT29" s="26">
        <v>0</v>
      </c>
      <c r="AU29" s="26">
        <v>0</v>
      </c>
      <c r="AV29" s="26">
        <v>0</v>
      </c>
      <c r="AW29" s="26">
        <v>0</v>
      </c>
    </row>
    <row r="30" spans="1:49" x14ac:dyDescent="0.35">
      <c r="A30" s="1"/>
      <c r="B30" s="25" t="s">
        <v>14</v>
      </c>
      <c r="C30" s="23" t="s">
        <v>4</v>
      </c>
      <c r="D30" s="26">
        <v>42</v>
      </c>
      <c r="E30" s="26">
        <v>32</v>
      </c>
      <c r="F30" s="26">
        <v>45</v>
      </c>
      <c r="G30" s="26">
        <v>14</v>
      </c>
      <c r="H30" s="26">
        <v>34</v>
      </c>
      <c r="I30" s="26">
        <v>29</v>
      </c>
      <c r="J30" s="26">
        <v>29</v>
      </c>
      <c r="K30" s="26">
        <v>25</v>
      </c>
      <c r="L30" s="26">
        <v>13</v>
      </c>
      <c r="M30" s="26">
        <v>22</v>
      </c>
      <c r="N30" s="26">
        <v>30</v>
      </c>
      <c r="O30" s="26">
        <v>20</v>
      </c>
      <c r="P30" s="26">
        <v>35</v>
      </c>
      <c r="Q30" s="26">
        <v>18</v>
      </c>
      <c r="R30" s="26">
        <v>13</v>
      </c>
      <c r="S30" s="26">
        <v>20</v>
      </c>
      <c r="T30" s="26">
        <v>28</v>
      </c>
      <c r="U30" s="26">
        <v>8</v>
      </c>
      <c r="V30" s="26">
        <v>6</v>
      </c>
      <c r="W30" s="26">
        <v>9</v>
      </c>
      <c r="X30" s="26">
        <v>9</v>
      </c>
      <c r="Y30" s="26">
        <v>8</v>
      </c>
      <c r="Z30" s="26">
        <v>8</v>
      </c>
      <c r="AA30" s="26">
        <v>14</v>
      </c>
      <c r="AB30" s="26">
        <v>13</v>
      </c>
      <c r="AC30" s="26">
        <v>14</v>
      </c>
      <c r="AD30" s="26">
        <v>19</v>
      </c>
      <c r="AE30" s="26">
        <v>13</v>
      </c>
      <c r="AF30" s="26">
        <v>16</v>
      </c>
      <c r="AG30" s="26">
        <v>6</v>
      </c>
      <c r="AH30" s="26">
        <v>10</v>
      </c>
      <c r="AI30" s="26">
        <v>15</v>
      </c>
      <c r="AJ30" s="26">
        <v>6</v>
      </c>
      <c r="AK30" s="26">
        <v>9</v>
      </c>
      <c r="AL30" s="26">
        <v>0</v>
      </c>
      <c r="AM30" s="26">
        <v>0</v>
      </c>
      <c r="AN30" s="26">
        <v>0</v>
      </c>
      <c r="AO30" s="26">
        <v>0</v>
      </c>
      <c r="AP30" s="26">
        <v>0</v>
      </c>
      <c r="AQ30" s="26">
        <v>0</v>
      </c>
      <c r="AR30" s="26">
        <v>0</v>
      </c>
      <c r="AS30" s="26">
        <v>0</v>
      </c>
      <c r="AT30" s="26">
        <v>0</v>
      </c>
      <c r="AU30" s="26">
        <v>0</v>
      </c>
      <c r="AV30" s="26">
        <v>0</v>
      </c>
      <c r="AW30" s="26">
        <v>0</v>
      </c>
    </row>
    <row r="31" spans="1:49" x14ac:dyDescent="0.35">
      <c r="A31" s="1"/>
      <c r="B31" s="25" t="s">
        <v>15</v>
      </c>
      <c r="C31" s="23" t="s">
        <v>7</v>
      </c>
      <c r="D31" s="26">
        <v>53</v>
      </c>
      <c r="E31" s="26">
        <v>51</v>
      </c>
      <c r="F31" s="26">
        <v>54</v>
      </c>
      <c r="G31" s="26">
        <v>49</v>
      </c>
      <c r="H31" s="26">
        <v>52</v>
      </c>
      <c r="I31" s="26">
        <v>47</v>
      </c>
      <c r="J31" s="26">
        <v>53</v>
      </c>
      <c r="K31" s="26">
        <v>61</v>
      </c>
      <c r="L31" s="26">
        <v>47</v>
      </c>
      <c r="M31" s="26">
        <v>46</v>
      </c>
      <c r="N31" s="26">
        <v>53</v>
      </c>
      <c r="O31" s="26">
        <v>50</v>
      </c>
      <c r="P31" s="26">
        <v>51</v>
      </c>
      <c r="Q31" s="26">
        <v>67</v>
      </c>
      <c r="R31" s="26">
        <v>50</v>
      </c>
      <c r="S31" s="26">
        <v>65</v>
      </c>
      <c r="T31" s="26">
        <v>65</v>
      </c>
      <c r="U31" s="26">
        <v>50</v>
      </c>
      <c r="V31" s="26">
        <v>55</v>
      </c>
      <c r="W31" s="26">
        <v>55</v>
      </c>
      <c r="X31" s="26">
        <v>45</v>
      </c>
      <c r="Y31" s="26">
        <v>49</v>
      </c>
      <c r="Z31" s="26">
        <v>52</v>
      </c>
      <c r="AA31" s="26">
        <v>53</v>
      </c>
      <c r="AB31" s="26">
        <v>65</v>
      </c>
      <c r="AC31" s="26">
        <v>65</v>
      </c>
      <c r="AD31" s="26">
        <v>60</v>
      </c>
      <c r="AE31" s="26">
        <v>65</v>
      </c>
      <c r="AF31" s="26">
        <v>45</v>
      </c>
      <c r="AG31" s="26">
        <v>47</v>
      </c>
      <c r="AH31" s="26">
        <v>43</v>
      </c>
      <c r="AI31" s="26">
        <v>60</v>
      </c>
      <c r="AJ31" s="26">
        <v>52</v>
      </c>
      <c r="AK31" s="26">
        <v>68</v>
      </c>
      <c r="AL31" s="26">
        <v>0</v>
      </c>
      <c r="AM31" s="26">
        <v>0</v>
      </c>
      <c r="AN31" s="26">
        <v>0</v>
      </c>
      <c r="AO31" s="26">
        <v>0</v>
      </c>
      <c r="AP31" s="26">
        <v>0</v>
      </c>
      <c r="AQ31" s="26">
        <v>0</v>
      </c>
      <c r="AR31" s="26">
        <v>0</v>
      </c>
      <c r="AS31" s="26">
        <v>0</v>
      </c>
      <c r="AT31" s="26">
        <v>0</v>
      </c>
      <c r="AU31" s="26">
        <v>0</v>
      </c>
      <c r="AV31" s="26">
        <v>0</v>
      </c>
      <c r="AW31" s="26">
        <v>0</v>
      </c>
    </row>
    <row r="32" spans="1:49" x14ac:dyDescent="0.35">
      <c r="A32" s="1"/>
      <c r="B32" s="25" t="s">
        <v>17</v>
      </c>
      <c r="C32" s="23" t="s">
        <v>9</v>
      </c>
      <c r="D32" s="26">
        <v>2226</v>
      </c>
      <c r="E32" s="26">
        <v>1632</v>
      </c>
      <c r="F32" s="26">
        <v>2430</v>
      </c>
      <c r="G32" s="26">
        <v>686</v>
      </c>
      <c r="H32" s="26">
        <v>1768</v>
      </c>
      <c r="I32" s="26">
        <v>1363</v>
      </c>
      <c r="J32" s="26">
        <v>1537</v>
      </c>
      <c r="K32" s="26">
        <v>1525</v>
      </c>
      <c r="L32" s="26">
        <v>611</v>
      </c>
      <c r="M32" s="26">
        <v>1012</v>
      </c>
      <c r="N32" s="26">
        <v>1590</v>
      </c>
      <c r="O32" s="26">
        <v>1000</v>
      </c>
      <c r="P32" s="26">
        <v>1785</v>
      </c>
      <c r="Q32" s="26">
        <v>1206</v>
      </c>
      <c r="R32" s="26">
        <v>650</v>
      </c>
      <c r="S32" s="26">
        <v>1300</v>
      </c>
      <c r="T32" s="26">
        <v>1820</v>
      </c>
      <c r="U32" s="26">
        <v>400</v>
      </c>
      <c r="V32" s="26">
        <v>330</v>
      </c>
      <c r="W32" s="26">
        <v>495</v>
      </c>
      <c r="X32" s="26">
        <v>405</v>
      </c>
      <c r="Y32" s="26">
        <v>392</v>
      </c>
      <c r="Z32" s="26">
        <v>416</v>
      </c>
      <c r="AA32" s="26">
        <v>742</v>
      </c>
      <c r="AB32" s="26">
        <v>845</v>
      </c>
      <c r="AC32" s="26">
        <v>910</v>
      </c>
      <c r="AD32" s="26">
        <v>1140</v>
      </c>
      <c r="AE32" s="26">
        <v>845</v>
      </c>
      <c r="AF32" s="26">
        <v>720</v>
      </c>
      <c r="AG32" s="26">
        <v>282</v>
      </c>
      <c r="AH32" s="26">
        <v>430</v>
      </c>
      <c r="AI32" s="26">
        <v>900</v>
      </c>
      <c r="AJ32" s="26">
        <v>312</v>
      </c>
      <c r="AK32" s="26">
        <v>612</v>
      </c>
      <c r="AL32" s="26">
        <v>0</v>
      </c>
      <c r="AM32" s="26">
        <v>0</v>
      </c>
      <c r="AN32" s="26">
        <v>0</v>
      </c>
      <c r="AO32" s="26">
        <v>0</v>
      </c>
      <c r="AP32" s="26">
        <v>0</v>
      </c>
      <c r="AQ32" s="26">
        <v>0</v>
      </c>
      <c r="AR32" s="26">
        <v>0</v>
      </c>
      <c r="AS32" s="26">
        <v>0</v>
      </c>
      <c r="AT32" s="26">
        <v>0</v>
      </c>
      <c r="AU32" s="26">
        <v>0</v>
      </c>
      <c r="AV32" s="26">
        <v>0</v>
      </c>
      <c r="AW32" s="26">
        <v>0</v>
      </c>
    </row>
    <row r="33" spans="1:49" x14ac:dyDescent="0.35">
      <c r="A33" s="1"/>
      <c r="B33" s="25" t="s">
        <v>10</v>
      </c>
      <c r="C33" s="23" t="s">
        <v>11</v>
      </c>
      <c r="D33" s="28">
        <v>1.2</v>
      </c>
      <c r="E33" s="28">
        <v>1.3</v>
      </c>
      <c r="F33" s="28">
        <v>1.55</v>
      </c>
      <c r="G33" s="28">
        <v>1.5</v>
      </c>
      <c r="H33" s="28">
        <v>1.55</v>
      </c>
      <c r="I33" s="28">
        <v>2</v>
      </c>
      <c r="J33" s="28">
        <v>2.25</v>
      </c>
      <c r="K33" s="28">
        <v>1.85</v>
      </c>
      <c r="L33" s="28">
        <v>1.6</v>
      </c>
      <c r="M33" s="28">
        <v>1.5</v>
      </c>
      <c r="N33" s="28">
        <v>1.5</v>
      </c>
      <c r="O33" s="28">
        <v>1.6</v>
      </c>
      <c r="P33" s="28">
        <v>1.85</v>
      </c>
      <c r="Q33" s="28">
        <v>1.65</v>
      </c>
      <c r="R33" s="28">
        <v>1.65</v>
      </c>
      <c r="S33" s="28">
        <v>1.8</v>
      </c>
      <c r="T33" s="28">
        <v>1.95</v>
      </c>
      <c r="U33" s="28">
        <v>2.85</v>
      </c>
      <c r="V33" s="28">
        <v>3.9</v>
      </c>
      <c r="W33" s="28">
        <v>2.7</v>
      </c>
      <c r="X33" s="28">
        <v>2.8</v>
      </c>
      <c r="Y33" s="28">
        <v>3.84</v>
      </c>
      <c r="Z33" s="28">
        <v>4.1500000000000004</v>
      </c>
      <c r="AA33" s="28">
        <v>3.85</v>
      </c>
      <c r="AB33" s="28">
        <v>4.3499999999999996</v>
      </c>
      <c r="AC33" s="28">
        <v>2.75</v>
      </c>
      <c r="AD33" s="28">
        <v>2.2999999999999998</v>
      </c>
      <c r="AE33" s="28">
        <v>3.25</v>
      </c>
      <c r="AF33" s="28">
        <v>3</v>
      </c>
      <c r="AG33" s="28">
        <v>3.9</v>
      </c>
      <c r="AH33" s="28">
        <v>4.1500000000000004</v>
      </c>
      <c r="AI33" s="28">
        <v>4.7</v>
      </c>
      <c r="AJ33" s="28">
        <v>4.5</v>
      </c>
      <c r="AK33" s="28">
        <v>4.8</v>
      </c>
      <c r="AL33" s="28">
        <v>3.8771437325</v>
      </c>
      <c r="AM33" s="28">
        <v>3.402092490655348</v>
      </c>
      <c r="AN33" s="28">
        <v>3.4932379316565125</v>
      </c>
      <c r="AO33" s="28">
        <v>3.6146475412808288</v>
      </c>
      <c r="AP33" s="28">
        <v>3.6726300294454743</v>
      </c>
      <c r="AQ33" s="28">
        <v>3.6591925785121546</v>
      </c>
      <c r="AR33" s="28">
        <v>3.6528815102337848</v>
      </c>
      <c r="AS33" s="28">
        <v>3.6502934394812447</v>
      </c>
      <c r="AT33" s="28">
        <v>3.6610133522835877</v>
      </c>
      <c r="AU33" s="28">
        <v>3.6726223038510009</v>
      </c>
      <c r="AV33" s="28">
        <v>3.6736864046706295</v>
      </c>
      <c r="AW33" s="28">
        <v>3.6743875107462785</v>
      </c>
    </row>
    <row r="34" spans="1:49" x14ac:dyDescent="0.35">
      <c r="A34" s="1"/>
      <c r="B34" s="25"/>
      <c r="C34" s="23"/>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row>
    <row r="35" spans="1:49" x14ac:dyDescent="0.35">
      <c r="A35" s="1"/>
      <c r="B35" s="24" t="s">
        <v>26</v>
      </c>
      <c r="C35" s="23"/>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row>
    <row r="36" spans="1:49" x14ac:dyDescent="0.35">
      <c r="A36" s="1"/>
      <c r="B36" s="25" t="s">
        <v>13</v>
      </c>
      <c r="C36" s="23" t="s">
        <v>4</v>
      </c>
      <c r="D36" s="26">
        <v>92</v>
      </c>
      <c r="E36" s="26">
        <v>97</v>
      </c>
      <c r="F36" s="26">
        <v>117</v>
      </c>
      <c r="G36" s="26">
        <v>105.001</v>
      </c>
      <c r="H36" s="26">
        <v>131</v>
      </c>
      <c r="I36" s="26">
        <v>119.001</v>
      </c>
      <c r="J36" s="26">
        <v>97</v>
      </c>
      <c r="K36" s="26">
        <v>122</v>
      </c>
      <c r="L36" s="26">
        <v>145</v>
      </c>
      <c r="M36" s="26">
        <v>186</v>
      </c>
      <c r="N36" s="26">
        <v>170</v>
      </c>
      <c r="O36" s="26">
        <v>211</v>
      </c>
      <c r="P36" s="26">
        <v>190.001</v>
      </c>
      <c r="Q36" s="26">
        <v>176</v>
      </c>
      <c r="R36" s="26">
        <v>196</v>
      </c>
      <c r="S36" s="26">
        <v>216</v>
      </c>
      <c r="T36" s="26">
        <v>216</v>
      </c>
      <c r="U36" s="26">
        <v>180</v>
      </c>
      <c r="V36" s="26">
        <v>200</v>
      </c>
      <c r="W36" s="26">
        <v>202</v>
      </c>
      <c r="X36" s="26">
        <v>253</v>
      </c>
      <c r="Y36" s="26">
        <v>143</v>
      </c>
      <c r="Z36" s="26">
        <v>180</v>
      </c>
      <c r="AA36" s="26">
        <v>159</v>
      </c>
      <c r="AB36" s="26">
        <v>216</v>
      </c>
      <c r="AC36" s="26">
        <v>182</v>
      </c>
      <c r="AD36" s="26">
        <v>236</v>
      </c>
      <c r="AE36" s="26">
        <v>169</v>
      </c>
      <c r="AF36" s="26">
        <v>225</v>
      </c>
      <c r="AG36" s="26">
        <v>189</v>
      </c>
      <c r="AH36" s="26">
        <v>225</v>
      </c>
      <c r="AI36" s="26">
        <v>199</v>
      </c>
      <c r="AJ36" s="26">
        <v>157</v>
      </c>
      <c r="AK36" s="26">
        <v>205</v>
      </c>
      <c r="AL36" s="26">
        <v>219</v>
      </c>
      <c r="AM36" s="26">
        <v>213</v>
      </c>
      <c r="AN36" s="26">
        <v>179.96978155458902</v>
      </c>
      <c r="AO36" s="26">
        <v>189.62862987039782</v>
      </c>
      <c r="AP36" s="26">
        <v>192.92863041238201</v>
      </c>
      <c r="AQ36" s="26">
        <v>194.92012927902414</v>
      </c>
      <c r="AR36" s="26">
        <v>195.60597026366131</v>
      </c>
      <c r="AS36" s="26">
        <v>194.92903575422594</v>
      </c>
      <c r="AT36" s="26">
        <v>193.94790584631536</v>
      </c>
      <c r="AU36" s="26">
        <v>193.31519695314017</v>
      </c>
      <c r="AV36" s="26">
        <v>193.66763609044307</v>
      </c>
      <c r="AW36" s="26">
        <v>194.14239574005074</v>
      </c>
    </row>
    <row r="37" spans="1:49" x14ac:dyDescent="0.35">
      <c r="A37" s="1"/>
      <c r="B37" s="25" t="s">
        <v>14</v>
      </c>
      <c r="C37" s="23" t="s">
        <v>4</v>
      </c>
      <c r="D37" s="26">
        <v>80</v>
      </c>
      <c r="E37" s="26">
        <v>92</v>
      </c>
      <c r="F37" s="26">
        <v>112</v>
      </c>
      <c r="G37" s="26">
        <v>93</v>
      </c>
      <c r="H37" s="26">
        <v>124</v>
      </c>
      <c r="I37" s="26">
        <v>112</v>
      </c>
      <c r="J37" s="26">
        <v>95</v>
      </c>
      <c r="K37" s="26">
        <v>117</v>
      </c>
      <c r="L37" s="26">
        <v>143</v>
      </c>
      <c r="M37" s="26">
        <v>184</v>
      </c>
      <c r="N37" s="26">
        <v>169</v>
      </c>
      <c r="O37" s="26">
        <v>207</v>
      </c>
      <c r="P37" s="26">
        <v>182</v>
      </c>
      <c r="Q37" s="26">
        <v>171</v>
      </c>
      <c r="R37" s="26">
        <v>195</v>
      </c>
      <c r="S37" s="26">
        <v>214</v>
      </c>
      <c r="T37" s="26">
        <v>214</v>
      </c>
      <c r="U37" s="26">
        <v>178</v>
      </c>
      <c r="V37" s="26">
        <v>199</v>
      </c>
      <c r="W37" s="26">
        <v>200</v>
      </c>
      <c r="X37" s="26">
        <v>251</v>
      </c>
      <c r="Y37" s="26">
        <v>128</v>
      </c>
      <c r="Z37" s="26">
        <v>177</v>
      </c>
      <c r="AA37" s="26">
        <v>156</v>
      </c>
      <c r="AB37" s="26">
        <v>213</v>
      </c>
      <c r="AC37" s="26">
        <v>174</v>
      </c>
      <c r="AD37" s="26">
        <v>231</v>
      </c>
      <c r="AE37" s="26">
        <v>160</v>
      </c>
      <c r="AF37" s="26">
        <v>221</v>
      </c>
      <c r="AG37" s="26">
        <v>175</v>
      </c>
      <c r="AH37" s="26">
        <v>211</v>
      </c>
      <c r="AI37" s="26">
        <v>194</v>
      </c>
      <c r="AJ37" s="26">
        <v>151</v>
      </c>
      <c r="AK37" s="26">
        <v>200</v>
      </c>
      <c r="AL37" s="26">
        <v>214</v>
      </c>
      <c r="AM37" s="26">
        <v>208</v>
      </c>
      <c r="AN37" s="26">
        <v>174.31892537900677</v>
      </c>
      <c r="AO37" s="26">
        <v>183.71259135742471</v>
      </c>
      <c r="AP37" s="26">
        <v>186.9152328240371</v>
      </c>
      <c r="AQ37" s="26">
        <v>188.85000209834965</v>
      </c>
      <c r="AR37" s="26">
        <v>189.51829215525152</v>
      </c>
      <c r="AS37" s="26">
        <v>188.86258424087453</v>
      </c>
      <c r="AT37" s="26">
        <v>187.9112276226995</v>
      </c>
      <c r="AU37" s="26">
        <v>187.29757754840205</v>
      </c>
      <c r="AV37" s="26">
        <v>187.63798517359558</v>
      </c>
      <c r="AW37" s="26">
        <v>188.0974690128138</v>
      </c>
    </row>
    <row r="38" spans="1:49" x14ac:dyDescent="0.35">
      <c r="A38" s="1"/>
      <c r="B38" s="25" t="s">
        <v>15</v>
      </c>
      <c r="C38" s="23" t="s">
        <v>27</v>
      </c>
      <c r="D38" s="26">
        <v>4700</v>
      </c>
      <c r="E38" s="26">
        <v>5100</v>
      </c>
      <c r="F38" s="26">
        <v>4800</v>
      </c>
      <c r="G38" s="26">
        <v>4900</v>
      </c>
      <c r="H38" s="26">
        <v>5200</v>
      </c>
      <c r="I38" s="26">
        <v>5300</v>
      </c>
      <c r="J38" s="26">
        <v>5550.5263157894742</v>
      </c>
      <c r="K38" s="26">
        <v>5300</v>
      </c>
      <c r="L38" s="26">
        <v>5200</v>
      </c>
      <c r="M38" s="26">
        <v>5400</v>
      </c>
      <c r="N38" s="26">
        <v>5700</v>
      </c>
      <c r="O38" s="26">
        <v>6000</v>
      </c>
      <c r="P38" s="26">
        <v>6050</v>
      </c>
      <c r="Q38" s="26">
        <v>6130.9941520467837</v>
      </c>
      <c r="R38" s="26">
        <v>6800.5128205128203</v>
      </c>
      <c r="S38" s="26">
        <v>6600</v>
      </c>
      <c r="T38" s="26">
        <v>6400</v>
      </c>
      <c r="U38" s="26">
        <v>6898.3146067415728</v>
      </c>
      <c r="V38" s="26">
        <v>6619.5979899497488</v>
      </c>
      <c r="W38" s="26">
        <v>6711.4999999999991</v>
      </c>
      <c r="X38" s="26">
        <v>6475.6972111553778</v>
      </c>
      <c r="Y38" s="26">
        <v>6490.625</v>
      </c>
      <c r="Z38" s="26">
        <v>6989.8305084745762</v>
      </c>
      <c r="AA38" s="26">
        <v>7030.7692307692305</v>
      </c>
      <c r="AB38" s="26">
        <v>6826.2910798122066</v>
      </c>
      <c r="AC38" s="26">
        <v>7018.3908045977005</v>
      </c>
      <c r="AD38" s="26">
        <v>6645.8874458874461</v>
      </c>
      <c r="AE38" s="26">
        <v>7437.5</v>
      </c>
      <c r="AF38" s="26">
        <v>7767.873303167421</v>
      </c>
      <c r="AG38" s="26">
        <v>7368.0000000000009</v>
      </c>
      <c r="AH38" s="26">
        <v>7253.5545023696686</v>
      </c>
      <c r="AI38" s="26">
        <v>8040.7216494845361</v>
      </c>
      <c r="AJ38" s="26">
        <v>7941.0596026490066</v>
      </c>
      <c r="AK38" s="26">
        <v>7992.5</v>
      </c>
      <c r="AL38" s="26">
        <v>8429.9065420560746</v>
      </c>
      <c r="AM38" s="26">
        <v>7766.545737162056</v>
      </c>
      <c r="AN38" s="26">
        <v>7787.7455741128442</v>
      </c>
      <c r="AO38" s="26">
        <v>7818.6157022296857</v>
      </c>
      <c r="AP38" s="26">
        <v>7841.6701919763209</v>
      </c>
      <c r="AQ38" s="26">
        <v>7867.1330314469687</v>
      </c>
      <c r="AR38" s="26">
        <v>7890.6855885630093</v>
      </c>
      <c r="AS38" s="26">
        <v>7910.960246309608</v>
      </c>
      <c r="AT38" s="26">
        <v>7931.0925595115987</v>
      </c>
      <c r="AU38" s="26">
        <v>7957.3819229685369</v>
      </c>
      <c r="AV38" s="26">
        <v>7982.5729270519541</v>
      </c>
      <c r="AW38" s="26">
        <v>8009.8216444088703</v>
      </c>
    </row>
    <row r="39" spans="1:49" x14ac:dyDescent="0.35">
      <c r="A39" s="1"/>
      <c r="B39" s="25" t="s">
        <v>17</v>
      </c>
      <c r="C39" s="23" t="s">
        <v>28</v>
      </c>
      <c r="D39" s="26">
        <v>3760</v>
      </c>
      <c r="E39" s="26">
        <v>4692</v>
      </c>
      <c r="F39" s="26">
        <v>5376</v>
      </c>
      <c r="G39" s="26">
        <v>4557</v>
      </c>
      <c r="H39" s="26">
        <v>6448</v>
      </c>
      <c r="I39" s="26">
        <v>5936</v>
      </c>
      <c r="J39" s="26">
        <v>5273</v>
      </c>
      <c r="K39" s="26">
        <v>6201</v>
      </c>
      <c r="L39" s="26">
        <v>7436</v>
      </c>
      <c r="M39" s="26">
        <v>9936</v>
      </c>
      <c r="N39" s="26">
        <v>9633</v>
      </c>
      <c r="O39" s="26">
        <v>12420</v>
      </c>
      <c r="P39" s="26">
        <v>11011</v>
      </c>
      <c r="Q39" s="26">
        <v>10484</v>
      </c>
      <c r="R39" s="26">
        <v>13261</v>
      </c>
      <c r="S39" s="26">
        <v>14124</v>
      </c>
      <c r="T39" s="26">
        <v>13696</v>
      </c>
      <c r="U39" s="26">
        <v>12279</v>
      </c>
      <c r="V39" s="26">
        <v>13173</v>
      </c>
      <c r="W39" s="26">
        <v>13423</v>
      </c>
      <c r="X39" s="26">
        <v>16254</v>
      </c>
      <c r="Y39" s="26">
        <v>8308</v>
      </c>
      <c r="Z39" s="26">
        <v>12372</v>
      </c>
      <c r="AA39" s="26">
        <v>10968</v>
      </c>
      <c r="AB39" s="26">
        <v>14540</v>
      </c>
      <c r="AC39" s="26">
        <v>12212</v>
      </c>
      <c r="AD39" s="26">
        <v>15352</v>
      </c>
      <c r="AE39" s="26">
        <v>11900</v>
      </c>
      <c r="AF39" s="26">
        <v>17167</v>
      </c>
      <c r="AG39" s="26">
        <v>12894</v>
      </c>
      <c r="AH39" s="26">
        <v>15305</v>
      </c>
      <c r="AI39" s="26">
        <v>15599</v>
      </c>
      <c r="AJ39" s="26">
        <v>11991</v>
      </c>
      <c r="AK39" s="26">
        <v>15985</v>
      </c>
      <c r="AL39" s="26">
        <v>18040</v>
      </c>
      <c r="AM39" s="26">
        <v>16154.415133297078</v>
      </c>
      <c r="AN39" s="26">
        <v>13575.514396044671</v>
      </c>
      <c r="AO39" s="26">
        <v>14363.781514844664</v>
      </c>
      <c r="AP39" s="26">
        <v>14657.276096625657</v>
      </c>
      <c r="AQ39" s="26">
        <v>14857.080894967559</v>
      </c>
      <c r="AR39" s="26">
        <v>14954.292566785172</v>
      </c>
      <c r="AS39" s="26">
        <v>14940.843959448579</v>
      </c>
      <c r="AT39" s="26">
        <v>14903.413392470826</v>
      </c>
      <c r="AU39" s="26">
        <v>14903.983577994521</v>
      </c>
      <c r="AV39" s="26">
        <v>14978.3390053332</v>
      </c>
      <c r="AW39" s="26">
        <v>15066.271785573628</v>
      </c>
    </row>
    <row r="40" spans="1:49" x14ac:dyDescent="0.35">
      <c r="A40" s="1"/>
      <c r="B40" s="25" t="s">
        <v>10</v>
      </c>
      <c r="C40" s="23" t="s">
        <v>29</v>
      </c>
      <c r="D40" s="28">
        <v>7.2099999995999999</v>
      </c>
      <c r="E40" s="28">
        <v>7.8100000001630434</v>
      </c>
      <c r="F40" s="28">
        <v>5.9099999995714283</v>
      </c>
      <c r="G40" s="28">
        <v>8.0299999999999994</v>
      </c>
      <c r="H40" s="28">
        <v>6.7199999997177429</v>
      </c>
      <c r="I40" s="28">
        <v>9.06</v>
      </c>
      <c r="J40" s="28">
        <v>10.300000004124406</v>
      </c>
      <c r="K40" s="28">
        <v>9.999999997350427</v>
      </c>
      <c r="L40" s="28">
        <v>8.7499999996573425</v>
      </c>
      <c r="M40" s="28">
        <v>5.5999999995978271</v>
      </c>
      <c r="N40" s="28">
        <v>5.4000000003550293</v>
      </c>
      <c r="O40" s="28">
        <v>3.6999999999903381</v>
      </c>
      <c r="P40" s="28">
        <v>3.9</v>
      </c>
      <c r="Q40" s="28">
        <v>7.2000000003935529</v>
      </c>
      <c r="R40" s="28">
        <v>6.9800000000648517</v>
      </c>
      <c r="S40" s="28">
        <v>6.8700000004018689</v>
      </c>
      <c r="T40" s="28">
        <v>9.3800000002383186</v>
      </c>
      <c r="U40" s="28">
        <v>11.899999997151234</v>
      </c>
      <c r="V40" s="28">
        <v>13.799999998822592</v>
      </c>
      <c r="W40" s="28">
        <v>12.900000001558519</v>
      </c>
      <c r="X40" s="28">
        <v>11.000000002432017</v>
      </c>
      <c r="Y40" s="28">
        <v>13.500000000387578</v>
      </c>
      <c r="Z40" s="28">
        <v>14.100000000433237</v>
      </c>
      <c r="AA40" s="28">
        <v>15.100000001896426</v>
      </c>
      <c r="AB40" s="28">
        <v>11.000000000335627</v>
      </c>
      <c r="AC40" s="28">
        <v>11.2</v>
      </c>
      <c r="AD40" s="28">
        <v>9.9199999999999982</v>
      </c>
      <c r="AE40" s="28">
        <v>12.000000000000002</v>
      </c>
      <c r="AF40" s="28">
        <v>10.699999999999998</v>
      </c>
      <c r="AG40" s="28">
        <v>12.1</v>
      </c>
      <c r="AH40" s="28">
        <v>12.1</v>
      </c>
      <c r="AI40" s="28">
        <v>13.6</v>
      </c>
      <c r="AJ40" s="28">
        <v>16.600000000000001</v>
      </c>
      <c r="AK40" s="28">
        <v>15.900000000000002</v>
      </c>
      <c r="AL40" s="28">
        <v>13.500000000000002</v>
      </c>
      <c r="AM40" s="28">
        <v>10.380478743136209</v>
      </c>
      <c r="AN40" s="28">
        <v>11.828878232883717</v>
      </c>
      <c r="AO40" s="28">
        <v>12.416242159014256</v>
      </c>
      <c r="AP40" s="28">
        <v>12.608415001974915</v>
      </c>
      <c r="AQ40" s="28">
        <v>12.726776231235837</v>
      </c>
      <c r="AR40" s="28">
        <v>12.696681305441992</v>
      </c>
      <c r="AS40" s="28">
        <v>12.736869973413446</v>
      </c>
      <c r="AT40" s="28">
        <v>12.856760579418792</v>
      </c>
      <c r="AU40" s="28">
        <v>12.992027345686333</v>
      </c>
      <c r="AV40" s="28">
        <v>13.128539830136829</v>
      </c>
      <c r="AW40" s="28">
        <v>13.162097621980074</v>
      </c>
    </row>
    <row r="41" spans="1:49" x14ac:dyDescent="0.35">
      <c r="A41" s="1"/>
      <c r="B41" s="25"/>
      <c r="C41" s="23"/>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row>
    <row r="42" spans="1:49" x14ac:dyDescent="0.35">
      <c r="A42" s="1"/>
      <c r="B42" s="24" t="s">
        <v>30</v>
      </c>
      <c r="C42" s="23"/>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row>
    <row r="43" spans="1:49" x14ac:dyDescent="0.35">
      <c r="A43" s="1"/>
      <c r="B43" s="25" t="s">
        <v>13</v>
      </c>
      <c r="C43" s="23" t="s">
        <v>4</v>
      </c>
      <c r="D43" s="26">
        <v>550</v>
      </c>
      <c r="E43" s="26">
        <v>550</v>
      </c>
      <c r="F43" s="26">
        <v>670</v>
      </c>
      <c r="G43" s="26">
        <v>600</v>
      </c>
      <c r="H43" s="26">
        <v>570</v>
      </c>
      <c r="I43" s="26">
        <v>520</v>
      </c>
      <c r="J43" s="26">
        <v>580</v>
      </c>
      <c r="K43" s="26">
        <v>420</v>
      </c>
      <c r="L43" s="26">
        <v>330</v>
      </c>
      <c r="M43" s="26">
        <v>320</v>
      </c>
      <c r="N43" s="26">
        <v>280</v>
      </c>
      <c r="O43" s="26">
        <v>230</v>
      </c>
      <c r="P43" s="26">
        <v>200</v>
      </c>
      <c r="Q43" s="26">
        <v>215</v>
      </c>
      <c r="R43" s="26">
        <v>150</v>
      </c>
      <c r="S43" s="26">
        <v>135</v>
      </c>
      <c r="T43" s="26">
        <v>100</v>
      </c>
      <c r="U43" s="26">
        <v>110</v>
      </c>
      <c r="V43" s="26">
        <v>90</v>
      </c>
      <c r="W43" s="26">
        <v>50</v>
      </c>
      <c r="X43" s="26">
        <v>40</v>
      </c>
      <c r="Y43" s="26">
        <v>40</v>
      </c>
      <c r="Z43" s="26">
        <v>65</v>
      </c>
      <c r="AA43" s="26">
        <v>70</v>
      </c>
      <c r="AB43" s="26">
        <v>85</v>
      </c>
      <c r="AC43" s="26">
        <v>155</v>
      </c>
      <c r="AD43" s="26">
        <v>65</v>
      </c>
      <c r="AE43" s="26">
        <v>30</v>
      </c>
      <c r="AF43" s="26">
        <v>30</v>
      </c>
      <c r="AG43" s="26">
        <v>0</v>
      </c>
      <c r="AH43" s="26">
        <v>0</v>
      </c>
      <c r="AI43" s="26">
        <v>0</v>
      </c>
      <c r="AJ43" s="26">
        <v>0</v>
      </c>
      <c r="AK43" s="26">
        <v>0</v>
      </c>
      <c r="AL43" s="26">
        <v>0</v>
      </c>
      <c r="AM43" s="26">
        <v>0</v>
      </c>
      <c r="AN43" s="26">
        <v>0</v>
      </c>
      <c r="AO43" s="26">
        <v>0</v>
      </c>
      <c r="AP43" s="26">
        <v>0</v>
      </c>
      <c r="AQ43" s="26">
        <v>0</v>
      </c>
      <c r="AR43" s="26">
        <v>0</v>
      </c>
      <c r="AS43" s="26">
        <v>0</v>
      </c>
      <c r="AT43" s="26">
        <v>0</v>
      </c>
      <c r="AU43" s="26">
        <v>0</v>
      </c>
      <c r="AV43" s="26">
        <v>0</v>
      </c>
      <c r="AW43" s="26">
        <v>0</v>
      </c>
    </row>
    <row r="44" spans="1:49" x14ac:dyDescent="0.35">
      <c r="A44" s="1"/>
      <c r="B44" s="25" t="s">
        <v>14</v>
      </c>
      <c r="C44" s="23" t="s">
        <v>4</v>
      </c>
      <c r="D44" s="26">
        <v>520</v>
      </c>
      <c r="E44" s="26">
        <v>520</v>
      </c>
      <c r="F44" s="26">
        <v>640</v>
      </c>
      <c r="G44" s="26">
        <v>540</v>
      </c>
      <c r="H44" s="26">
        <v>550</v>
      </c>
      <c r="I44" s="26">
        <v>490</v>
      </c>
      <c r="J44" s="26">
        <v>560</v>
      </c>
      <c r="K44" s="26">
        <v>400</v>
      </c>
      <c r="L44" s="26">
        <v>320</v>
      </c>
      <c r="M44" s="26">
        <v>310</v>
      </c>
      <c r="N44" s="26">
        <v>270</v>
      </c>
      <c r="O44" s="26">
        <v>220</v>
      </c>
      <c r="P44" s="26">
        <v>190</v>
      </c>
      <c r="Q44" s="26">
        <v>210</v>
      </c>
      <c r="R44" s="26">
        <v>145</v>
      </c>
      <c r="S44" s="26">
        <v>130</v>
      </c>
      <c r="T44" s="26">
        <v>95</v>
      </c>
      <c r="U44" s="26">
        <v>100</v>
      </c>
      <c r="V44" s="26">
        <v>80</v>
      </c>
      <c r="W44" s="26">
        <v>43</v>
      </c>
      <c r="X44" s="26">
        <v>33</v>
      </c>
      <c r="Y44" s="26">
        <v>33</v>
      </c>
      <c r="Z44" s="26">
        <v>55</v>
      </c>
      <c r="AA44" s="26">
        <v>60</v>
      </c>
      <c r="AB44" s="26">
        <v>73</v>
      </c>
      <c r="AC44" s="26">
        <v>140</v>
      </c>
      <c r="AD44" s="26">
        <v>54</v>
      </c>
      <c r="AE44" s="26">
        <v>23</v>
      </c>
      <c r="AF44" s="26">
        <v>21</v>
      </c>
      <c r="AG44" s="26">
        <v>0</v>
      </c>
      <c r="AH44" s="26">
        <v>0</v>
      </c>
      <c r="AI44" s="26">
        <v>0</v>
      </c>
      <c r="AJ44" s="26">
        <v>0</v>
      </c>
      <c r="AK44" s="26">
        <v>0</v>
      </c>
      <c r="AL44" s="26">
        <v>0</v>
      </c>
      <c r="AM44" s="26">
        <v>0</v>
      </c>
      <c r="AN44" s="26">
        <v>0</v>
      </c>
      <c r="AO44" s="26">
        <v>0</v>
      </c>
      <c r="AP44" s="26">
        <v>0</v>
      </c>
      <c r="AQ44" s="26">
        <v>0</v>
      </c>
      <c r="AR44" s="26">
        <v>0</v>
      </c>
      <c r="AS44" s="26">
        <v>0</v>
      </c>
      <c r="AT44" s="26">
        <v>0</v>
      </c>
      <c r="AU44" s="26">
        <v>0</v>
      </c>
      <c r="AV44" s="26">
        <v>0</v>
      </c>
      <c r="AW44" s="26">
        <v>0</v>
      </c>
    </row>
    <row r="45" spans="1:49" x14ac:dyDescent="0.35">
      <c r="A45" s="1"/>
      <c r="B45" s="25" t="s">
        <v>15</v>
      </c>
      <c r="C45" s="23" t="s">
        <v>7</v>
      </c>
      <c r="D45" s="26">
        <v>82</v>
      </c>
      <c r="E45" s="26">
        <v>72</v>
      </c>
      <c r="F45" s="26">
        <v>97</v>
      </c>
      <c r="G45" s="26">
        <v>73</v>
      </c>
      <c r="H45" s="26">
        <v>90</v>
      </c>
      <c r="I45" s="26">
        <v>73</v>
      </c>
      <c r="J45" s="26">
        <v>91</v>
      </c>
      <c r="K45" s="26">
        <v>92</v>
      </c>
      <c r="L45" s="26">
        <v>83</v>
      </c>
      <c r="M45" s="26">
        <v>71</v>
      </c>
      <c r="N45" s="26">
        <v>92</v>
      </c>
      <c r="O45" s="26">
        <v>94</v>
      </c>
      <c r="P45" s="26">
        <v>85</v>
      </c>
      <c r="Q45" s="26">
        <v>77</v>
      </c>
      <c r="R45" s="26">
        <v>108</v>
      </c>
      <c r="S45" s="26">
        <v>76</v>
      </c>
      <c r="T45" s="26">
        <v>85</v>
      </c>
      <c r="U45" s="26">
        <v>96</v>
      </c>
      <c r="V45" s="26">
        <v>97</v>
      </c>
      <c r="W45" s="26">
        <v>86</v>
      </c>
      <c r="X45" s="26">
        <v>78</v>
      </c>
      <c r="Y45" s="26">
        <v>72</v>
      </c>
      <c r="Z45" s="26">
        <v>58</v>
      </c>
      <c r="AA45" s="26">
        <v>82</v>
      </c>
      <c r="AB45" s="26">
        <v>101</v>
      </c>
      <c r="AC45" s="26">
        <v>94</v>
      </c>
      <c r="AD45" s="26">
        <v>95</v>
      </c>
      <c r="AE45" s="26">
        <v>107</v>
      </c>
      <c r="AF45" s="26">
        <v>100</v>
      </c>
      <c r="AG45" s="26">
        <v>0</v>
      </c>
      <c r="AH45" s="26">
        <v>0</v>
      </c>
      <c r="AI45" s="26">
        <v>0</v>
      </c>
      <c r="AJ45" s="26">
        <v>0</v>
      </c>
      <c r="AK45" s="26">
        <v>0</v>
      </c>
      <c r="AL45" s="26">
        <v>0</v>
      </c>
      <c r="AM45" s="26">
        <v>0</v>
      </c>
      <c r="AN45" s="26">
        <v>0</v>
      </c>
      <c r="AO45" s="26">
        <v>0</v>
      </c>
      <c r="AP45" s="26">
        <v>0</v>
      </c>
      <c r="AQ45" s="26">
        <v>0</v>
      </c>
      <c r="AR45" s="26">
        <v>0</v>
      </c>
      <c r="AS45" s="26">
        <v>0</v>
      </c>
      <c r="AT45" s="26">
        <v>0</v>
      </c>
      <c r="AU45" s="26">
        <v>0</v>
      </c>
      <c r="AV45" s="26">
        <v>0</v>
      </c>
      <c r="AW45" s="26">
        <v>0</v>
      </c>
    </row>
    <row r="46" spans="1:49" x14ac:dyDescent="0.35">
      <c r="A46" s="1"/>
      <c r="B46" s="25" t="s">
        <v>17</v>
      </c>
      <c r="C46" s="23" t="s">
        <v>9</v>
      </c>
      <c r="D46" s="26">
        <v>42640</v>
      </c>
      <c r="E46" s="26">
        <v>37440</v>
      </c>
      <c r="F46" s="26">
        <v>62080</v>
      </c>
      <c r="G46" s="26">
        <v>39420</v>
      </c>
      <c r="H46" s="26">
        <v>49500</v>
      </c>
      <c r="I46" s="26">
        <v>35770</v>
      </c>
      <c r="J46" s="26">
        <v>50960</v>
      </c>
      <c r="K46" s="26">
        <v>36800</v>
      </c>
      <c r="L46" s="26">
        <v>26560</v>
      </c>
      <c r="M46" s="26">
        <v>22010</v>
      </c>
      <c r="N46" s="26">
        <v>24840</v>
      </c>
      <c r="O46" s="26">
        <v>20680</v>
      </c>
      <c r="P46" s="26">
        <v>16150</v>
      </c>
      <c r="Q46" s="26">
        <v>16170</v>
      </c>
      <c r="R46" s="26">
        <v>15660</v>
      </c>
      <c r="S46" s="26">
        <v>9880</v>
      </c>
      <c r="T46" s="26">
        <v>8075</v>
      </c>
      <c r="U46" s="26">
        <v>9600</v>
      </c>
      <c r="V46" s="26">
        <v>7760</v>
      </c>
      <c r="W46" s="26">
        <v>3698</v>
      </c>
      <c r="X46" s="26">
        <v>2574</v>
      </c>
      <c r="Y46" s="26">
        <v>2376</v>
      </c>
      <c r="Z46" s="26">
        <v>3190</v>
      </c>
      <c r="AA46" s="26">
        <v>4920</v>
      </c>
      <c r="AB46" s="26">
        <v>7373</v>
      </c>
      <c r="AC46" s="26">
        <v>13160</v>
      </c>
      <c r="AD46" s="26">
        <v>5130</v>
      </c>
      <c r="AE46" s="26">
        <v>2461</v>
      </c>
      <c r="AF46" s="26">
        <v>2100</v>
      </c>
      <c r="AG46" s="26">
        <v>0</v>
      </c>
      <c r="AH46" s="26">
        <v>0</v>
      </c>
      <c r="AI46" s="26">
        <v>0</v>
      </c>
      <c r="AJ46" s="26">
        <v>0</v>
      </c>
      <c r="AK46" s="26">
        <v>0</v>
      </c>
      <c r="AL46" s="26">
        <v>0</v>
      </c>
      <c r="AM46" s="26">
        <v>0</v>
      </c>
      <c r="AN46" s="26">
        <v>0</v>
      </c>
      <c r="AO46" s="26">
        <v>0</v>
      </c>
      <c r="AP46" s="26">
        <v>0</v>
      </c>
      <c r="AQ46" s="26">
        <v>0</v>
      </c>
      <c r="AR46" s="26">
        <v>0</v>
      </c>
      <c r="AS46" s="26">
        <v>0</v>
      </c>
      <c r="AT46" s="26">
        <v>0</v>
      </c>
      <c r="AU46" s="26">
        <v>0</v>
      </c>
      <c r="AV46" s="26">
        <v>0</v>
      </c>
      <c r="AW46" s="26">
        <v>0</v>
      </c>
    </row>
    <row r="47" spans="1:49" x14ac:dyDescent="0.35">
      <c r="A47" s="1"/>
      <c r="B47" s="25" t="s">
        <v>10</v>
      </c>
      <c r="C47" s="23" t="s">
        <v>11</v>
      </c>
      <c r="D47" s="28">
        <v>2.1784000000000003</v>
      </c>
      <c r="E47" s="28">
        <v>2.3072000000000004</v>
      </c>
      <c r="F47" s="28">
        <v>1.8704000000000001</v>
      </c>
      <c r="G47" s="28">
        <v>2.2904</v>
      </c>
      <c r="H47" s="28">
        <v>1.9992000000000001</v>
      </c>
      <c r="I47" s="28">
        <v>3.1024000000000003</v>
      </c>
      <c r="J47" s="28">
        <v>2.3688000000000007</v>
      </c>
      <c r="K47" s="28">
        <v>2.2008000000000001</v>
      </c>
      <c r="L47" s="28">
        <v>1.7136000000000002</v>
      </c>
      <c r="M47" s="28">
        <v>1.6744000000000003</v>
      </c>
      <c r="N47" s="28">
        <v>1.7584000000000002</v>
      </c>
      <c r="O47" s="28">
        <v>1.9376000000000002</v>
      </c>
      <c r="P47" s="28">
        <v>2.3632</v>
      </c>
      <c r="Q47" s="28">
        <v>2.4024000000000001</v>
      </c>
      <c r="R47" s="28">
        <v>1.7976000000000001</v>
      </c>
      <c r="S47" s="28">
        <v>1.9152000000000002</v>
      </c>
      <c r="T47" s="28">
        <v>3.1808000000000001</v>
      </c>
      <c r="U47" s="28">
        <v>3.7408000000000001</v>
      </c>
      <c r="V47" s="28">
        <v>3.5728000000000004</v>
      </c>
      <c r="W47" s="28">
        <v>3.2816000000000005</v>
      </c>
      <c r="X47" s="28">
        <v>5.7119999999999997</v>
      </c>
      <c r="Y47" s="28">
        <v>6.16</v>
      </c>
      <c r="Z47" s="28">
        <v>6.8880000000000008</v>
      </c>
      <c r="AA47" s="28">
        <v>4.5080000000000009</v>
      </c>
      <c r="AB47" s="28">
        <v>3.556</v>
      </c>
      <c r="AC47" s="28">
        <v>3.7464000000000004</v>
      </c>
      <c r="AD47" s="28">
        <v>2.9120000000000004</v>
      </c>
      <c r="AE47" s="28">
        <v>3.1360000000000001</v>
      </c>
      <c r="AF47" s="28">
        <v>3.5840000000000005</v>
      </c>
      <c r="AG47" s="28">
        <v>3.5566152506500006</v>
      </c>
      <c r="AH47" s="28">
        <v>5.4209911566499995</v>
      </c>
      <c r="AI47" s="28">
        <v>6.4024722446500002</v>
      </c>
      <c r="AJ47" s="28">
        <v>6.8932127886500023</v>
      </c>
      <c r="AK47" s="28">
        <v>5.3004968266499999</v>
      </c>
      <c r="AL47" s="28">
        <v>4.3584502466500004</v>
      </c>
      <c r="AM47" s="28">
        <v>3.8597936068186796</v>
      </c>
      <c r="AN47" s="28">
        <v>4.0178364886572471</v>
      </c>
      <c r="AO47" s="28">
        <v>4.0030731831798878</v>
      </c>
      <c r="AP47" s="28">
        <v>4.0104506189041578</v>
      </c>
      <c r="AQ47" s="28">
        <v>3.9569940876723146</v>
      </c>
      <c r="AR47" s="28">
        <v>3.9453287227572522</v>
      </c>
      <c r="AS47" s="28">
        <v>3.9580483356811209</v>
      </c>
      <c r="AT47" s="28">
        <v>3.995770522574114</v>
      </c>
      <c r="AU47" s="28">
        <v>4.0099886009579162</v>
      </c>
      <c r="AV47" s="28">
        <v>3.9795423608064358</v>
      </c>
      <c r="AW47" s="28">
        <v>3.9563440816025905</v>
      </c>
    </row>
    <row r="48" spans="1:49" x14ac:dyDescent="0.35">
      <c r="A48" s="1"/>
      <c r="B48" s="25"/>
      <c r="C48" s="23"/>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row>
    <row r="49" spans="1:49" x14ac:dyDescent="0.35">
      <c r="A49" s="1"/>
      <c r="B49" s="24" t="s">
        <v>31</v>
      </c>
      <c r="C49" s="23"/>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row>
    <row r="50" spans="1:49" x14ac:dyDescent="0.35">
      <c r="A50" s="1"/>
      <c r="B50" s="25" t="s">
        <v>13</v>
      </c>
      <c r="C50" s="23" t="s">
        <v>4</v>
      </c>
      <c r="D50" s="26">
        <v>4200</v>
      </c>
      <c r="E50" s="26">
        <v>4500.0000002999996</v>
      </c>
      <c r="F50" s="26">
        <v>4300</v>
      </c>
      <c r="G50" s="26">
        <v>4249.9999997000004</v>
      </c>
      <c r="H50" s="26">
        <v>4600.0000005000002</v>
      </c>
      <c r="I50" s="26">
        <v>4599.9999999000001</v>
      </c>
      <c r="J50" s="26">
        <v>4100.0000001999997</v>
      </c>
      <c r="K50" s="26">
        <v>4900.0000003999994</v>
      </c>
      <c r="L50" s="26">
        <v>5099.9999998000003</v>
      </c>
      <c r="M50" s="26">
        <v>5399.9999998000003</v>
      </c>
      <c r="N50" s="26">
        <v>5149.9999995999997</v>
      </c>
      <c r="O50" s="26">
        <v>4949.9999996000006</v>
      </c>
      <c r="P50" s="26">
        <v>5049.9999998999992</v>
      </c>
      <c r="Q50" s="26">
        <v>5000.0000000999999</v>
      </c>
      <c r="R50" s="26">
        <v>5000.0000005000002</v>
      </c>
      <c r="S50" s="26">
        <v>4949.9999999000001</v>
      </c>
      <c r="T50" s="26">
        <v>5149.9999996000006</v>
      </c>
      <c r="U50" s="26">
        <v>4699.9999999000001</v>
      </c>
      <c r="V50" s="26">
        <v>5200.0000004999993</v>
      </c>
      <c r="W50" s="26">
        <v>5349.9999995999997</v>
      </c>
      <c r="X50" s="26">
        <v>5150.0000001999997</v>
      </c>
      <c r="Y50" s="26">
        <v>5350.0000004999993</v>
      </c>
      <c r="Z50" s="26">
        <v>5399.9999998999992</v>
      </c>
      <c r="AA50" s="26">
        <v>5649.9999995999997</v>
      </c>
      <c r="AB50" s="26">
        <v>5649.9999996999995</v>
      </c>
      <c r="AC50" s="26">
        <v>4550</v>
      </c>
      <c r="AD50" s="26">
        <v>5600</v>
      </c>
      <c r="AE50" s="26">
        <v>5950</v>
      </c>
      <c r="AF50" s="26">
        <v>5850</v>
      </c>
      <c r="AG50" s="26">
        <v>5100</v>
      </c>
      <c r="AH50" s="26">
        <v>5850</v>
      </c>
      <c r="AI50" s="26">
        <v>5700</v>
      </c>
      <c r="AJ50" s="26">
        <v>6100</v>
      </c>
      <c r="AK50" s="26">
        <v>5600</v>
      </c>
      <c r="AL50" s="26">
        <v>5950</v>
      </c>
      <c r="AM50" s="26">
        <v>5600</v>
      </c>
      <c r="AN50" s="26">
        <v>5667.6626664729192</v>
      </c>
      <c r="AO50" s="26">
        <v>5680.6881258292042</v>
      </c>
      <c r="AP50" s="26">
        <v>5676.1994777801347</v>
      </c>
      <c r="AQ50" s="26">
        <v>5654.1726987703623</v>
      </c>
      <c r="AR50" s="26">
        <v>5635.4714674489169</v>
      </c>
      <c r="AS50" s="26">
        <v>5626.9026589607329</v>
      </c>
      <c r="AT50" s="26">
        <v>5628.3506210845653</v>
      </c>
      <c r="AU50" s="26">
        <v>5635.8078334857382</v>
      </c>
      <c r="AV50" s="26">
        <v>5643.3448634460901</v>
      </c>
      <c r="AW50" s="26">
        <v>5649.7197773006919</v>
      </c>
    </row>
    <row r="51" spans="1:49" x14ac:dyDescent="0.35">
      <c r="A51" s="1"/>
      <c r="B51" s="25" t="s">
        <v>14</v>
      </c>
      <c r="C51" s="23" t="s">
        <v>4</v>
      </c>
      <c r="D51" s="26">
        <v>4150</v>
      </c>
      <c r="E51" s="26">
        <v>4430</v>
      </c>
      <c r="F51" s="26">
        <v>4250</v>
      </c>
      <c r="G51" s="26">
        <v>3600</v>
      </c>
      <c r="H51" s="26">
        <v>4560</v>
      </c>
      <c r="I51" s="26">
        <v>4500</v>
      </c>
      <c r="J51" s="26">
        <v>4050</v>
      </c>
      <c r="K51" s="26">
        <v>4850</v>
      </c>
      <c r="L51" s="26">
        <v>5000</v>
      </c>
      <c r="M51" s="26">
        <v>5350</v>
      </c>
      <c r="N51" s="26">
        <v>5000</v>
      </c>
      <c r="O51" s="26">
        <v>4900</v>
      </c>
      <c r="P51" s="26">
        <v>5000</v>
      </c>
      <c r="Q51" s="26">
        <v>4950</v>
      </c>
      <c r="R51" s="26">
        <v>4960</v>
      </c>
      <c r="S51" s="26">
        <v>4910</v>
      </c>
      <c r="T51" s="26">
        <v>5110</v>
      </c>
      <c r="U51" s="26">
        <v>4670</v>
      </c>
      <c r="V51" s="26">
        <v>5030</v>
      </c>
      <c r="W51" s="26">
        <v>5300</v>
      </c>
      <c r="X51" s="26">
        <v>5070</v>
      </c>
      <c r="Y51" s="26">
        <v>5210</v>
      </c>
      <c r="Z51" s="26">
        <v>5270</v>
      </c>
      <c r="AA51" s="26">
        <v>5610</v>
      </c>
      <c r="AB51" s="26">
        <v>5590</v>
      </c>
      <c r="AC51" s="26">
        <v>4470</v>
      </c>
      <c r="AD51" s="26">
        <v>5540</v>
      </c>
      <c r="AE51" s="26">
        <v>5910</v>
      </c>
      <c r="AF51" s="26">
        <v>5780</v>
      </c>
      <c r="AG51" s="26">
        <v>5010</v>
      </c>
      <c r="AH51" s="26">
        <v>5810</v>
      </c>
      <c r="AI51" s="26">
        <v>5640</v>
      </c>
      <c r="AJ51" s="26">
        <v>6040</v>
      </c>
      <c r="AK51" s="26">
        <v>5520</v>
      </c>
      <c r="AL51" s="26">
        <v>5890</v>
      </c>
      <c r="AM51" s="26">
        <v>5530</v>
      </c>
      <c r="AN51" s="26">
        <v>5606.2040671486075</v>
      </c>
      <c r="AO51" s="26">
        <v>5619.0882820184124</v>
      </c>
      <c r="AP51" s="26">
        <v>5614.6483076515606</v>
      </c>
      <c r="AQ51" s="26">
        <v>5592.8603810635095</v>
      </c>
      <c r="AR51" s="26">
        <v>5574.3619408527211</v>
      </c>
      <c r="AS51" s="26">
        <v>5565.8860501510808</v>
      </c>
      <c r="AT51" s="26">
        <v>5567.3183110081845</v>
      </c>
      <c r="AU51" s="26">
        <v>5574.6946595153149</v>
      </c>
      <c r="AV51" s="26">
        <v>5582.149959903988</v>
      </c>
      <c r="AW51" s="26">
        <v>5588.4557458721765</v>
      </c>
    </row>
    <row r="52" spans="1:49" x14ac:dyDescent="0.35">
      <c r="A52" s="1"/>
      <c r="B52" s="25" t="s">
        <v>15</v>
      </c>
      <c r="C52" s="23" t="s">
        <v>7</v>
      </c>
      <c r="D52" s="26">
        <v>30</v>
      </c>
      <c r="E52" s="26">
        <v>30.5</v>
      </c>
      <c r="F52" s="26">
        <v>38</v>
      </c>
      <c r="G52" s="26">
        <v>33</v>
      </c>
      <c r="H52" s="26">
        <v>38</v>
      </c>
      <c r="I52" s="26">
        <v>29.5</v>
      </c>
      <c r="J52" s="26">
        <v>37</v>
      </c>
      <c r="K52" s="26">
        <v>36</v>
      </c>
      <c r="L52" s="26">
        <v>34</v>
      </c>
      <c r="M52" s="26">
        <v>27.5</v>
      </c>
      <c r="N52" s="26">
        <v>35</v>
      </c>
      <c r="O52" s="26">
        <v>38</v>
      </c>
      <c r="P52" s="26">
        <v>34</v>
      </c>
      <c r="Q52" s="26">
        <v>29.5</v>
      </c>
      <c r="R52" s="26">
        <v>45</v>
      </c>
      <c r="S52" s="26">
        <v>37</v>
      </c>
      <c r="T52" s="26">
        <v>38</v>
      </c>
      <c r="U52" s="26">
        <v>37.5</v>
      </c>
      <c r="V52" s="26">
        <v>38</v>
      </c>
      <c r="W52" s="26">
        <v>43.5</v>
      </c>
      <c r="X52" s="26">
        <v>41.5</v>
      </c>
      <c r="Y52" s="26">
        <v>36.5</v>
      </c>
      <c r="Z52" s="26">
        <v>30</v>
      </c>
      <c r="AA52" s="26">
        <v>36</v>
      </c>
      <c r="AB52" s="26">
        <v>46.5</v>
      </c>
      <c r="AC52" s="26">
        <v>40.5</v>
      </c>
      <c r="AD52" s="26">
        <v>49</v>
      </c>
      <c r="AE52" s="26">
        <v>49.5</v>
      </c>
      <c r="AF52" s="26">
        <v>44.5</v>
      </c>
      <c r="AG52" s="26">
        <v>46</v>
      </c>
      <c r="AH52" s="26">
        <v>51</v>
      </c>
      <c r="AI52" s="26">
        <v>49</v>
      </c>
      <c r="AJ52" s="26">
        <v>45.5</v>
      </c>
      <c r="AK52" s="26">
        <v>48</v>
      </c>
      <c r="AL52" s="26">
        <v>49</v>
      </c>
      <c r="AM52" s="26">
        <v>50</v>
      </c>
      <c r="AN52" s="26">
        <v>49.74609180849226</v>
      </c>
      <c r="AO52" s="26">
        <v>50.125784255289183</v>
      </c>
      <c r="AP52" s="26">
        <v>50.509944085276331</v>
      </c>
      <c r="AQ52" s="26">
        <v>50.968043273676955</v>
      </c>
      <c r="AR52" s="26">
        <v>51.417530115609736</v>
      </c>
      <c r="AS52" s="26">
        <v>51.793125129700144</v>
      </c>
      <c r="AT52" s="26">
        <v>52.144592120329108</v>
      </c>
      <c r="AU52" s="26">
        <v>52.575625515391749</v>
      </c>
      <c r="AV52" s="26">
        <v>53.026017234399241</v>
      </c>
      <c r="AW52" s="26">
        <v>53.488081661538381</v>
      </c>
    </row>
    <row r="53" spans="1:49" x14ac:dyDescent="0.35">
      <c r="A53" s="1"/>
      <c r="B53" s="25" t="s">
        <v>17</v>
      </c>
      <c r="C53" s="23" t="s">
        <v>9</v>
      </c>
      <c r="D53" s="26">
        <v>124500</v>
      </c>
      <c r="E53" s="26">
        <v>135115</v>
      </c>
      <c r="F53" s="26">
        <v>161500</v>
      </c>
      <c r="G53" s="26">
        <v>118800</v>
      </c>
      <c r="H53" s="26">
        <v>173280</v>
      </c>
      <c r="I53" s="26">
        <v>132750</v>
      </c>
      <c r="J53" s="26">
        <v>149850</v>
      </c>
      <c r="K53" s="26">
        <v>174600</v>
      </c>
      <c r="L53" s="26">
        <v>170000</v>
      </c>
      <c r="M53" s="26">
        <v>147125</v>
      </c>
      <c r="N53" s="26">
        <v>175000</v>
      </c>
      <c r="O53" s="26">
        <v>186200</v>
      </c>
      <c r="P53" s="26">
        <v>170000</v>
      </c>
      <c r="Q53" s="26">
        <v>146025</v>
      </c>
      <c r="R53" s="26">
        <v>223200</v>
      </c>
      <c r="S53" s="26">
        <v>181670</v>
      </c>
      <c r="T53" s="26">
        <v>194180</v>
      </c>
      <c r="U53" s="26">
        <v>175125</v>
      </c>
      <c r="V53" s="26">
        <v>191140</v>
      </c>
      <c r="W53" s="26">
        <v>230550</v>
      </c>
      <c r="X53" s="26">
        <v>210405</v>
      </c>
      <c r="Y53" s="26">
        <v>190165</v>
      </c>
      <c r="Z53" s="26">
        <v>158100</v>
      </c>
      <c r="AA53" s="26">
        <v>201960</v>
      </c>
      <c r="AB53" s="26">
        <v>259935</v>
      </c>
      <c r="AC53" s="26">
        <v>181035</v>
      </c>
      <c r="AD53" s="26">
        <v>271460</v>
      </c>
      <c r="AE53" s="26">
        <v>292545</v>
      </c>
      <c r="AF53" s="26">
        <v>257210</v>
      </c>
      <c r="AG53" s="26">
        <v>230460</v>
      </c>
      <c r="AH53" s="26">
        <v>296310</v>
      </c>
      <c r="AI53" s="26">
        <v>276360</v>
      </c>
      <c r="AJ53" s="26">
        <v>274820</v>
      </c>
      <c r="AK53" s="26">
        <v>264960</v>
      </c>
      <c r="AL53" s="26">
        <v>288610</v>
      </c>
      <c r="AM53" s="26">
        <v>276500</v>
      </c>
      <c r="AN53" s="26">
        <v>278886.74222152133</v>
      </c>
      <c r="AO53" s="26">
        <v>281661.20693589252</v>
      </c>
      <c r="AP53" s="26">
        <v>283595.57207800017</v>
      </c>
      <c r="AQ53" s="26">
        <v>285057.14992570289</v>
      </c>
      <c r="AR53" s="26">
        <v>286619.92296913092</v>
      </c>
      <c r="AS53" s="26">
        <v>288274.63265307242</v>
      </c>
      <c r="AT53" s="26">
        <v>290305.54253132892</v>
      </c>
      <c r="AU53" s="26">
        <v>293093.05878119403</v>
      </c>
      <c r="AV53" s="26">
        <v>295999.17997879384</v>
      </c>
      <c r="AW53" s="26">
        <v>298915.77729700186</v>
      </c>
    </row>
    <row r="54" spans="1:49" x14ac:dyDescent="0.35">
      <c r="A54" s="1"/>
      <c r="B54" s="25" t="s">
        <v>10</v>
      </c>
      <c r="C54" s="23" t="s">
        <v>11</v>
      </c>
      <c r="D54" s="28">
        <v>5.73</v>
      </c>
      <c r="E54" s="28">
        <v>5.59</v>
      </c>
      <c r="F54" s="28">
        <v>5.45</v>
      </c>
      <c r="G54" s="28">
        <v>6.36</v>
      </c>
      <c r="H54" s="28">
        <v>5.43</v>
      </c>
      <c r="I54" s="28">
        <v>6.84</v>
      </c>
      <c r="J54" s="28">
        <v>7.29</v>
      </c>
      <c r="K54" s="28">
        <v>6.39</v>
      </c>
      <c r="L54" s="28">
        <v>4.9000000000000004</v>
      </c>
      <c r="M54" s="28">
        <v>4.67</v>
      </c>
      <c r="N54" s="28">
        <v>4.55</v>
      </c>
      <c r="O54" s="28">
        <v>4.32</v>
      </c>
      <c r="P54" s="28">
        <v>5.54</v>
      </c>
      <c r="Q54" s="28">
        <v>7.52</v>
      </c>
      <c r="R54" s="28">
        <v>5.62</v>
      </c>
      <c r="S54" s="28">
        <v>5.67</v>
      </c>
      <c r="T54" s="28">
        <v>6.47</v>
      </c>
      <c r="U54" s="28">
        <v>10.1</v>
      </c>
      <c r="V54" s="28">
        <v>9.74</v>
      </c>
      <c r="W54" s="28">
        <v>9.61</v>
      </c>
      <c r="X54" s="28">
        <v>11.7</v>
      </c>
      <c r="Y54" s="28">
        <v>12.5</v>
      </c>
      <c r="Z54" s="28">
        <v>14.5</v>
      </c>
      <c r="AA54" s="28">
        <v>13.1</v>
      </c>
      <c r="AB54" s="28">
        <v>9.99</v>
      </c>
      <c r="AC54" s="28">
        <v>9.16</v>
      </c>
      <c r="AD54" s="28">
        <v>9.6</v>
      </c>
      <c r="AE54" s="28">
        <v>9.48</v>
      </c>
      <c r="AF54" s="28">
        <v>8.56</v>
      </c>
      <c r="AG54" s="28">
        <v>8.75</v>
      </c>
      <c r="AH54" s="28">
        <v>11.1</v>
      </c>
      <c r="AI54" s="28">
        <v>13.8</v>
      </c>
      <c r="AJ54" s="28">
        <v>14.4</v>
      </c>
      <c r="AK54" s="28">
        <v>12.4</v>
      </c>
      <c r="AL54" s="28">
        <v>10.1</v>
      </c>
      <c r="AM54" s="28">
        <v>10.371702467840505</v>
      </c>
      <c r="AN54" s="28">
        <v>10.512728306179252</v>
      </c>
      <c r="AO54" s="28">
        <v>10.655043065843902</v>
      </c>
      <c r="AP54" s="28">
        <v>10.721549160557782</v>
      </c>
      <c r="AQ54" s="28">
        <v>10.492157819663189</v>
      </c>
      <c r="AR54" s="28">
        <v>10.431216446522495</v>
      </c>
      <c r="AS54" s="28">
        <v>10.474973034978424</v>
      </c>
      <c r="AT54" s="28">
        <v>10.589659459428042</v>
      </c>
      <c r="AU54" s="28">
        <v>10.642558248425974</v>
      </c>
      <c r="AV54" s="28">
        <v>10.608091930074515</v>
      </c>
      <c r="AW54" s="28">
        <v>10.581590660430352</v>
      </c>
    </row>
    <row r="55" spans="1:49" x14ac:dyDescent="0.35">
      <c r="A55" s="1"/>
      <c r="B55" s="25"/>
      <c r="C55" s="23"/>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row>
    <row r="56" spans="1:49" x14ac:dyDescent="0.35">
      <c r="A56" s="1"/>
      <c r="B56" s="24" t="s">
        <v>32</v>
      </c>
      <c r="C56" s="23"/>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row>
    <row r="57" spans="1:49" x14ac:dyDescent="0.35">
      <c r="A57" s="1"/>
      <c r="B57" s="25" t="s">
        <v>13</v>
      </c>
      <c r="C57" s="23" t="s">
        <v>4</v>
      </c>
      <c r="D57" s="1">
        <v>2150</v>
      </c>
      <c r="E57" s="1">
        <v>1650.0000003</v>
      </c>
      <c r="F57" s="1">
        <v>1500</v>
      </c>
      <c r="G57" s="1">
        <v>1649.9999997</v>
      </c>
      <c r="H57" s="1">
        <v>1250</v>
      </c>
      <c r="I57" s="1">
        <v>1350</v>
      </c>
      <c r="J57" s="1">
        <v>1600.0000002000002</v>
      </c>
      <c r="K57" s="1">
        <v>1150</v>
      </c>
      <c r="L57" s="1">
        <v>1350</v>
      </c>
      <c r="M57" s="1">
        <v>980</v>
      </c>
      <c r="N57" s="1">
        <v>1050</v>
      </c>
      <c r="O57" s="1">
        <v>900</v>
      </c>
      <c r="P57" s="1">
        <v>900</v>
      </c>
      <c r="Q57" s="1">
        <v>960.00000010000008</v>
      </c>
      <c r="R57" s="1">
        <v>1050</v>
      </c>
      <c r="S57" s="1">
        <v>590</v>
      </c>
      <c r="T57" s="1">
        <v>1000</v>
      </c>
      <c r="U57" s="1">
        <v>1050</v>
      </c>
      <c r="V57" s="1">
        <v>1280</v>
      </c>
      <c r="W57" s="1">
        <v>760</v>
      </c>
      <c r="X57" s="1">
        <v>340</v>
      </c>
      <c r="Y57" s="1">
        <v>790</v>
      </c>
      <c r="Z57" s="1">
        <v>780</v>
      </c>
      <c r="AA57" s="1">
        <v>1080</v>
      </c>
      <c r="AB57" s="1">
        <v>880.00000009999997</v>
      </c>
      <c r="AC57" s="1">
        <v>760</v>
      </c>
      <c r="AD57" s="1">
        <v>690</v>
      </c>
      <c r="AE57" s="1">
        <v>640</v>
      </c>
      <c r="AF57" s="1">
        <v>740</v>
      </c>
      <c r="AG57" s="1">
        <v>550</v>
      </c>
      <c r="AH57" s="1">
        <v>480</v>
      </c>
      <c r="AI57" s="1">
        <v>640</v>
      </c>
      <c r="AJ57" s="1">
        <v>630</v>
      </c>
      <c r="AK57" s="1">
        <v>780</v>
      </c>
      <c r="AL57" s="1">
        <v>680</v>
      </c>
      <c r="AM57" s="1">
        <v>640</v>
      </c>
      <c r="AN57" s="41">
        <v>395.26183613212095</v>
      </c>
      <c r="AO57" s="41">
        <v>396.33350232636019</v>
      </c>
      <c r="AP57" s="41">
        <v>393.96040071895379</v>
      </c>
      <c r="AQ57" s="41">
        <v>392.54224861807461</v>
      </c>
      <c r="AR57" s="41">
        <v>390.21266030166657</v>
      </c>
      <c r="AS57" s="41">
        <v>388.63607896436838</v>
      </c>
      <c r="AT57" s="41">
        <v>387.23111044236771</v>
      </c>
      <c r="AU57" s="41">
        <v>386.59306992360212</v>
      </c>
      <c r="AV57" s="41">
        <v>385.92445804935301</v>
      </c>
      <c r="AW57" s="41">
        <v>384.86776083918869</v>
      </c>
    </row>
    <row r="58" spans="1:49" x14ac:dyDescent="0.35">
      <c r="A58" s="1"/>
      <c r="B58" s="25" t="s">
        <v>14</v>
      </c>
      <c r="C58" s="23" t="s">
        <v>4</v>
      </c>
      <c r="D58" s="26">
        <v>2000</v>
      </c>
      <c r="E58" s="26">
        <v>1500</v>
      </c>
      <c r="F58" s="26">
        <v>1350</v>
      </c>
      <c r="G58" s="26">
        <v>1400</v>
      </c>
      <c r="H58" s="26">
        <v>1120</v>
      </c>
      <c r="I58" s="26">
        <v>1230</v>
      </c>
      <c r="J58" s="26">
        <v>1250</v>
      </c>
      <c r="K58" s="26">
        <v>1080</v>
      </c>
      <c r="L58" s="26">
        <v>1250</v>
      </c>
      <c r="M58" s="26">
        <v>920</v>
      </c>
      <c r="N58" s="26">
        <v>950</v>
      </c>
      <c r="O58" s="26">
        <v>760</v>
      </c>
      <c r="P58" s="26">
        <v>760</v>
      </c>
      <c r="Q58" s="26">
        <v>870</v>
      </c>
      <c r="R58" s="26">
        <v>930</v>
      </c>
      <c r="S58" s="26">
        <v>540</v>
      </c>
      <c r="T58" s="26">
        <v>910</v>
      </c>
      <c r="U58" s="26">
        <v>880</v>
      </c>
      <c r="V58" s="26">
        <v>1190</v>
      </c>
      <c r="W58" s="26">
        <v>715</v>
      </c>
      <c r="X58" s="26">
        <v>260</v>
      </c>
      <c r="Y58" s="26">
        <v>690</v>
      </c>
      <c r="Z58" s="26">
        <v>680</v>
      </c>
      <c r="AA58" s="26">
        <v>985</v>
      </c>
      <c r="AB58" s="26">
        <v>740</v>
      </c>
      <c r="AC58" s="26">
        <v>610</v>
      </c>
      <c r="AD58" s="26">
        <v>570</v>
      </c>
      <c r="AE58" s="26">
        <v>540</v>
      </c>
      <c r="AF58" s="26">
        <v>520</v>
      </c>
      <c r="AG58" s="26">
        <v>390</v>
      </c>
      <c r="AH58" s="26">
        <v>360</v>
      </c>
      <c r="AI58" s="26">
        <v>490</v>
      </c>
      <c r="AJ58" s="26">
        <v>410</v>
      </c>
      <c r="AK58" s="26">
        <v>600</v>
      </c>
      <c r="AL58" s="26">
        <v>485</v>
      </c>
      <c r="AM58" s="26">
        <v>460</v>
      </c>
      <c r="AN58" s="26">
        <v>294.80326930593947</v>
      </c>
      <c r="AO58" s="26">
        <v>295.55475866060436</v>
      </c>
      <c r="AP58" s="26">
        <v>293.60715622438005</v>
      </c>
      <c r="AQ58" s="26">
        <v>292.3655329367034</v>
      </c>
      <c r="AR58" s="26">
        <v>290.50209234174741</v>
      </c>
      <c r="AS58" s="26">
        <v>289.30154482579718</v>
      </c>
      <c r="AT58" s="26">
        <v>288.29172500755436</v>
      </c>
      <c r="AU58" s="26">
        <v>287.78961907363765</v>
      </c>
      <c r="AV58" s="26">
        <v>287.25793082876805</v>
      </c>
      <c r="AW58" s="26">
        <v>286.48134116143081</v>
      </c>
    </row>
    <row r="59" spans="1:49" x14ac:dyDescent="0.35">
      <c r="A59" s="1"/>
      <c r="B59" s="25" t="s">
        <v>15</v>
      </c>
      <c r="C59" s="23" t="s">
        <v>7</v>
      </c>
      <c r="D59" s="26">
        <v>38</v>
      </c>
      <c r="E59" s="26">
        <v>32</v>
      </c>
      <c r="F59" s="26">
        <v>48</v>
      </c>
      <c r="G59" s="26">
        <v>38</v>
      </c>
      <c r="H59" s="26">
        <v>45</v>
      </c>
      <c r="I59" s="26">
        <v>39</v>
      </c>
      <c r="J59" s="26">
        <v>39</v>
      </c>
      <c r="K59" s="26">
        <v>54</v>
      </c>
      <c r="L59" s="26">
        <v>46</v>
      </c>
      <c r="M59" s="26">
        <v>48</v>
      </c>
      <c r="N59" s="26">
        <v>52</v>
      </c>
      <c r="O59" s="26">
        <v>54</v>
      </c>
      <c r="P59" s="26">
        <v>44</v>
      </c>
      <c r="Q59" s="26">
        <v>61</v>
      </c>
      <c r="R59" s="26">
        <v>52</v>
      </c>
      <c r="S59" s="26">
        <v>53</v>
      </c>
      <c r="T59" s="26">
        <v>54</v>
      </c>
      <c r="U59" s="26">
        <v>43</v>
      </c>
      <c r="V59" s="26">
        <v>48</v>
      </c>
      <c r="W59" s="26">
        <v>47</v>
      </c>
      <c r="X59" s="26">
        <v>46</v>
      </c>
      <c r="Y59" s="26">
        <v>50</v>
      </c>
      <c r="Z59" s="26">
        <v>58</v>
      </c>
      <c r="AA59" s="26">
        <v>57</v>
      </c>
      <c r="AB59" s="26">
        <v>58</v>
      </c>
      <c r="AC59" s="26">
        <v>53</v>
      </c>
      <c r="AD59" s="26">
        <v>70</v>
      </c>
      <c r="AE59" s="26">
        <v>68</v>
      </c>
      <c r="AF59" s="26">
        <v>59</v>
      </c>
      <c r="AG59" s="26">
        <v>63</v>
      </c>
      <c r="AH59" s="26">
        <v>62</v>
      </c>
      <c r="AI59" s="26">
        <v>65</v>
      </c>
      <c r="AJ59" s="26">
        <v>60</v>
      </c>
      <c r="AK59" s="26">
        <v>70</v>
      </c>
      <c r="AL59" s="26">
        <v>75</v>
      </c>
      <c r="AM59" s="26">
        <v>80</v>
      </c>
      <c r="AN59" s="26">
        <v>68.486555192383776</v>
      </c>
      <c r="AO59" s="26">
        <v>69.195979951828548</v>
      </c>
      <c r="AP59" s="26">
        <v>69.943738922047629</v>
      </c>
      <c r="AQ59" s="26">
        <v>70.743817533145943</v>
      </c>
      <c r="AR59" s="26">
        <v>71.493322977375641</v>
      </c>
      <c r="AS59" s="26">
        <v>72.106449284792944</v>
      </c>
      <c r="AT59" s="26">
        <v>72.622964581918978</v>
      </c>
      <c r="AU59" s="26">
        <v>73.245206319379434</v>
      </c>
      <c r="AV59" s="26">
        <v>73.834956969558789</v>
      </c>
      <c r="AW59" s="26">
        <v>74.442530299988704</v>
      </c>
    </row>
    <row r="60" spans="1:49" x14ac:dyDescent="0.35">
      <c r="A60" s="1"/>
      <c r="B60" s="25" t="s">
        <v>17</v>
      </c>
      <c r="C60" s="23" t="s">
        <v>9</v>
      </c>
      <c r="D60" s="26">
        <v>76000</v>
      </c>
      <c r="E60" s="26">
        <v>48000</v>
      </c>
      <c r="F60" s="26">
        <v>64800</v>
      </c>
      <c r="G60" s="26">
        <v>53200</v>
      </c>
      <c r="H60" s="26">
        <v>50400</v>
      </c>
      <c r="I60" s="26">
        <v>47970</v>
      </c>
      <c r="J60" s="26">
        <v>48750</v>
      </c>
      <c r="K60" s="26">
        <v>58320</v>
      </c>
      <c r="L60" s="26">
        <v>57500</v>
      </c>
      <c r="M60" s="26">
        <v>44160</v>
      </c>
      <c r="N60" s="26">
        <v>49400</v>
      </c>
      <c r="O60" s="26">
        <v>41040</v>
      </c>
      <c r="P60" s="26">
        <v>33440</v>
      </c>
      <c r="Q60" s="26">
        <v>53070</v>
      </c>
      <c r="R60" s="26">
        <v>48360</v>
      </c>
      <c r="S60" s="26">
        <v>28620</v>
      </c>
      <c r="T60" s="26">
        <v>49140</v>
      </c>
      <c r="U60" s="26">
        <v>37840</v>
      </c>
      <c r="V60" s="26">
        <v>57120</v>
      </c>
      <c r="W60" s="26">
        <v>33605</v>
      </c>
      <c r="X60" s="26">
        <v>11960</v>
      </c>
      <c r="Y60" s="26">
        <v>34500</v>
      </c>
      <c r="Z60" s="26">
        <v>39440</v>
      </c>
      <c r="AA60" s="26">
        <v>56145</v>
      </c>
      <c r="AB60" s="26">
        <v>42920</v>
      </c>
      <c r="AC60" s="26">
        <v>32330</v>
      </c>
      <c r="AD60" s="26">
        <v>39900</v>
      </c>
      <c r="AE60" s="26">
        <v>36720</v>
      </c>
      <c r="AF60" s="26">
        <v>30680</v>
      </c>
      <c r="AG60" s="26">
        <v>24570</v>
      </c>
      <c r="AH60" s="26">
        <v>22320</v>
      </c>
      <c r="AI60" s="26">
        <v>31850</v>
      </c>
      <c r="AJ60" s="26">
        <v>24600</v>
      </c>
      <c r="AK60" s="26">
        <v>42000</v>
      </c>
      <c r="AL60" s="26">
        <v>36375</v>
      </c>
      <c r="AM60" s="26">
        <v>36800</v>
      </c>
      <c r="AN60" s="26">
        <v>20190.06037421614</v>
      </c>
      <c r="AO60" s="26">
        <v>20451.201154944232</v>
      </c>
      <c r="AP60" s="26">
        <v>20535.982280599575</v>
      </c>
      <c r="AQ60" s="26">
        <v>20683.053915051292</v>
      </c>
      <c r="AR60" s="26">
        <v>20768.959913386509</v>
      </c>
      <c r="AS60" s="26">
        <v>20860.507169984412</v>
      </c>
      <c r="AT60" s="26">
        <v>20936.599734463583</v>
      </c>
      <c r="AU60" s="26">
        <v>21079.210025590888</v>
      </c>
      <c r="AV60" s="26">
        <v>21209.676961874899</v>
      </c>
      <c r="AW60" s="26">
        <v>21326.395919762053</v>
      </c>
    </row>
    <row r="61" spans="1:49" x14ac:dyDescent="0.35">
      <c r="A61" s="1"/>
      <c r="B61" s="25" t="s">
        <v>10</v>
      </c>
      <c r="C61" s="23" t="s">
        <v>11</v>
      </c>
      <c r="D61" s="40">
        <v>2.69</v>
      </c>
      <c r="E61" s="40">
        <v>2.37</v>
      </c>
      <c r="F61" s="40">
        <v>3.17</v>
      </c>
      <c r="G61" s="40">
        <v>2.67</v>
      </c>
      <c r="H61" s="40">
        <v>3.12</v>
      </c>
      <c r="I61" s="40">
        <v>3.84</v>
      </c>
      <c r="J61" s="40">
        <v>4.12</v>
      </c>
      <c r="K61" s="40">
        <v>3.09</v>
      </c>
      <c r="L61" s="40">
        <v>2.31</v>
      </c>
      <c r="M61" s="40">
        <v>2.1</v>
      </c>
      <c r="N61" s="40">
        <v>2.2799999999999998</v>
      </c>
      <c r="O61" s="40">
        <v>2.42</v>
      </c>
      <c r="P61" s="40">
        <v>3.03</v>
      </c>
      <c r="Q61" s="40">
        <v>3.09</v>
      </c>
      <c r="R61" s="40">
        <v>3.24</v>
      </c>
      <c r="S61" s="40">
        <v>3.35</v>
      </c>
      <c r="T61" s="40">
        <v>3.52</v>
      </c>
      <c r="U61" s="40">
        <v>5.17</v>
      </c>
      <c r="V61" s="40">
        <v>5.35</v>
      </c>
      <c r="W61" s="40">
        <v>4.29</v>
      </c>
      <c r="X61" s="40">
        <v>4.9400000000000004</v>
      </c>
      <c r="Y61" s="40">
        <v>6.68</v>
      </c>
      <c r="Z61" s="40">
        <v>6.89</v>
      </c>
      <c r="AA61" s="40">
        <v>6.55</v>
      </c>
      <c r="AB61" s="40">
        <v>5.36</v>
      </c>
      <c r="AC61" s="40">
        <v>4.12</v>
      </c>
      <c r="AD61" s="40">
        <v>3.99</v>
      </c>
      <c r="AE61" s="40">
        <v>4.47</v>
      </c>
      <c r="AF61" s="40">
        <v>4.84</v>
      </c>
      <c r="AG61" s="40">
        <v>5.17</v>
      </c>
      <c r="AH61" s="40">
        <v>5.58</v>
      </c>
      <c r="AI61" s="40">
        <v>6.84</v>
      </c>
      <c r="AJ61" s="40">
        <v>8.4600000000000009</v>
      </c>
      <c r="AK61" s="40">
        <v>6.66</v>
      </c>
      <c r="AL61" s="40">
        <v>5.64</v>
      </c>
      <c r="AM61" s="40">
        <v>4.9887251596993876</v>
      </c>
      <c r="AN61" s="40">
        <v>5.5279255839487851</v>
      </c>
      <c r="AO61" s="40">
        <v>5.5416153443709764</v>
      </c>
      <c r="AP61" s="40">
        <v>5.5474252918822478</v>
      </c>
      <c r="AQ61" s="40">
        <v>5.5069207419878454</v>
      </c>
      <c r="AR61" s="40">
        <v>5.4738755539129231</v>
      </c>
      <c r="AS61" s="40">
        <v>5.4679292932272725</v>
      </c>
      <c r="AT61" s="40">
        <v>5.4841510407420335</v>
      </c>
      <c r="AU61" s="40">
        <v>5.5209995984115832</v>
      </c>
      <c r="AV61" s="40">
        <v>5.5079295720835049</v>
      </c>
      <c r="AW61" s="40">
        <v>5.4830972218958181</v>
      </c>
    </row>
    <row r="62" spans="1:49" x14ac:dyDescent="0.35">
      <c r="A62" s="1"/>
      <c r="B62" s="25"/>
      <c r="C62" s="23"/>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row>
    <row r="63" spans="1:49" ht="15" thickBot="1" x14ac:dyDescent="0.4">
      <c r="A63" s="1"/>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row>
    <row r="64" spans="1:49" x14ac:dyDescent="0.35">
      <c r="A64" s="1"/>
      <c r="B64" s="1"/>
      <c r="C64" s="23"/>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row>
    <row r="65" spans="1:49" x14ac:dyDescent="0.35">
      <c r="A65" s="1"/>
      <c r="B65" s="1"/>
      <c r="C65" s="23"/>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row>
    <row r="66" spans="1:49" x14ac:dyDescent="0.35">
      <c r="A66" s="1"/>
      <c r="B66" s="16" t="s">
        <v>33</v>
      </c>
      <c r="C66" s="17" t="s">
        <v>0</v>
      </c>
      <c r="D66" s="20">
        <v>1990</v>
      </c>
      <c r="E66" s="20">
        <v>1991</v>
      </c>
      <c r="F66" s="20">
        <v>1992</v>
      </c>
      <c r="G66" s="20">
        <v>1993</v>
      </c>
      <c r="H66" s="20">
        <v>1994</v>
      </c>
      <c r="I66" s="20">
        <v>1995</v>
      </c>
      <c r="J66" s="20">
        <v>1996</v>
      </c>
      <c r="K66" s="20">
        <v>1997</v>
      </c>
      <c r="L66" s="20">
        <v>1998</v>
      </c>
      <c r="M66" s="20">
        <v>1999</v>
      </c>
      <c r="N66" s="20">
        <v>2000</v>
      </c>
      <c r="O66" s="20">
        <v>2001</v>
      </c>
      <c r="P66" s="20">
        <v>2002</v>
      </c>
      <c r="Q66" s="20">
        <v>2003</v>
      </c>
      <c r="R66" s="20">
        <v>2004</v>
      </c>
      <c r="S66" s="20">
        <v>2005</v>
      </c>
      <c r="T66" s="20">
        <v>2006</v>
      </c>
      <c r="U66" s="20">
        <v>2007</v>
      </c>
      <c r="V66" s="20">
        <v>2008</v>
      </c>
      <c r="W66" s="20">
        <v>2009</v>
      </c>
      <c r="X66" s="20">
        <v>2010</v>
      </c>
      <c r="Y66" s="20">
        <v>2011</v>
      </c>
      <c r="Z66" s="20">
        <v>2012</v>
      </c>
      <c r="AA66" s="20">
        <v>2013</v>
      </c>
      <c r="AB66" s="20">
        <v>2014</v>
      </c>
      <c r="AC66" s="20">
        <v>2015</v>
      </c>
      <c r="AD66" s="20">
        <v>2016</v>
      </c>
      <c r="AE66" s="20">
        <v>2017</v>
      </c>
      <c r="AF66" s="20">
        <v>2018</v>
      </c>
      <c r="AG66" s="20">
        <v>2019</v>
      </c>
      <c r="AH66" s="20">
        <v>2020</v>
      </c>
      <c r="AI66" s="20">
        <v>2021</v>
      </c>
      <c r="AJ66" s="20">
        <v>2022</v>
      </c>
      <c r="AK66" s="20">
        <v>2023</v>
      </c>
      <c r="AL66" s="20">
        <v>2024</v>
      </c>
      <c r="AM66" s="20">
        <v>2025</v>
      </c>
      <c r="AN66" s="20">
        <v>2026</v>
      </c>
      <c r="AO66" s="20">
        <v>2027</v>
      </c>
      <c r="AP66" s="20">
        <v>2028</v>
      </c>
      <c r="AQ66" s="20">
        <v>2029</v>
      </c>
      <c r="AR66" s="20">
        <v>2030</v>
      </c>
      <c r="AS66" s="20">
        <v>2031</v>
      </c>
      <c r="AT66" s="20">
        <v>2032</v>
      </c>
      <c r="AU66" s="20">
        <v>2033</v>
      </c>
      <c r="AV66" s="20">
        <v>2034</v>
      </c>
      <c r="AW66" s="20">
        <v>2035</v>
      </c>
    </row>
    <row r="67" spans="1:49" ht="15" thickBot="1" x14ac:dyDescent="0.4">
      <c r="A67" s="1"/>
      <c r="B67" s="21"/>
      <c r="C67" s="22"/>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row>
    <row r="68" spans="1:49" x14ac:dyDescent="0.35">
      <c r="A68" s="1"/>
      <c r="B68" s="1"/>
      <c r="C68" s="23"/>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row>
    <row r="69" spans="1:49" x14ac:dyDescent="0.35">
      <c r="A69" s="1"/>
      <c r="B69" s="24" t="s">
        <v>34</v>
      </c>
      <c r="C69" s="23"/>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1"/>
      <c r="AK69" s="1"/>
      <c r="AL69" s="1"/>
      <c r="AM69" s="1"/>
      <c r="AN69" s="1"/>
      <c r="AO69" s="1"/>
      <c r="AP69" s="1"/>
      <c r="AQ69" s="1"/>
      <c r="AR69" s="1"/>
      <c r="AS69" s="1"/>
      <c r="AT69" s="1"/>
      <c r="AU69" s="1"/>
      <c r="AV69" s="1"/>
      <c r="AW69" s="1"/>
    </row>
    <row r="70" spans="1:49" x14ac:dyDescent="0.35">
      <c r="A70" s="1"/>
      <c r="B70" s="25" t="s">
        <v>13</v>
      </c>
      <c r="C70" s="23" t="s">
        <v>35</v>
      </c>
      <c r="D70" s="26">
        <v>6800</v>
      </c>
      <c r="E70" s="26">
        <v>6700</v>
      </c>
      <c r="F70" s="26">
        <v>7700</v>
      </c>
      <c r="G70" s="26">
        <v>7700</v>
      </c>
      <c r="H70" s="26">
        <v>7200</v>
      </c>
      <c r="I70" s="26">
        <v>7500</v>
      </c>
      <c r="J70" s="26">
        <v>8000</v>
      </c>
      <c r="K70" s="26">
        <v>6600</v>
      </c>
      <c r="L70" s="26">
        <v>9600</v>
      </c>
      <c r="M70" s="26">
        <v>8000</v>
      </c>
      <c r="N70" s="26">
        <v>6200</v>
      </c>
      <c r="O70" s="26">
        <v>6200</v>
      </c>
      <c r="P70" s="26">
        <v>7000</v>
      </c>
      <c r="Q70" s="26">
        <v>8000</v>
      </c>
      <c r="R70" s="26">
        <v>6900</v>
      </c>
      <c r="S70" s="26">
        <v>6500</v>
      </c>
      <c r="T70" s="26">
        <v>7800</v>
      </c>
      <c r="U70" s="26">
        <v>6800</v>
      </c>
      <c r="V70" s="26">
        <v>7200</v>
      </c>
      <c r="W70" s="26">
        <v>7300</v>
      </c>
      <c r="X70" s="26">
        <v>7300</v>
      </c>
      <c r="Y70" s="26">
        <v>8300</v>
      </c>
      <c r="Z70" s="26">
        <v>9100</v>
      </c>
      <c r="AA70" s="26">
        <v>9500</v>
      </c>
      <c r="AB70" s="26">
        <v>8200</v>
      </c>
      <c r="AC70" s="26">
        <v>8500</v>
      </c>
      <c r="AD70" s="26">
        <v>8200</v>
      </c>
      <c r="AE70" s="26">
        <v>8800</v>
      </c>
      <c r="AF70" s="26">
        <v>7800</v>
      </c>
      <c r="AG70" s="26">
        <v>0</v>
      </c>
      <c r="AH70" s="26">
        <v>0</v>
      </c>
      <c r="AI70" s="26">
        <v>0</v>
      </c>
      <c r="AJ70" s="26">
        <v>0</v>
      </c>
      <c r="AK70" s="26">
        <v>0</v>
      </c>
      <c r="AL70" s="26">
        <v>0</v>
      </c>
      <c r="AM70" s="26">
        <v>0</v>
      </c>
      <c r="AN70" s="26">
        <v>0</v>
      </c>
      <c r="AO70" s="26">
        <v>0</v>
      </c>
      <c r="AP70" s="26">
        <v>0</v>
      </c>
      <c r="AQ70" s="26">
        <v>0</v>
      </c>
      <c r="AR70" s="26">
        <v>0</v>
      </c>
      <c r="AS70" s="26">
        <v>0</v>
      </c>
      <c r="AT70" s="26">
        <v>0</v>
      </c>
      <c r="AU70" s="26">
        <v>0</v>
      </c>
      <c r="AV70" s="26">
        <v>0</v>
      </c>
      <c r="AW70" s="26">
        <v>0</v>
      </c>
    </row>
    <row r="71" spans="1:49" x14ac:dyDescent="0.35">
      <c r="A71" s="1"/>
      <c r="B71" s="25" t="s">
        <v>14</v>
      </c>
      <c r="C71" s="23" t="s">
        <v>35</v>
      </c>
      <c r="D71" s="26">
        <v>5800</v>
      </c>
      <c r="E71" s="26">
        <v>6300</v>
      </c>
      <c r="F71" s="26">
        <v>7200</v>
      </c>
      <c r="G71" s="26">
        <v>6700</v>
      </c>
      <c r="H71" s="26">
        <v>6800</v>
      </c>
      <c r="I71" s="26">
        <v>7300</v>
      </c>
      <c r="J71" s="26">
        <v>7300</v>
      </c>
      <c r="K71" s="26">
        <v>6000</v>
      </c>
      <c r="L71" s="26">
        <v>8800</v>
      </c>
      <c r="M71" s="26">
        <v>6200</v>
      </c>
      <c r="N71" s="26">
        <v>6100</v>
      </c>
      <c r="O71" s="26">
        <v>5600</v>
      </c>
      <c r="P71" s="26">
        <v>5400</v>
      </c>
      <c r="Q71" s="26">
        <v>7100</v>
      </c>
      <c r="R71" s="26">
        <v>6200</v>
      </c>
      <c r="S71" s="26">
        <v>6300</v>
      </c>
      <c r="T71" s="26">
        <v>7600</v>
      </c>
      <c r="U71" s="26">
        <v>6600</v>
      </c>
      <c r="V71" s="26">
        <v>6500</v>
      </c>
      <c r="W71" s="26">
        <v>7100</v>
      </c>
      <c r="X71" s="26">
        <v>7200</v>
      </c>
      <c r="Y71" s="26">
        <v>7100</v>
      </c>
      <c r="Z71" s="26">
        <v>8900</v>
      </c>
      <c r="AA71" s="26">
        <v>9000</v>
      </c>
      <c r="AB71" s="26">
        <v>7900</v>
      </c>
      <c r="AC71" s="26">
        <v>8100</v>
      </c>
      <c r="AD71" s="26">
        <v>7900</v>
      </c>
      <c r="AE71" s="26">
        <v>8500</v>
      </c>
      <c r="AF71" s="26">
        <v>7400</v>
      </c>
      <c r="AG71" s="26">
        <v>0</v>
      </c>
      <c r="AH71" s="26">
        <v>0</v>
      </c>
      <c r="AI71" s="26">
        <v>0</v>
      </c>
      <c r="AJ71" s="26">
        <v>0</v>
      </c>
      <c r="AK71" s="26">
        <v>0</v>
      </c>
      <c r="AL71" s="26">
        <v>0</v>
      </c>
      <c r="AM71" s="26">
        <v>0</v>
      </c>
      <c r="AN71" s="26">
        <v>0</v>
      </c>
      <c r="AO71" s="26">
        <v>0</v>
      </c>
      <c r="AP71" s="26">
        <v>0</v>
      </c>
      <c r="AQ71" s="26">
        <v>0</v>
      </c>
      <c r="AR71" s="26">
        <v>0</v>
      </c>
      <c r="AS71" s="26">
        <v>0</v>
      </c>
      <c r="AT71" s="26">
        <v>0</v>
      </c>
      <c r="AU71" s="26">
        <v>0</v>
      </c>
      <c r="AV71" s="26">
        <v>0</v>
      </c>
      <c r="AW71" s="26">
        <v>0</v>
      </c>
    </row>
    <row r="72" spans="1:49" x14ac:dyDescent="0.35">
      <c r="A72" s="1"/>
      <c r="B72" s="25" t="s">
        <v>15</v>
      </c>
      <c r="C72" s="23" t="s">
        <v>36</v>
      </c>
      <c r="D72" s="26">
        <v>165</v>
      </c>
      <c r="E72" s="26">
        <v>210</v>
      </c>
      <c r="F72" s="26">
        <v>245</v>
      </c>
      <c r="G72" s="26">
        <v>225.07462686567163</v>
      </c>
      <c r="H72" s="26">
        <v>255</v>
      </c>
      <c r="I72" s="26">
        <v>225.06849315068493</v>
      </c>
      <c r="J72" s="26">
        <v>225.06849315068493</v>
      </c>
      <c r="K72" s="26">
        <v>250</v>
      </c>
      <c r="L72" s="26">
        <v>215</v>
      </c>
      <c r="M72" s="26">
        <v>295</v>
      </c>
      <c r="N72" s="26">
        <v>275.08196721311475</v>
      </c>
      <c r="O72" s="26">
        <v>340</v>
      </c>
      <c r="P72" s="26">
        <v>240</v>
      </c>
      <c r="Q72" s="26">
        <v>265.07042253521126</v>
      </c>
      <c r="R72" s="26">
        <v>310</v>
      </c>
      <c r="S72" s="26">
        <v>340</v>
      </c>
      <c r="T72" s="26">
        <v>315</v>
      </c>
      <c r="U72" s="26">
        <v>300</v>
      </c>
      <c r="V72" s="26">
        <v>190</v>
      </c>
      <c r="W72" s="26">
        <v>275.07042253521126</v>
      </c>
      <c r="X72" s="26">
        <v>300</v>
      </c>
      <c r="Y72" s="26">
        <v>170</v>
      </c>
      <c r="Z72" s="26">
        <v>300</v>
      </c>
      <c r="AA72" s="26">
        <v>300</v>
      </c>
      <c r="AB72" s="26">
        <v>270</v>
      </c>
      <c r="AC72" s="26">
        <v>305.06172839506172</v>
      </c>
      <c r="AD72" s="26">
        <v>305.0632911392405</v>
      </c>
      <c r="AE72" s="26">
        <v>285.05882352941177</v>
      </c>
      <c r="AF72" s="26">
        <v>225</v>
      </c>
      <c r="AG72" s="26">
        <v>0</v>
      </c>
      <c r="AH72" s="26">
        <v>0</v>
      </c>
      <c r="AI72" s="26">
        <v>0</v>
      </c>
      <c r="AJ72" s="26">
        <v>0</v>
      </c>
      <c r="AK72" s="26">
        <v>0</v>
      </c>
      <c r="AL72" s="26">
        <v>0</v>
      </c>
      <c r="AM72" s="26">
        <v>0</v>
      </c>
      <c r="AN72" s="26">
        <v>0</v>
      </c>
      <c r="AO72" s="26">
        <v>0</v>
      </c>
      <c r="AP72" s="26">
        <v>0</v>
      </c>
      <c r="AQ72" s="26">
        <v>0</v>
      </c>
      <c r="AR72" s="26">
        <v>0</v>
      </c>
      <c r="AS72" s="26">
        <v>0</v>
      </c>
      <c r="AT72" s="26">
        <v>0</v>
      </c>
      <c r="AU72" s="26">
        <v>0</v>
      </c>
      <c r="AV72" s="26">
        <v>0</v>
      </c>
      <c r="AW72" s="26">
        <v>0</v>
      </c>
    </row>
    <row r="73" spans="1:49" x14ac:dyDescent="0.35">
      <c r="A73" s="1"/>
      <c r="B73" s="25" t="s">
        <v>17</v>
      </c>
      <c r="C73" s="23" t="s">
        <v>37</v>
      </c>
      <c r="D73" s="26">
        <v>957000</v>
      </c>
      <c r="E73" s="26">
        <v>1323000</v>
      </c>
      <c r="F73" s="26">
        <v>1764000</v>
      </c>
      <c r="G73" s="26">
        <v>1508000</v>
      </c>
      <c r="H73" s="26">
        <v>1734000</v>
      </c>
      <c r="I73" s="26">
        <v>1643000</v>
      </c>
      <c r="J73" s="26">
        <v>1643000</v>
      </c>
      <c r="K73" s="26">
        <v>1500000</v>
      </c>
      <c r="L73" s="26">
        <v>1892000</v>
      </c>
      <c r="M73" s="26">
        <v>1829000</v>
      </c>
      <c r="N73" s="26">
        <v>1678000</v>
      </c>
      <c r="O73" s="26">
        <v>1904000</v>
      </c>
      <c r="P73" s="26">
        <v>1296000</v>
      </c>
      <c r="Q73" s="26">
        <v>1882000</v>
      </c>
      <c r="R73" s="26">
        <v>1922000</v>
      </c>
      <c r="S73" s="26">
        <v>2142000</v>
      </c>
      <c r="T73" s="26">
        <v>2394000</v>
      </c>
      <c r="U73" s="26">
        <v>1980000</v>
      </c>
      <c r="V73" s="26">
        <v>1235000</v>
      </c>
      <c r="W73" s="26">
        <v>1953000</v>
      </c>
      <c r="X73" s="26">
        <v>2160000</v>
      </c>
      <c r="Y73" s="26">
        <v>1207000</v>
      </c>
      <c r="Z73" s="26">
        <v>2670000</v>
      </c>
      <c r="AA73" s="26">
        <v>2700000</v>
      </c>
      <c r="AB73" s="26">
        <v>2133000</v>
      </c>
      <c r="AC73" s="26">
        <v>2471000</v>
      </c>
      <c r="AD73" s="26">
        <v>2410000</v>
      </c>
      <c r="AE73" s="26">
        <v>2423000</v>
      </c>
      <c r="AF73" s="26">
        <v>1665000</v>
      </c>
      <c r="AG73" s="26">
        <v>0</v>
      </c>
      <c r="AH73" s="26">
        <v>0</v>
      </c>
      <c r="AI73" s="26">
        <v>0</v>
      </c>
      <c r="AJ73" s="26">
        <v>0</v>
      </c>
      <c r="AK73" s="26">
        <v>0</v>
      </c>
      <c r="AL73" s="26">
        <v>0</v>
      </c>
      <c r="AM73" s="26">
        <v>0</v>
      </c>
      <c r="AN73" s="26">
        <v>0</v>
      </c>
      <c r="AO73" s="26">
        <v>0</v>
      </c>
      <c r="AP73" s="26">
        <v>0</v>
      </c>
      <c r="AQ73" s="26">
        <v>0</v>
      </c>
      <c r="AR73" s="26">
        <v>0</v>
      </c>
      <c r="AS73" s="26">
        <v>0</v>
      </c>
      <c r="AT73" s="26">
        <v>0</v>
      </c>
      <c r="AU73" s="26">
        <v>0</v>
      </c>
      <c r="AV73" s="26">
        <v>0</v>
      </c>
      <c r="AW73" s="26">
        <v>0</v>
      </c>
    </row>
    <row r="74" spans="1:49" x14ac:dyDescent="0.35">
      <c r="A74" s="1"/>
      <c r="B74" s="25" t="s">
        <v>10</v>
      </c>
      <c r="C74" s="23" t="s">
        <v>29</v>
      </c>
      <c r="D74" s="28">
        <v>6.25</v>
      </c>
      <c r="E74" s="28">
        <v>6.5</v>
      </c>
      <c r="F74" s="28">
        <v>4.75</v>
      </c>
      <c r="G74" s="28">
        <v>5.85</v>
      </c>
      <c r="H74" s="28">
        <v>5.9</v>
      </c>
      <c r="I74" s="28">
        <v>5.65</v>
      </c>
      <c r="J74" s="28">
        <v>5.8</v>
      </c>
      <c r="K74" s="28">
        <v>5.3</v>
      </c>
      <c r="L74" s="28">
        <v>6.25</v>
      </c>
      <c r="M74" s="28">
        <v>5.4</v>
      </c>
      <c r="N74" s="28">
        <v>5.55</v>
      </c>
      <c r="O74" s="28">
        <v>5.0999999999999996</v>
      </c>
      <c r="P74" s="28">
        <v>6.5</v>
      </c>
      <c r="Q74" s="28">
        <v>5.75</v>
      </c>
      <c r="R74" s="28">
        <v>5.45</v>
      </c>
      <c r="S74" s="28">
        <v>5.75</v>
      </c>
      <c r="T74" s="28">
        <v>6.15</v>
      </c>
      <c r="U74" s="28">
        <v>6.4</v>
      </c>
      <c r="V74" s="28">
        <v>7.4</v>
      </c>
      <c r="W74" s="28">
        <v>10.5</v>
      </c>
      <c r="X74" s="28">
        <v>10.5</v>
      </c>
      <c r="Y74" s="28">
        <v>10.9</v>
      </c>
      <c r="Z74" s="28">
        <v>12</v>
      </c>
      <c r="AA74" s="28">
        <v>13.8</v>
      </c>
      <c r="AB74" s="28">
        <v>11.9</v>
      </c>
      <c r="AC74" s="28">
        <v>11.6</v>
      </c>
      <c r="AD74" s="28">
        <v>11.1</v>
      </c>
      <c r="AE74" s="28">
        <v>11.6</v>
      </c>
      <c r="AF74" s="28">
        <v>11.4</v>
      </c>
      <c r="AG74" s="28">
        <v>0</v>
      </c>
      <c r="AH74" s="28">
        <v>0</v>
      </c>
      <c r="AI74" s="28">
        <v>0</v>
      </c>
      <c r="AJ74" s="28">
        <v>0</v>
      </c>
      <c r="AK74" s="28">
        <v>0</v>
      </c>
      <c r="AL74" s="28">
        <v>0</v>
      </c>
      <c r="AM74" s="28">
        <v>0</v>
      </c>
      <c r="AN74" s="28">
        <v>0</v>
      </c>
      <c r="AO74" s="28">
        <v>0</v>
      </c>
      <c r="AP74" s="28">
        <v>0</v>
      </c>
      <c r="AQ74" s="28">
        <v>0</v>
      </c>
      <c r="AR74" s="28">
        <v>0</v>
      </c>
      <c r="AS74" s="28">
        <v>0</v>
      </c>
      <c r="AT74" s="28">
        <v>0</v>
      </c>
      <c r="AU74" s="28">
        <v>0</v>
      </c>
      <c r="AV74" s="28">
        <v>0</v>
      </c>
      <c r="AW74" s="28">
        <v>0</v>
      </c>
    </row>
    <row r="75" spans="1:49" x14ac:dyDescent="0.35">
      <c r="A75" s="1"/>
      <c r="B75" s="1"/>
      <c r="C75" s="23"/>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1"/>
      <c r="AK75" s="1"/>
      <c r="AL75" s="1"/>
      <c r="AM75" s="1"/>
      <c r="AN75" s="1"/>
      <c r="AO75" s="1"/>
      <c r="AP75" s="1"/>
      <c r="AQ75" s="1"/>
      <c r="AR75" s="1"/>
      <c r="AS75" s="1"/>
      <c r="AT75" s="1"/>
      <c r="AU75" s="1"/>
      <c r="AV75" s="1"/>
      <c r="AW75" s="1"/>
    </row>
    <row r="76" spans="1:49" x14ac:dyDescent="0.35">
      <c r="A76" s="1"/>
      <c r="B76" s="24" t="s">
        <v>38</v>
      </c>
      <c r="C76" s="23"/>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row>
    <row r="77" spans="1:49" x14ac:dyDescent="0.35">
      <c r="A77" s="1"/>
      <c r="B77" s="25" t="s">
        <v>13</v>
      </c>
      <c r="C77" s="23" t="s">
        <v>35</v>
      </c>
      <c r="D77" s="26">
        <v>0</v>
      </c>
      <c r="E77" s="26">
        <v>0</v>
      </c>
      <c r="F77" s="26">
        <v>0</v>
      </c>
      <c r="G77" s="26">
        <v>0</v>
      </c>
      <c r="H77" s="26">
        <v>0</v>
      </c>
      <c r="I77" s="26">
        <v>0</v>
      </c>
      <c r="J77" s="26">
        <v>0</v>
      </c>
      <c r="K77" s="26">
        <v>0</v>
      </c>
      <c r="L77" s="26">
        <v>5200</v>
      </c>
      <c r="M77" s="26">
        <v>5900</v>
      </c>
      <c r="N77" s="26">
        <v>6000</v>
      </c>
      <c r="O77" s="26">
        <v>5500</v>
      </c>
      <c r="P77" s="26">
        <v>5300</v>
      </c>
      <c r="Q77" s="26">
        <v>5100</v>
      </c>
      <c r="R77" s="26">
        <v>4800</v>
      </c>
      <c r="S77" s="26">
        <v>3700</v>
      </c>
      <c r="T77" s="26">
        <v>3000</v>
      </c>
      <c r="U77" s="26">
        <v>4000</v>
      </c>
      <c r="V77" s="26">
        <v>3000</v>
      </c>
      <c r="W77" s="26">
        <v>3100</v>
      </c>
      <c r="X77" s="26">
        <v>3300</v>
      </c>
      <c r="Y77" s="26">
        <v>3000</v>
      </c>
      <c r="Z77" s="26">
        <v>2700</v>
      </c>
      <c r="AA77" s="26">
        <v>3100</v>
      </c>
      <c r="AB77" s="26">
        <v>3100</v>
      </c>
      <c r="AC77" s="26">
        <v>2700</v>
      </c>
      <c r="AD77" s="26">
        <v>2800</v>
      </c>
      <c r="AE77" s="26">
        <v>3100</v>
      </c>
      <c r="AF77" s="26">
        <v>0</v>
      </c>
      <c r="AG77" s="26">
        <v>0</v>
      </c>
      <c r="AH77" s="26">
        <v>0</v>
      </c>
      <c r="AI77" s="26">
        <v>0</v>
      </c>
      <c r="AJ77" s="26">
        <v>0</v>
      </c>
      <c r="AK77" s="26">
        <v>0</v>
      </c>
      <c r="AL77" s="26">
        <v>0</v>
      </c>
      <c r="AM77" s="26">
        <v>0</v>
      </c>
      <c r="AN77" s="26">
        <v>0</v>
      </c>
      <c r="AO77" s="26">
        <v>0</v>
      </c>
      <c r="AP77" s="26">
        <v>0</v>
      </c>
      <c r="AQ77" s="26">
        <v>0</v>
      </c>
      <c r="AR77" s="26">
        <v>0</v>
      </c>
      <c r="AS77" s="26">
        <v>0</v>
      </c>
      <c r="AT77" s="26">
        <v>0</v>
      </c>
      <c r="AU77" s="26">
        <v>0</v>
      </c>
      <c r="AV77" s="26">
        <v>0</v>
      </c>
      <c r="AW77" s="26">
        <v>0</v>
      </c>
    </row>
    <row r="78" spans="1:49" x14ac:dyDescent="0.35">
      <c r="A78" s="1"/>
      <c r="B78" s="25" t="s">
        <v>14</v>
      </c>
      <c r="C78" s="23" t="s">
        <v>35</v>
      </c>
      <c r="D78" s="26">
        <v>0</v>
      </c>
      <c r="E78" s="26">
        <v>0</v>
      </c>
      <c r="F78" s="26">
        <v>0</v>
      </c>
      <c r="G78" s="26">
        <v>0</v>
      </c>
      <c r="H78" s="26">
        <v>0</v>
      </c>
      <c r="I78" s="26">
        <v>0</v>
      </c>
      <c r="J78" s="26">
        <v>0</v>
      </c>
      <c r="K78" s="26">
        <v>0</v>
      </c>
      <c r="L78" s="26">
        <v>4900</v>
      </c>
      <c r="M78" s="26">
        <v>5300</v>
      </c>
      <c r="N78" s="26">
        <v>5800</v>
      </c>
      <c r="O78" s="26">
        <v>5000</v>
      </c>
      <c r="P78" s="26">
        <v>5100</v>
      </c>
      <c r="Q78" s="26">
        <v>4700</v>
      </c>
      <c r="R78" s="26">
        <v>4400</v>
      </c>
      <c r="S78" s="26">
        <v>3500</v>
      </c>
      <c r="T78" s="26">
        <v>2900</v>
      </c>
      <c r="U78" s="26">
        <v>3800</v>
      </c>
      <c r="V78" s="26">
        <v>2500</v>
      </c>
      <c r="W78" s="26">
        <v>2600</v>
      </c>
      <c r="X78" s="26">
        <v>3200</v>
      </c>
      <c r="Y78" s="26">
        <v>2900</v>
      </c>
      <c r="Z78" s="26">
        <v>2400</v>
      </c>
      <c r="AA78" s="26">
        <v>3000</v>
      </c>
      <c r="AB78" s="26">
        <v>2700</v>
      </c>
      <c r="AC78" s="26">
        <v>2600</v>
      </c>
      <c r="AD78" s="26">
        <v>2700</v>
      </c>
      <c r="AE78" s="26">
        <v>3000</v>
      </c>
      <c r="AF78" s="26">
        <v>0</v>
      </c>
      <c r="AG78" s="26">
        <v>0</v>
      </c>
      <c r="AH78" s="26">
        <v>0</v>
      </c>
      <c r="AI78" s="26">
        <v>0</v>
      </c>
      <c r="AJ78" s="26">
        <v>0</v>
      </c>
      <c r="AK78" s="26">
        <v>0</v>
      </c>
      <c r="AL78" s="26">
        <v>0</v>
      </c>
      <c r="AM78" s="26">
        <v>0</v>
      </c>
      <c r="AN78" s="26">
        <v>0</v>
      </c>
      <c r="AO78" s="26">
        <v>0</v>
      </c>
      <c r="AP78" s="26">
        <v>0</v>
      </c>
      <c r="AQ78" s="26">
        <v>0</v>
      </c>
      <c r="AR78" s="26">
        <v>0</v>
      </c>
      <c r="AS78" s="26">
        <v>0</v>
      </c>
      <c r="AT78" s="26">
        <v>0</v>
      </c>
      <c r="AU78" s="26">
        <v>0</v>
      </c>
      <c r="AV78" s="26">
        <v>0</v>
      </c>
      <c r="AW78" s="26">
        <v>0</v>
      </c>
    </row>
    <row r="79" spans="1:49" x14ac:dyDescent="0.35">
      <c r="A79" s="1"/>
      <c r="B79" s="25" t="s">
        <v>15</v>
      </c>
      <c r="C79" s="23" t="s">
        <v>36</v>
      </c>
      <c r="D79" s="26">
        <v>0</v>
      </c>
      <c r="E79" s="26">
        <v>0</v>
      </c>
      <c r="F79" s="26">
        <v>0</v>
      </c>
      <c r="G79" s="26">
        <v>0</v>
      </c>
      <c r="H79" s="26">
        <v>0</v>
      </c>
      <c r="I79" s="26">
        <v>0</v>
      </c>
      <c r="J79" s="26">
        <v>0</v>
      </c>
      <c r="K79" s="26">
        <v>0</v>
      </c>
      <c r="L79" s="26">
        <v>235.10204081632654</v>
      </c>
      <c r="M79" s="26">
        <v>240</v>
      </c>
      <c r="N79" s="26">
        <v>210</v>
      </c>
      <c r="O79" s="26">
        <v>230</v>
      </c>
      <c r="P79" s="26">
        <v>260</v>
      </c>
      <c r="Q79" s="26">
        <v>295.10638297872339</v>
      </c>
      <c r="R79" s="26">
        <v>210</v>
      </c>
      <c r="S79" s="26">
        <v>275.14285714285717</v>
      </c>
      <c r="T79" s="26">
        <v>295.17241379310343</v>
      </c>
      <c r="U79" s="26">
        <v>195</v>
      </c>
      <c r="V79" s="26">
        <v>270</v>
      </c>
      <c r="W79" s="26">
        <v>330</v>
      </c>
      <c r="X79" s="26">
        <v>335</v>
      </c>
      <c r="Y79" s="26">
        <v>330</v>
      </c>
      <c r="Z79" s="26">
        <v>400</v>
      </c>
      <c r="AA79" s="26">
        <v>281</v>
      </c>
      <c r="AB79" s="26">
        <v>310</v>
      </c>
      <c r="AC79" s="26">
        <v>220</v>
      </c>
      <c r="AD79" s="26">
        <v>390</v>
      </c>
      <c r="AE79" s="26">
        <v>235</v>
      </c>
      <c r="AF79" s="26">
        <v>0</v>
      </c>
      <c r="AG79" s="26">
        <v>0</v>
      </c>
      <c r="AH79" s="26">
        <v>0</v>
      </c>
      <c r="AI79" s="26">
        <v>0</v>
      </c>
      <c r="AJ79" s="26">
        <v>0</v>
      </c>
      <c r="AK79" s="26">
        <v>0</v>
      </c>
      <c r="AL79" s="26">
        <v>0</v>
      </c>
      <c r="AM79" s="26">
        <v>0</v>
      </c>
      <c r="AN79" s="26">
        <v>0</v>
      </c>
      <c r="AO79" s="26">
        <v>0</v>
      </c>
      <c r="AP79" s="26">
        <v>0</v>
      </c>
      <c r="AQ79" s="26">
        <v>0</v>
      </c>
      <c r="AR79" s="26">
        <v>0</v>
      </c>
      <c r="AS79" s="26">
        <v>0</v>
      </c>
      <c r="AT79" s="26">
        <v>0</v>
      </c>
      <c r="AU79" s="26">
        <v>0</v>
      </c>
      <c r="AV79" s="26">
        <v>0</v>
      </c>
      <c r="AW79" s="26">
        <v>0</v>
      </c>
    </row>
    <row r="80" spans="1:49" x14ac:dyDescent="0.35">
      <c r="A80" s="1"/>
      <c r="B80" s="25" t="s">
        <v>17</v>
      </c>
      <c r="C80" s="23" t="s">
        <v>37</v>
      </c>
      <c r="D80" s="26">
        <v>0</v>
      </c>
      <c r="E80" s="26">
        <v>0</v>
      </c>
      <c r="F80" s="26">
        <v>0</v>
      </c>
      <c r="G80" s="26">
        <v>0</v>
      </c>
      <c r="H80" s="26">
        <v>0</v>
      </c>
      <c r="I80" s="26">
        <v>0</v>
      </c>
      <c r="J80" s="26">
        <v>0</v>
      </c>
      <c r="K80" s="26">
        <v>0</v>
      </c>
      <c r="L80" s="26">
        <v>1152000</v>
      </c>
      <c r="M80" s="26">
        <v>1272000</v>
      </c>
      <c r="N80" s="26">
        <v>1218000</v>
      </c>
      <c r="O80" s="26">
        <v>1150000</v>
      </c>
      <c r="P80" s="26">
        <v>1326000</v>
      </c>
      <c r="Q80" s="26">
        <v>1387000</v>
      </c>
      <c r="R80" s="26">
        <v>924000</v>
      </c>
      <c r="S80" s="26">
        <v>963000</v>
      </c>
      <c r="T80" s="26">
        <v>856000</v>
      </c>
      <c r="U80" s="26">
        <v>741000</v>
      </c>
      <c r="V80" s="26">
        <v>675000</v>
      </c>
      <c r="W80" s="26">
        <v>858000</v>
      </c>
      <c r="X80" s="26">
        <v>1072000</v>
      </c>
      <c r="Y80" s="26">
        <v>957000</v>
      </c>
      <c r="Z80" s="26">
        <v>960000</v>
      </c>
      <c r="AA80" s="26">
        <v>843000</v>
      </c>
      <c r="AB80" s="26">
        <v>837000</v>
      </c>
      <c r="AC80" s="26">
        <v>572000</v>
      </c>
      <c r="AD80" s="26">
        <v>1053000</v>
      </c>
      <c r="AE80" s="26">
        <v>705000</v>
      </c>
      <c r="AF80" s="26">
        <v>0</v>
      </c>
      <c r="AG80" s="26">
        <v>0</v>
      </c>
      <c r="AH80" s="26">
        <v>0</v>
      </c>
      <c r="AI80" s="26">
        <v>0</v>
      </c>
      <c r="AJ80" s="26">
        <v>0</v>
      </c>
      <c r="AK80" s="26">
        <v>0</v>
      </c>
      <c r="AL80" s="26">
        <v>0</v>
      </c>
      <c r="AM80" s="26">
        <v>0</v>
      </c>
      <c r="AN80" s="26">
        <v>0</v>
      </c>
      <c r="AO80" s="26">
        <v>0</v>
      </c>
      <c r="AP80" s="26">
        <v>0</v>
      </c>
      <c r="AQ80" s="26">
        <v>0</v>
      </c>
      <c r="AR80" s="26">
        <v>0</v>
      </c>
      <c r="AS80" s="26">
        <v>0</v>
      </c>
      <c r="AT80" s="26">
        <v>0</v>
      </c>
      <c r="AU80" s="26">
        <v>0</v>
      </c>
      <c r="AV80" s="26">
        <v>0</v>
      </c>
      <c r="AW80" s="26">
        <v>0</v>
      </c>
    </row>
    <row r="81" spans="1:49" x14ac:dyDescent="0.35">
      <c r="A81" s="1"/>
      <c r="B81" s="25" t="s">
        <v>10</v>
      </c>
      <c r="C81" s="23" t="s">
        <v>29</v>
      </c>
      <c r="D81" s="28">
        <v>0</v>
      </c>
      <c r="E81" s="28">
        <v>0</v>
      </c>
      <c r="F81" s="28">
        <v>0</v>
      </c>
      <c r="G81" s="28">
        <v>0</v>
      </c>
      <c r="H81" s="28">
        <v>0</v>
      </c>
      <c r="I81" s="28">
        <v>0</v>
      </c>
      <c r="J81" s="28">
        <v>0</v>
      </c>
      <c r="K81" s="28">
        <v>0</v>
      </c>
      <c r="L81" s="28">
        <v>5.3</v>
      </c>
      <c r="M81" s="28">
        <v>3.5</v>
      </c>
      <c r="N81" s="28">
        <v>3.65</v>
      </c>
      <c r="O81" s="28">
        <v>4.25</v>
      </c>
      <c r="P81" s="28">
        <v>5.8</v>
      </c>
      <c r="Q81" s="28">
        <v>5.5</v>
      </c>
      <c r="R81" s="28">
        <v>4.0999999999999996</v>
      </c>
      <c r="S81" s="28">
        <v>6.6</v>
      </c>
      <c r="T81" s="28">
        <v>8.1</v>
      </c>
      <c r="U81" s="28">
        <v>6.2</v>
      </c>
      <c r="V81" s="28">
        <v>7.4</v>
      </c>
      <c r="W81" s="28">
        <v>7.2</v>
      </c>
      <c r="X81" s="28">
        <v>8</v>
      </c>
      <c r="Y81" s="28">
        <v>10.1</v>
      </c>
      <c r="Z81" s="28">
        <v>10.3</v>
      </c>
      <c r="AA81" s="28">
        <v>10.3</v>
      </c>
      <c r="AB81" s="28">
        <v>9.4</v>
      </c>
      <c r="AC81" s="28">
        <v>8.6999999999999993</v>
      </c>
      <c r="AD81" s="28">
        <v>11.6</v>
      </c>
      <c r="AE81" s="28">
        <v>12</v>
      </c>
      <c r="AF81" s="28">
        <v>0</v>
      </c>
      <c r="AG81" s="28">
        <v>0</v>
      </c>
      <c r="AH81" s="28">
        <v>0</v>
      </c>
      <c r="AI81" s="28">
        <v>0</v>
      </c>
      <c r="AJ81" s="28">
        <v>0</v>
      </c>
      <c r="AK81" s="28">
        <v>0</v>
      </c>
      <c r="AL81" s="28">
        <v>0</v>
      </c>
      <c r="AM81" s="28">
        <v>0</v>
      </c>
      <c r="AN81" s="28">
        <v>0</v>
      </c>
      <c r="AO81" s="28">
        <v>0</v>
      </c>
      <c r="AP81" s="28">
        <v>0</v>
      </c>
      <c r="AQ81" s="28">
        <v>0</v>
      </c>
      <c r="AR81" s="28">
        <v>0</v>
      </c>
      <c r="AS81" s="28">
        <v>0</v>
      </c>
      <c r="AT81" s="28">
        <v>0</v>
      </c>
      <c r="AU81" s="28">
        <v>0</v>
      </c>
      <c r="AV81" s="28">
        <v>0</v>
      </c>
      <c r="AW81" s="28">
        <v>0</v>
      </c>
    </row>
    <row r="82" spans="1:49" ht="15" thickBot="1" x14ac:dyDescent="0.4">
      <c r="A82" s="1"/>
      <c r="B82" s="29"/>
      <c r="C82" s="31"/>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row>
    <row r="83" spans="1:49" x14ac:dyDescent="0.35">
      <c r="A83" s="1"/>
      <c r="B83" s="1"/>
      <c r="C83" s="23"/>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row>
    <row r="84" spans="1:49" x14ac:dyDescent="0.35">
      <c r="A84" s="1"/>
      <c r="B84" s="1"/>
      <c r="C84" s="23"/>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row>
    <row r="85" spans="1:49" x14ac:dyDescent="0.35">
      <c r="A85" s="1"/>
      <c r="B85" s="16" t="s">
        <v>39</v>
      </c>
      <c r="C85" s="17"/>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row>
    <row r="86" spans="1:49" ht="15" thickBot="1" x14ac:dyDescent="0.4">
      <c r="A86" s="1"/>
      <c r="B86" s="21"/>
      <c r="C86" s="22" t="s">
        <v>0</v>
      </c>
      <c r="D86" s="21">
        <v>1990</v>
      </c>
      <c r="E86" s="21">
        <v>1991</v>
      </c>
      <c r="F86" s="21">
        <v>1992</v>
      </c>
      <c r="G86" s="21">
        <v>1993</v>
      </c>
      <c r="H86" s="21">
        <v>1994</v>
      </c>
      <c r="I86" s="21">
        <v>1995</v>
      </c>
      <c r="J86" s="21">
        <v>1996</v>
      </c>
      <c r="K86" s="21">
        <v>1997</v>
      </c>
      <c r="L86" s="21">
        <v>1998</v>
      </c>
      <c r="M86" s="21">
        <v>1999</v>
      </c>
      <c r="N86" s="21">
        <v>2000</v>
      </c>
      <c r="O86" s="21">
        <v>2001</v>
      </c>
      <c r="P86" s="21">
        <v>2002</v>
      </c>
      <c r="Q86" s="21">
        <v>2003</v>
      </c>
      <c r="R86" s="21">
        <v>2004</v>
      </c>
      <c r="S86" s="21">
        <v>2005</v>
      </c>
      <c r="T86" s="21">
        <v>2006</v>
      </c>
      <c r="U86" s="21">
        <v>2007</v>
      </c>
      <c r="V86" s="21">
        <v>2008</v>
      </c>
      <c r="W86" s="21">
        <v>2009</v>
      </c>
      <c r="X86" s="21">
        <v>2010</v>
      </c>
      <c r="Y86" s="21">
        <v>2011</v>
      </c>
      <c r="Z86" s="21">
        <v>2012</v>
      </c>
      <c r="AA86" s="21">
        <v>2013</v>
      </c>
      <c r="AB86" s="21">
        <v>2014</v>
      </c>
      <c r="AC86" s="21">
        <v>2015</v>
      </c>
      <c r="AD86" s="21">
        <v>2016</v>
      </c>
      <c r="AE86" s="21">
        <v>2017</v>
      </c>
      <c r="AF86" s="21">
        <v>2018</v>
      </c>
      <c r="AG86" s="21">
        <v>2019</v>
      </c>
      <c r="AH86" s="21">
        <v>2020</v>
      </c>
      <c r="AI86" s="21">
        <v>2021</v>
      </c>
      <c r="AJ86" s="21">
        <v>2022</v>
      </c>
      <c r="AK86" s="21">
        <v>2023</v>
      </c>
      <c r="AL86" s="21">
        <v>2024</v>
      </c>
      <c r="AM86" s="21">
        <v>2025</v>
      </c>
      <c r="AN86" s="21">
        <v>2026</v>
      </c>
      <c r="AO86" s="21">
        <v>2027</v>
      </c>
      <c r="AP86" s="21">
        <v>2028</v>
      </c>
      <c r="AQ86" s="21">
        <v>2029</v>
      </c>
      <c r="AR86" s="21">
        <v>2030</v>
      </c>
      <c r="AS86" s="21">
        <v>2031</v>
      </c>
      <c r="AT86" s="21">
        <v>2032</v>
      </c>
      <c r="AU86" s="21">
        <v>2033</v>
      </c>
      <c r="AV86" s="21">
        <v>2034</v>
      </c>
      <c r="AW86" s="21">
        <v>2035</v>
      </c>
    </row>
    <row r="87" spans="1:49" x14ac:dyDescent="0.35">
      <c r="A87" s="1"/>
      <c r="B87" s="1"/>
      <c r="C87" s="23"/>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row>
    <row r="88" spans="1:49" x14ac:dyDescent="0.35">
      <c r="A88" s="1"/>
      <c r="B88" s="24" t="s">
        <v>40</v>
      </c>
      <c r="C88" s="23"/>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row>
    <row r="89" spans="1:49" x14ac:dyDescent="0.35">
      <c r="A89" s="1"/>
      <c r="B89" s="25" t="s">
        <v>41</v>
      </c>
      <c r="C89" s="23" t="s">
        <v>35</v>
      </c>
      <c r="D89" s="26">
        <v>0</v>
      </c>
      <c r="E89" s="26">
        <v>0</v>
      </c>
      <c r="F89" s="26">
        <v>0</v>
      </c>
      <c r="G89" s="26">
        <v>0</v>
      </c>
      <c r="H89" s="26">
        <v>0</v>
      </c>
      <c r="I89" s="26">
        <v>0</v>
      </c>
      <c r="J89" s="26">
        <v>0</v>
      </c>
      <c r="K89" s="26">
        <v>0</v>
      </c>
      <c r="L89" s="26">
        <v>0</v>
      </c>
      <c r="M89" s="26">
        <v>0</v>
      </c>
      <c r="N89" s="26">
        <v>0</v>
      </c>
      <c r="O89" s="26">
        <v>0</v>
      </c>
      <c r="P89" s="26">
        <v>0</v>
      </c>
      <c r="Q89" s="26">
        <v>0</v>
      </c>
      <c r="R89" s="26">
        <v>0</v>
      </c>
      <c r="S89" s="26">
        <v>0</v>
      </c>
      <c r="T89" s="26">
        <v>0</v>
      </c>
      <c r="U89" s="26">
        <v>2000</v>
      </c>
      <c r="V89" s="26">
        <v>1900</v>
      </c>
      <c r="W89" s="26">
        <v>1800</v>
      </c>
      <c r="X89" s="26">
        <v>1800</v>
      </c>
      <c r="Y89" s="26">
        <v>1800</v>
      </c>
      <c r="Z89" s="26">
        <v>1200</v>
      </c>
      <c r="AA89" s="26">
        <v>1200</v>
      </c>
      <c r="AB89" s="26">
        <v>1200</v>
      </c>
      <c r="AC89" s="26">
        <v>1100</v>
      </c>
      <c r="AD89" s="26">
        <v>0</v>
      </c>
      <c r="AE89" s="26">
        <v>0</v>
      </c>
      <c r="AF89" s="26">
        <v>0</v>
      </c>
      <c r="AG89" s="26">
        <v>0</v>
      </c>
      <c r="AH89" s="26">
        <v>0</v>
      </c>
      <c r="AI89" s="26">
        <v>0</v>
      </c>
      <c r="AJ89" s="26">
        <v>0</v>
      </c>
      <c r="AK89" s="26">
        <v>0</v>
      </c>
      <c r="AL89" s="26">
        <v>0</v>
      </c>
      <c r="AM89" s="26">
        <v>0</v>
      </c>
      <c r="AN89" s="26">
        <v>0</v>
      </c>
      <c r="AO89" s="26">
        <v>0</v>
      </c>
      <c r="AP89" s="26">
        <v>0</v>
      </c>
      <c r="AQ89" s="26">
        <v>0</v>
      </c>
      <c r="AR89" s="26">
        <v>0</v>
      </c>
      <c r="AS89" s="26">
        <v>0</v>
      </c>
      <c r="AT89" s="26">
        <v>0</v>
      </c>
      <c r="AU89" s="26">
        <v>0</v>
      </c>
      <c r="AV89" s="26">
        <v>0</v>
      </c>
      <c r="AW89" s="26">
        <v>0</v>
      </c>
    </row>
    <row r="90" spans="1:49" x14ac:dyDescent="0.35">
      <c r="A90" s="1"/>
      <c r="B90" s="25" t="s">
        <v>15</v>
      </c>
      <c r="C90" s="23" t="s">
        <v>22</v>
      </c>
      <c r="D90" s="26">
        <v>0</v>
      </c>
      <c r="E90" s="26">
        <v>0</v>
      </c>
      <c r="F90" s="26">
        <v>0</v>
      </c>
      <c r="G90" s="26">
        <v>0</v>
      </c>
      <c r="H90" s="26">
        <v>0</v>
      </c>
      <c r="I90" s="26">
        <v>0</v>
      </c>
      <c r="J90" s="26">
        <v>0</v>
      </c>
      <c r="K90" s="26">
        <v>0</v>
      </c>
      <c r="L90" s="26">
        <v>0</v>
      </c>
      <c r="M90" s="26">
        <v>0</v>
      </c>
      <c r="N90" s="26">
        <v>0</v>
      </c>
      <c r="O90" s="26">
        <v>0</v>
      </c>
      <c r="P90" s="26">
        <v>0</v>
      </c>
      <c r="Q90" s="26">
        <v>0</v>
      </c>
      <c r="R90" s="26">
        <v>0</v>
      </c>
      <c r="S90" s="26">
        <v>0</v>
      </c>
      <c r="T90" s="26">
        <v>0</v>
      </c>
      <c r="U90" s="26">
        <v>187.5</v>
      </c>
      <c r="V90" s="26">
        <v>3973.6842105263158</v>
      </c>
      <c r="W90" s="26">
        <v>2569.4444444444443</v>
      </c>
      <c r="X90" s="26">
        <v>4583.333333333333</v>
      </c>
      <c r="Y90" s="26">
        <v>2083.3333333333335</v>
      </c>
      <c r="Z90" s="26">
        <v>7291.666666666667</v>
      </c>
      <c r="AA90" s="26">
        <v>3520.8333333333335</v>
      </c>
      <c r="AB90" s="26">
        <v>4354.166666666667</v>
      </c>
      <c r="AC90" s="26">
        <v>6431.818181818182</v>
      </c>
      <c r="AD90" s="26">
        <v>0</v>
      </c>
      <c r="AE90" s="26">
        <v>0</v>
      </c>
      <c r="AF90" s="26">
        <v>0</v>
      </c>
      <c r="AG90" s="26">
        <v>0</v>
      </c>
      <c r="AH90" s="26">
        <v>0</v>
      </c>
      <c r="AI90" s="26">
        <v>0</v>
      </c>
      <c r="AJ90" s="26">
        <v>0</v>
      </c>
      <c r="AK90" s="26">
        <v>0</v>
      </c>
      <c r="AL90" s="26">
        <v>0</v>
      </c>
      <c r="AM90" s="26">
        <v>0</v>
      </c>
      <c r="AN90" s="26">
        <v>0</v>
      </c>
      <c r="AO90" s="26">
        <v>0</v>
      </c>
      <c r="AP90" s="26">
        <v>0</v>
      </c>
      <c r="AQ90" s="26">
        <v>0</v>
      </c>
      <c r="AR90" s="26">
        <v>0</v>
      </c>
      <c r="AS90" s="26">
        <v>0</v>
      </c>
      <c r="AT90" s="26">
        <v>0</v>
      </c>
      <c r="AU90" s="26">
        <v>0</v>
      </c>
      <c r="AV90" s="26">
        <v>0</v>
      </c>
      <c r="AW90" s="26">
        <v>0</v>
      </c>
    </row>
    <row r="91" spans="1:49" x14ac:dyDescent="0.35">
      <c r="A91" s="1"/>
      <c r="B91" s="25" t="s">
        <v>17</v>
      </c>
      <c r="C91" s="23" t="s">
        <v>42</v>
      </c>
      <c r="D91" s="26">
        <v>0</v>
      </c>
      <c r="E91" s="26">
        <v>0</v>
      </c>
      <c r="F91" s="26">
        <v>0</v>
      </c>
      <c r="G91" s="26">
        <v>0</v>
      </c>
      <c r="H91" s="26">
        <v>0</v>
      </c>
      <c r="I91" s="26">
        <v>0</v>
      </c>
      <c r="J91" s="26">
        <v>0</v>
      </c>
      <c r="K91" s="26">
        <v>0</v>
      </c>
      <c r="L91" s="26">
        <v>0</v>
      </c>
      <c r="M91" s="26">
        <v>0</v>
      </c>
      <c r="N91" s="26">
        <v>0</v>
      </c>
      <c r="O91" s="26">
        <v>0</v>
      </c>
      <c r="P91" s="26">
        <v>0</v>
      </c>
      <c r="Q91" s="26">
        <v>0</v>
      </c>
      <c r="R91" s="26">
        <v>0</v>
      </c>
      <c r="S91" s="26">
        <v>0</v>
      </c>
      <c r="T91" s="26">
        <v>0</v>
      </c>
      <c r="U91" s="26">
        <v>750</v>
      </c>
      <c r="V91" s="26">
        <v>15100</v>
      </c>
      <c r="W91" s="26">
        <v>9250</v>
      </c>
      <c r="X91" s="26">
        <v>16500</v>
      </c>
      <c r="Y91" s="26">
        <v>7500</v>
      </c>
      <c r="Z91" s="26">
        <v>17500</v>
      </c>
      <c r="AA91" s="26">
        <v>8450</v>
      </c>
      <c r="AB91" s="26">
        <v>10450</v>
      </c>
      <c r="AC91" s="26">
        <v>14150</v>
      </c>
      <c r="AD91" s="26">
        <v>0</v>
      </c>
      <c r="AE91" s="26">
        <v>0</v>
      </c>
      <c r="AF91" s="26">
        <v>0</v>
      </c>
      <c r="AG91" s="26">
        <v>0</v>
      </c>
      <c r="AH91" s="26">
        <v>0</v>
      </c>
      <c r="AI91" s="26">
        <v>0</v>
      </c>
      <c r="AJ91" s="26">
        <v>0</v>
      </c>
      <c r="AK91" s="26">
        <v>0</v>
      </c>
      <c r="AL91" s="26">
        <v>0</v>
      </c>
      <c r="AM91" s="26">
        <v>0</v>
      </c>
      <c r="AN91" s="26">
        <v>0</v>
      </c>
      <c r="AO91" s="26">
        <v>0</v>
      </c>
      <c r="AP91" s="26">
        <v>0</v>
      </c>
      <c r="AQ91" s="26">
        <v>0</v>
      </c>
      <c r="AR91" s="26">
        <v>0</v>
      </c>
      <c r="AS91" s="26">
        <v>0</v>
      </c>
      <c r="AT91" s="26">
        <v>0</v>
      </c>
      <c r="AU91" s="26">
        <v>0</v>
      </c>
      <c r="AV91" s="26">
        <v>0</v>
      </c>
      <c r="AW91" s="26">
        <v>0</v>
      </c>
    </row>
    <row r="92" spans="1:49" x14ac:dyDescent="0.35">
      <c r="A92" s="1"/>
      <c r="B92" s="25" t="s">
        <v>10</v>
      </c>
      <c r="C92" s="23" t="s">
        <v>43</v>
      </c>
      <c r="D92" s="32">
        <v>0.16900000000000001</v>
      </c>
      <c r="E92" s="32">
        <v>0.20799999999999999</v>
      </c>
      <c r="F92" s="32">
        <v>0.19800000000000001</v>
      </c>
      <c r="G92" s="32">
        <v>0.185</v>
      </c>
      <c r="H92" s="32">
        <v>0.19800000000000001</v>
      </c>
      <c r="I92" s="32">
        <v>0.16</v>
      </c>
      <c r="J92" s="32">
        <v>0.23300000000000001</v>
      </c>
      <c r="K92" s="32">
        <v>0.189</v>
      </c>
      <c r="L92" s="32">
        <v>0.17199999999999999</v>
      </c>
      <c r="M92" s="32">
        <v>0.17499999999999999</v>
      </c>
      <c r="N92" s="32">
        <v>0.16900000000000001</v>
      </c>
      <c r="O92" s="32">
        <v>0.17100000000000001</v>
      </c>
      <c r="P92" s="32">
        <v>0.17799999999999999</v>
      </c>
      <c r="Q92" s="32">
        <v>0.20799999999999999</v>
      </c>
      <c r="R92" s="32">
        <v>0.17199999999999999</v>
      </c>
      <c r="S92" s="32">
        <v>0.182</v>
      </c>
      <c r="T92" s="32">
        <v>0.21299999999999999</v>
      </c>
      <c r="U92" s="32">
        <v>0.21299999999999999</v>
      </c>
      <c r="V92" s="32">
        <v>0.253</v>
      </c>
      <c r="W92" s="32">
        <v>0.26600000000000001</v>
      </c>
      <c r="X92" s="32">
        <v>0.30099999999999999</v>
      </c>
      <c r="Y92" s="32">
        <v>0.313</v>
      </c>
      <c r="Z92" s="32">
        <v>0.47099999999999997</v>
      </c>
      <c r="AA92" s="32">
        <v>0.36799999999999999</v>
      </c>
      <c r="AB92" s="32">
        <v>0.28299999999999997</v>
      </c>
      <c r="AC92" s="32">
        <v>0.44</v>
      </c>
      <c r="AD92" s="32">
        <v>0</v>
      </c>
      <c r="AE92" s="32">
        <v>0</v>
      </c>
      <c r="AF92" s="32">
        <v>0</v>
      </c>
      <c r="AG92" s="32">
        <v>0</v>
      </c>
      <c r="AH92" s="32">
        <v>0</v>
      </c>
      <c r="AI92" s="32">
        <v>0</v>
      </c>
      <c r="AJ92" s="32">
        <v>0</v>
      </c>
      <c r="AK92" s="32">
        <v>0</v>
      </c>
      <c r="AL92" s="32">
        <v>0</v>
      </c>
      <c r="AM92" s="32">
        <v>0</v>
      </c>
      <c r="AN92" s="32">
        <v>0</v>
      </c>
      <c r="AO92" s="32">
        <v>0</v>
      </c>
      <c r="AP92" s="32">
        <v>0</v>
      </c>
      <c r="AQ92" s="32">
        <v>0</v>
      </c>
      <c r="AR92" s="32">
        <v>0</v>
      </c>
      <c r="AS92" s="32">
        <v>0</v>
      </c>
      <c r="AT92" s="32">
        <v>0</v>
      </c>
      <c r="AU92" s="32">
        <v>0</v>
      </c>
      <c r="AV92" s="32">
        <v>0</v>
      </c>
      <c r="AW92" s="32">
        <v>0</v>
      </c>
    </row>
    <row r="93" spans="1:49" x14ac:dyDescent="0.35">
      <c r="A93" s="1"/>
      <c r="B93" s="1"/>
      <c r="C93" s="23"/>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row>
    <row r="94" spans="1:49" x14ac:dyDescent="0.35">
      <c r="A94" s="1"/>
      <c r="B94" s="24" t="s">
        <v>44</v>
      </c>
      <c r="C94" s="23"/>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row>
    <row r="95" spans="1:49" x14ac:dyDescent="0.35">
      <c r="A95" s="1"/>
      <c r="B95" s="25" t="s">
        <v>45</v>
      </c>
      <c r="C95" s="23"/>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row>
    <row r="96" spans="1:49" x14ac:dyDescent="0.35">
      <c r="A96" s="1"/>
      <c r="B96" s="25" t="s">
        <v>41</v>
      </c>
      <c r="C96" s="23" t="s">
        <v>35</v>
      </c>
      <c r="D96" s="73">
        <v>0</v>
      </c>
      <c r="E96" s="73">
        <v>0</v>
      </c>
      <c r="F96" s="73">
        <v>0</v>
      </c>
      <c r="G96" s="73">
        <v>0</v>
      </c>
      <c r="H96" s="73">
        <v>0</v>
      </c>
      <c r="I96" s="73">
        <v>0</v>
      </c>
      <c r="J96" s="73">
        <v>0</v>
      </c>
      <c r="K96" s="73">
        <v>0</v>
      </c>
      <c r="L96" s="73">
        <v>0</v>
      </c>
      <c r="M96" s="73">
        <v>0</v>
      </c>
      <c r="N96" s="73">
        <v>0</v>
      </c>
      <c r="O96" s="73">
        <v>0</v>
      </c>
      <c r="P96" s="73">
        <v>0</v>
      </c>
      <c r="Q96" s="73">
        <v>0</v>
      </c>
      <c r="R96" s="73">
        <v>0</v>
      </c>
      <c r="S96" s="73">
        <v>0</v>
      </c>
      <c r="T96" s="73">
        <v>0</v>
      </c>
      <c r="U96" s="73">
        <v>1400</v>
      </c>
      <c r="V96" s="73">
        <v>1500</v>
      </c>
      <c r="W96" s="73">
        <v>1600</v>
      </c>
      <c r="X96" s="73">
        <v>1700</v>
      </c>
      <c r="Y96" s="73">
        <v>1700</v>
      </c>
      <c r="Z96" s="73">
        <v>1700</v>
      </c>
      <c r="AA96" s="73">
        <v>1700</v>
      </c>
      <c r="AB96" s="73">
        <v>1700</v>
      </c>
      <c r="AC96" s="73">
        <v>1700</v>
      </c>
      <c r="AD96" s="73">
        <v>1700</v>
      </c>
      <c r="AE96" s="73">
        <v>1700</v>
      </c>
      <c r="AF96" s="73">
        <v>0</v>
      </c>
      <c r="AG96" s="73">
        <v>0</v>
      </c>
      <c r="AH96" s="73">
        <v>0</v>
      </c>
      <c r="AI96" s="73">
        <v>0</v>
      </c>
      <c r="AJ96" s="73">
        <v>0</v>
      </c>
      <c r="AK96" s="73">
        <v>0</v>
      </c>
      <c r="AL96" s="73">
        <v>0</v>
      </c>
      <c r="AM96" s="73">
        <v>0</v>
      </c>
      <c r="AN96" s="73">
        <v>0</v>
      </c>
      <c r="AO96" s="73">
        <v>0</v>
      </c>
      <c r="AP96" s="73">
        <v>0</v>
      </c>
      <c r="AQ96" s="73">
        <v>0</v>
      </c>
      <c r="AR96" s="73">
        <v>0</v>
      </c>
      <c r="AS96" s="73">
        <v>0</v>
      </c>
      <c r="AT96" s="73">
        <v>0</v>
      </c>
      <c r="AU96" s="73">
        <v>0</v>
      </c>
      <c r="AV96" s="73">
        <v>0</v>
      </c>
      <c r="AW96" s="73">
        <v>0</v>
      </c>
    </row>
    <row r="97" spans="1:49" x14ac:dyDescent="0.35">
      <c r="A97" s="1"/>
      <c r="B97" s="25" t="s">
        <v>15</v>
      </c>
      <c r="C97" s="23" t="s">
        <v>22</v>
      </c>
      <c r="D97" s="26">
        <v>0</v>
      </c>
      <c r="E97" s="26">
        <v>0</v>
      </c>
      <c r="F97" s="26">
        <v>0</v>
      </c>
      <c r="G97" s="26">
        <v>0</v>
      </c>
      <c r="H97" s="26">
        <v>0</v>
      </c>
      <c r="I97" s="26">
        <v>0</v>
      </c>
      <c r="J97" s="26">
        <v>0</v>
      </c>
      <c r="K97" s="26">
        <v>0</v>
      </c>
      <c r="L97" s="26">
        <v>0</v>
      </c>
      <c r="M97" s="26">
        <v>0</v>
      </c>
      <c r="N97" s="26">
        <v>0</v>
      </c>
      <c r="O97" s="26">
        <v>0</v>
      </c>
      <c r="P97" s="26">
        <v>0</v>
      </c>
      <c r="Q97" s="26">
        <v>0</v>
      </c>
      <c r="R97" s="26">
        <v>0</v>
      </c>
      <c r="S97" s="26">
        <v>0</v>
      </c>
      <c r="T97" s="26">
        <v>0</v>
      </c>
      <c r="U97" s="26">
        <v>1.7857142857142858</v>
      </c>
      <c r="V97" s="26">
        <v>3.4666666666666668</v>
      </c>
      <c r="W97" s="26">
        <v>2.75</v>
      </c>
      <c r="X97" s="26">
        <v>3</v>
      </c>
      <c r="Y97" s="26">
        <v>3.0588235294117645</v>
      </c>
      <c r="Z97" s="26">
        <v>2.7058823529411766</v>
      </c>
      <c r="AA97" s="26">
        <v>3.5117647058823529</v>
      </c>
      <c r="AB97" s="26">
        <v>2.3705882352941177</v>
      </c>
      <c r="AC97" s="26">
        <v>3.3235294117647061</v>
      </c>
      <c r="AD97" s="26">
        <v>3.1352941176470588</v>
      </c>
      <c r="AE97" s="26">
        <v>3.6058823529411765</v>
      </c>
      <c r="AF97" s="26">
        <v>0</v>
      </c>
      <c r="AG97" s="26">
        <v>0</v>
      </c>
      <c r="AH97" s="26">
        <v>0</v>
      </c>
      <c r="AI97" s="26">
        <v>0</v>
      </c>
      <c r="AJ97" s="26">
        <v>0</v>
      </c>
      <c r="AK97" s="26">
        <v>0</v>
      </c>
      <c r="AL97" s="26">
        <v>0</v>
      </c>
      <c r="AM97" s="26">
        <v>0</v>
      </c>
      <c r="AN97" s="26">
        <v>0</v>
      </c>
      <c r="AO97" s="26">
        <v>0</v>
      </c>
      <c r="AP97" s="26">
        <v>0</v>
      </c>
      <c r="AQ97" s="26">
        <v>0</v>
      </c>
      <c r="AR97" s="26">
        <v>0</v>
      </c>
      <c r="AS97" s="26">
        <v>0</v>
      </c>
      <c r="AT97" s="26">
        <v>0</v>
      </c>
      <c r="AU97" s="26">
        <v>0</v>
      </c>
      <c r="AV97" s="26">
        <v>0</v>
      </c>
      <c r="AW97" s="26">
        <v>0</v>
      </c>
    </row>
    <row r="98" spans="1:49" x14ac:dyDescent="0.35">
      <c r="A98" s="1"/>
      <c r="B98" s="25" t="s">
        <v>17</v>
      </c>
      <c r="C98" s="23" t="s">
        <v>42</v>
      </c>
      <c r="D98" s="26">
        <v>0</v>
      </c>
      <c r="E98" s="26">
        <v>0</v>
      </c>
      <c r="F98" s="26">
        <v>0</v>
      </c>
      <c r="G98" s="26">
        <v>0</v>
      </c>
      <c r="H98" s="26">
        <v>0</v>
      </c>
      <c r="I98" s="26">
        <v>0</v>
      </c>
      <c r="J98" s="26">
        <v>0</v>
      </c>
      <c r="K98" s="26">
        <v>0</v>
      </c>
      <c r="L98" s="26">
        <v>0</v>
      </c>
      <c r="M98" s="26">
        <v>0</v>
      </c>
      <c r="N98" s="26">
        <v>0</v>
      </c>
      <c r="O98" s="26">
        <v>0</v>
      </c>
      <c r="P98" s="26">
        <v>0</v>
      </c>
      <c r="Q98" s="26">
        <v>0</v>
      </c>
      <c r="R98" s="26">
        <v>0</v>
      </c>
      <c r="S98" s="26">
        <v>0</v>
      </c>
      <c r="T98" s="26">
        <v>0</v>
      </c>
      <c r="U98" s="26">
        <v>2500</v>
      </c>
      <c r="V98" s="26">
        <v>5200</v>
      </c>
      <c r="W98" s="26">
        <v>4400</v>
      </c>
      <c r="X98" s="26">
        <v>5100</v>
      </c>
      <c r="Y98" s="26">
        <v>5200</v>
      </c>
      <c r="Z98" s="26">
        <v>4600</v>
      </c>
      <c r="AA98" s="26">
        <v>5970</v>
      </c>
      <c r="AB98" s="26">
        <v>4030</v>
      </c>
      <c r="AC98" s="26">
        <v>5650</v>
      </c>
      <c r="AD98" s="26">
        <v>5330</v>
      </c>
      <c r="AE98" s="26">
        <v>6130</v>
      </c>
      <c r="AF98" s="26">
        <v>0</v>
      </c>
      <c r="AG98" s="26">
        <v>0</v>
      </c>
      <c r="AH98" s="26">
        <v>0</v>
      </c>
      <c r="AI98" s="26">
        <v>0</v>
      </c>
      <c r="AJ98" s="26">
        <v>0</v>
      </c>
      <c r="AK98" s="26">
        <v>0</v>
      </c>
      <c r="AL98" s="26">
        <v>0</v>
      </c>
      <c r="AM98" s="26">
        <v>0</v>
      </c>
      <c r="AN98" s="26">
        <v>0</v>
      </c>
      <c r="AO98" s="26">
        <v>0</v>
      </c>
      <c r="AP98" s="26">
        <v>0</v>
      </c>
      <c r="AQ98" s="26">
        <v>0</v>
      </c>
      <c r="AR98" s="26">
        <v>0</v>
      </c>
      <c r="AS98" s="26">
        <v>0</v>
      </c>
      <c r="AT98" s="26">
        <v>0</v>
      </c>
      <c r="AU98" s="26">
        <v>0</v>
      </c>
      <c r="AV98" s="26">
        <v>0</v>
      </c>
      <c r="AW98" s="26">
        <v>0</v>
      </c>
    </row>
    <row r="99" spans="1:49" ht="15" thickBot="1" x14ac:dyDescent="0.4">
      <c r="A99" s="1"/>
      <c r="B99" s="75" t="s">
        <v>10</v>
      </c>
      <c r="C99" s="31" t="s">
        <v>24</v>
      </c>
      <c r="D99" s="29">
        <v>0</v>
      </c>
      <c r="E99" s="29">
        <v>0</v>
      </c>
      <c r="F99" s="29">
        <v>0</v>
      </c>
      <c r="G99" s="29">
        <v>0</v>
      </c>
      <c r="H99" s="29">
        <v>0</v>
      </c>
      <c r="I99" s="29">
        <v>0</v>
      </c>
      <c r="J99" s="29">
        <v>0</v>
      </c>
      <c r="K99" s="29">
        <v>0</v>
      </c>
      <c r="L99" s="29">
        <v>0</v>
      </c>
      <c r="M99" s="29">
        <v>0</v>
      </c>
      <c r="N99" s="29">
        <v>0</v>
      </c>
      <c r="O99" s="29">
        <v>0</v>
      </c>
      <c r="P99" s="29">
        <v>613</v>
      </c>
      <c r="Q99" s="29">
        <v>610</v>
      </c>
      <c r="R99" s="29">
        <v>720</v>
      </c>
      <c r="S99" s="29">
        <v>774</v>
      </c>
      <c r="T99" s="29">
        <v>698</v>
      </c>
      <c r="U99" s="29">
        <v>932</v>
      </c>
      <c r="V99" s="29">
        <v>962</v>
      </c>
      <c r="W99" s="29">
        <v>902</v>
      </c>
      <c r="X99" s="29">
        <v>885</v>
      </c>
      <c r="Y99" s="29">
        <v>831</v>
      </c>
      <c r="Z99" s="29">
        <v>725</v>
      </c>
      <c r="AA99" s="29">
        <v>728</v>
      </c>
      <c r="AB99" s="29">
        <v>790</v>
      </c>
      <c r="AC99" s="29">
        <v>880</v>
      </c>
      <c r="AD99" s="29">
        <v>934</v>
      </c>
      <c r="AE99" s="29">
        <v>702</v>
      </c>
      <c r="AF99" s="29">
        <v>0</v>
      </c>
      <c r="AG99" s="29">
        <v>0</v>
      </c>
      <c r="AH99" s="29">
        <v>0</v>
      </c>
      <c r="AI99" s="29">
        <v>0</v>
      </c>
      <c r="AJ99" s="29">
        <v>0</v>
      </c>
      <c r="AK99" s="29">
        <v>0</v>
      </c>
      <c r="AL99" s="29">
        <v>0</v>
      </c>
      <c r="AM99" s="29">
        <v>0</v>
      </c>
      <c r="AN99" s="29">
        <v>0</v>
      </c>
      <c r="AO99" s="29">
        <v>0</v>
      </c>
      <c r="AP99" s="29">
        <v>0</v>
      </c>
      <c r="AQ99" s="29">
        <v>0</v>
      </c>
      <c r="AR99" s="29">
        <v>0</v>
      </c>
      <c r="AS99" s="29">
        <v>0</v>
      </c>
      <c r="AT99" s="29">
        <v>0</v>
      </c>
      <c r="AU99" s="29">
        <v>0</v>
      </c>
      <c r="AV99" s="29">
        <v>0</v>
      </c>
      <c r="AW99" s="29">
        <v>0</v>
      </c>
    </row>
    <row r="100" spans="1:49" x14ac:dyDescent="0.35">
      <c r="A100" s="1"/>
      <c r="B100" s="1"/>
      <c r="C100" s="23"/>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row>
  </sheetData>
  <hyperlinks>
    <hyperlink ref="A1" location="TOC!A1" display="TOC" xr:uid="{AEAC53F6-9FDE-47D3-B29F-AB9D5EABB8E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41985-872B-4AF6-8737-0A62D2E44FD1}">
  <dimension ref="A1:BB106"/>
  <sheetViews>
    <sheetView zoomScaleNormal="100" workbookViewId="0">
      <pane xSplit="3" ySplit="2" topLeftCell="D59" activePane="bottomRight" state="frozen"/>
      <selection pane="topRight" activeCell="D1" sqref="D1"/>
      <selection pane="bottomLeft" activeCell="A3" sqref="A3"/>
      <selection pane="bottomRight" activeCell="E13" sqref="E13"/>
    </sheetView>
  </sheetViews>
  <sheetFormatPr defaultColWidth="8" defaultRowHeight="14.5" x14ac:dyDescent="0.35"/>
  <cols>
    <col min="1" max="1" width="8" style="2"/>
    <col min="2" max="2" width="47.83203125" style="2" customWidth="1"/>
    <col min="3" max="3" width="14.6640625" style="2" bestFit="1" customWidth="1"/>
    <col min="4" max="35" width="10.58203125" style="2" customWidth="1"/>
    <col min="36" max="49" width="9.58203125" style="2" bestFit="1" customWidth="1"/>
    <col min="50" max="16384" width="8" style="2"/>
  </cols>
  <sheetData>
    <row r="1" spans="1:49" x14ac:dyDescent="0.35">
      <c r="A1" s="33" t="s">
        <v>308</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row>
    <row r="2" spans="1:49" x14ac:dyDescent="0.35">
      <c r="A2" s="13"/>
      <c r="B2" s="16" t="s">
        <v>294</v>
      </c>
      <c r="C2" s="17"/>
      <c r="D2" s="16">
        <v>1990</v>
      </c>
      <c r="E2" s="16">
        <v>1991</v>
      </c>
      <c r="F2" s="16">
        <v>1992</v>
      </c>
      <c r="G2" s="16">
        <v>1993</v>
      </c>
      <c r="H2" s="16">
        <v>1994</v>
      </c>
      <c r="I2" s="16">
        <v>1995</v>
      </c>
      <c r="J2" s="16">
        <v>1996</v>
      </c>
      <c r="K2" s="16">
        <v>1997</v>
      </c>
      <c r="L2" s="16">
        <v>1998</v>
      </c>
      <c r="M2" s="16">
        <v>1999</v>
      </c>
      <c r="N2" s="16">
        <v>2000</v>
      </c>
      <c r="O2" s="16">
        <v>2001</v>
      </c>
      <c r="P2" s="16">
        <v>2002</v>
      </c>
      <c r="Q2" s="16">
        <v>2003</v>
      </c>
      <c r="R2" s="16">
        <v>2004</v>
      </c>
      <c r="S2" s="16">
        <v>2005</v>
      </c>
      <c r="T2" s="16">
        <v>2006</v>
      </c>
      <c r="U2" s="16">
        <v>2007</v>
      </c>
      <c r="V2" s="16">
        <v>2008</v>
      </c>
      <c r="W2" s="16">
        <v>2009</v>
      </c>
      <c r="X2" s="16">
        <v>2010</v>
      </c>
      <c r="Y2" s="16">
        <v>2011</v>
      </c>
      <c r="Z2" s="16">
        <v>2012</v>
      </c>
      <c r="AA2" s="16">
        <v>2013</v>
      </c>
      <c r="AB2" s="16">
        <v>2014</v>
      </c>
      <c r="AC2" s="16">
        <v>2015</v>
      </c>
      <c r="AD2" s="16">
        <v>2016</v>
      </c>
      <c r="AE2" s="16">
        <v>2017</v>
      </c>
      <c r="AF2" s="16">
        <v>2018</v>
      </c>
      <c r="AG2" s="16">
        <v>2019</v>
      </c>
      <c r="AH2" s="16">
        <v>2020</v>
      </c>
      <c r="AI2" s="16">
        <v>2021</v>
      </c>
      <c r="AJ2" s="16">
        <v>2022</v>
      </c>
      <c r="AK2" s="16">
        <v>2023</v>
      </c>
      <c r="AL2" s="16">
        <v>2024</v>
      </c>
      <c r="AM2" s="16">
        <v>2025</v>
      </c>
      <c r="AN2" s="16">
        <v>2026</v>
      </c>
      <c r="AO2" s="16">
        <v>2027</v>
      </c>
      <c r="AP2" s="16">
        <v>2028</v>
      </c>
      <c r="AQ2" s="16">
        <v>2029</v>
      </c>
      <c r="AR2" s="16">
        <v>2030</v>
      </c>
      <c r="AS2" s="16">
        <v>2031</v>
      </c>
      <c r="AT2" s="16">
        <v>2032</v>
      </c>
      <c r="AU2" s="16">
        <v>2033</v>
      </c>
      <c r="AV2" s="16">
        <v>2034</v>
      </c>
      <c r="AW2" s="16">
        <v>2035</v>
      </c>
    </row>
    <row r="3" spans="1:49" x14ac:dyDescent="0.3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row>
    <row r="4" spans="1:49" x14ac:dyDescent="0.35">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row>
    <row r="5" spans="1:49" x14ac:dyDescent="0.35">
      <c r="A5" s="1"/>
      <c r="B5" s="16" t="s">
        <v>64</v>
      </c>
      <c r="C5" s="17"/>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row>
    <row r="6" spans="1:49" ht="15" thickBot="1" x14ac:dyDescent="0.4">
      <c r="A6" s="1"/>
      <c r="B6" s="21"/>
      <c r="C6" s="22" t="s">
        <v>0</v>
      </c>
      <c r="D6" s="21">
        <v>1990</v>
      </c>
      <c r="E6" s="21">
        <v>1991</v>
      </c>
      <c r="F6" s="21">
        <v>1992</v>
      </c>
      <c r="G6" s="21">
        <v>1993</v>
      </c>
      <c r="H6" s="21">
        <v>1994</v>
      </c>
      <c r="I6" s="21">
        <v>1995</v>
      </c>
      <c r="J6" s="21">
        <v>1996</v>
      </c>
      <c r="K6" s="21">
        <v>1997</v>
      </c>
      <c r="L6" s="21">
        <v>1998</v>
      </c>
      <c r="M6" s="21">
        <v>1999</v>
      </c>
      <c r="N6" s="21">
        <v>2000</v>
      </c>
      <c r="O6" s="21">
        <v>2001</v>
      </c>
      <c r="P6" s="21">
        <v>2002</v>
      </c>
      <c r="Q6" s="21">
        <v>2003</v>
      </c>
      <c r="R6" s="21">
        <v>2004</v>
      </c>
      <c r="S6" s="21">
        <v>2005</v>
      </c>
      <c r="T6" s="21">
        <v>2006</v>
      </c>
      <c r="U6" s="21">
        <v>2007</v>
      </c>
      <c r="V6" s="21">
        <v>2008</v>
      </c>
      <c r="W6" s="21">
        <v>2009</v>
      </c>
      <c r="X6" s="21">
        <v>2010</v>
      </c>
      <c r="Y6" s="21">
        <v>2011</v>
      </c>
      <c r="Z6" s="21">
        <v>2012</v>
      </c>
      <c r="AA6" s="21">
        <v>2013</v>
      </c>
      <c r="AB6" s="21">
        <v>2014</v>
      </c>
      <c r="AC6" s="21">
        <v>2015</v>
      </c>
      <c r="AD6" s="21">
        <v>2016</v>
      </c>
      <c r="AE6" s="21">
        <v>2017</v>
      </c>
      <c r="AF6" s="21">
        <v>2018</v>
      </c>
      <c r="AG6" s="21">
        <v>2019</v>
      </c>
      <c r="AH6" s="21">
        <v>2020</v>
      </c>
      <c r="AI6" s="21">
        <v>2021</v>
      </c>
      <c r="AJ6" s="21">
        <v>2022</v>
      </c>
      <c r="AK6" s="21">
        <v>2023</v>
      </c>
      <c r="AL6" s="21">
        <v>2024</v>
      </c>
      <c r="AM6" s="21">
        <v>2025</v>
      </c>
      <c r="AN6" s="21">
        <v>2026</v>
      </c>
      <c r="AO6" s="21">
        <v>2027</v>
      </c>
      <c r="AP6" s="21">
        <v>2028</v>
      </c>
      <c r="AQ6" s="21">
        <v>2029</v>
      </c>
      <c r="AR6" s="21">
        <v>2030</v>
      </c>
      <c r="AS6" s="21">
        <v>2031</v>
      </c>
      <c r="AT6" s="21">
        <v>2032</v>
      </c>
      <c r="AU6" s="21">
        <v>2033</v>
      </c>
      <c r="AV6" s="21">
        <v>2034</v>
      </c>
      <c r="AW6" s="21">
        <v>2035</v>
      </c>
    </row>
    <row r="7" spans="1:49" x14ac:dyDescent="0.35">
      <c r="A7" s="1"/>
      <c r="B7" s="34"/>
      <c r="C7" s="35"/>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x14ac:dyDescent="0.35">
      <c r="A8" s="1"/>
      <c r="B8" s="24" t="s">
        <v>65</v>
      </c>
      <c r="C8" s="23"/>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row>
    <row r="9" spans="1:49" x14ac:dyDescent="0.35">
      <c r="A9" s="1"/>
      <c r="B9" s="25" t="s">
        <v>66</v>
      </c>
      <c r="C9" s="23" t="s">
        <v>67</v>
      </c>
      <c r="D9" s="36">
        <v>4300</v>
      </c>
      <c r="E9" s="36">
        <v>4350</v>
      </c>
      <c r="F9" s="36">
        <v>4450</v>
      </c>
      <c r="G9" s="36">
        <v>4550</v>
      </c>
      <c r="H9" s="36">
        <v>4700</v>
      </c>
      <c r="I9" s="36">
        <v>4600</v>
      </c>
      <c r="J9" s="36">
        <v>4650</v>
      </c>
      <c r="K9" s="36">
        <v>4550</v>
      </c>
      <c r="L9" s="36">
        <v>4350</v>
      </c>
      <c r="M9" s="36">
        <v>4400</v>
      </c>
      <c r="N9" s="36">
        <v>4350</v>
      </c>
      <c r="O9" s="36">
        <v>4250</v>
      </c>
      <c r="P9" s="36">
        <v>4350</v>
      </c>
      <c r="Q9" s="36">
        <v>4500</v>
      </c>
      <c r="R9" s="36">
        <v>4300</v>
      </c>
      <c r="S9" s="36">
        <v>4350</v>
      </c>
      <c r="T9" s="36">
        <v>4450</v>
      </c>
      <c r="U9" s="36">
        <v>4400</v>
      </c>
      <c r="V9" s="36">
        <v>4250</v>
      </c>
      <c r="W9" s="36">
        <v>4250</v>
      </c>
      <c r="X9" s="36">
        <v>4150</v>
      </c>
      <c r="Y9" s="36">
        <v>3950</v>
      </c>
      <c r="Z9" s="36">
        <v>3950</v>
      </c>
      <c r="AA9" s="36">
        <v>3700</v>
      </c>
      <c r="AB9" s="36">
        <v>3850</v>
      </c>
      <c r="AC9" s="36">
        <v>3950</v>
      </c>
      <c r="AD9" s="36">
        <v>4050</v>
      </c>
      <c r="AE9" s="36">
        <v>4300</v>
      </c>
      <c r="AF9" s="36">
        <v>4350</v>
      </c>
      <c r="AG9" s="36">
        <v>4250</v>
      </c>
      <c r="AH9" s="36">
        <v>4300</v>
      </c>
      <c r="AI9" s="36">
        <v>4300</v>
      </c>
      <c r="AJ9" s="36">
        <v>4050</v>
      </c>
      <c r="AK9" s="36">
        <v>4100</v>
      </c>
      <c r="AL9" s="36">
        <v>3950</v>
      </c>
      <c r="AM9" s="36">
        <v>3950</v>
      </c>
      <c r="AN9" s="36">
        <v>3850</v>
      </c>
      <c r="AO9" s="36">
        <v>3858.6281757010147</v>
      </c>
      <c r="AP9" s="36">
        <v>3874.7076593432603</v>
      </c>
      <c r="AQ9" s="36">
        <v>3901.8421816261321</v>
      </c>
      <c r="AR9" s="36">
        <v>3934.4670016857158</v>
      </c>
      <c r="AS9" s="36">
        <v>3972.6371143212141</v>
      </c>
      <c r="AT9" s="36">
        <v>4015.0033183092737</v>
      </c>
      <c r="AU9" s="36">
        <v>4059.5789382974399</v>
      </c>
      <c r="AV9" s="36">
        <v>4105.8000328611015</v>
      </c>
      <c r="AW9" s="36">
        <v>4151.0123214062287</v>
      </c>
    </row>
    <row r="10" spans="1:49" x14ac:dyDescent="0.35">
      <c r="A10" s="1"/>
      <c r="B10" s="37" t="s">
        <v>68</v>
      </c>
      <c r="C10" s="23" t="s">
        <v>67</v>
      </c>
      <c r="D10" s="36">
        <v>1914</v>
      </c>
      <c r="E10" s="36">
        <v>1960</v>
      </c>
      <c r="F10" s="36">
        <v>2030</v>
      </c>
      <c r="G10" s="36">
        <v>2060</v>
      </c>
      <c r="H10" s="36">
        <v>2200</v>
      </c>
      <c r="I10" s="36">
        <v>2145</v>
      </c>
      <c r="J10" s="36">
        <v>2185</v>
      </c>
      <c r="K10" s="36">
        <v>2140</v>
      </c>
      <c r="L10" s="36">
        <v>2045</v>
      </c>
      <c r="M10" s="36">
        <v>2065</v>
      </c>
      <c r="N10" s="36">
        <v>2062</v>
      </c>
      <c r="O10" s="36">
        <v>2070</v>
      </c>
      <c r="P10" s="36">
        <v>2060</v>
      </c>
      <c r="Q10" s="36">
        <v>2116</v>
      </c>
      <c r="R10" s="36">
        <v>2085</v>
      </c>
      <c r="S10" s="36">
        <v>2081</v>
      </c>
      <c r="T10" s="36">
        <v>2166</v>
      </c>
      <c r="U10" s="36">
        <v>2106</v>
      </c>
      <c r="V10" s="36">
        <v>2070</v>
      </c>
      <c r="W10" s="36">
        <v>1992</v>
      </c>
      <c r="X10" s="36">
        <v>1968</v>
      </c>
      <c r="Y10" s="36">
        <v>1865</v>
      </c>
      <c r="Z10" s="36">
        <v>1827</v>
      </c>
      <c r="AA10" s="36">
        <v>1717</v>
      </c>
      <c r="AB10" s="36">
        <v>1820</v>
      </c>
      <c r="AC10" s="36">
        <v>1832</v>
      </c>
      <c r="AD10" s="36">
        <v>1884</v>
      </c>
      <c r="AE10" s="36">
        <v>2035</v>
      </c>
      <c r="AF10" s="36">
        <v>2086</v>
      </c>
      <c r="AG10" s="36">
        <v>2059</v>
      </c>
      <c r="AH10" s="36">
        <v>2093</v>
      </c>
      <c r="AI10" s="36">
        <v>2035</v>
      </c>
      <c r="AJ10" s="36">
        <v>1931</v>
      </c>
      <c r="AK10" s="36">
        <v>1956</v>
      </c>
      <c r="AL10" s="36">
        <v>1830</v>
      </c>
      <c r="AM10" s="36">
        <v>1864</v>
      </c>
      <c r="AN10" s="36">
        <v>1806</v>
      </c>
      <c r="AO10" s="36">
        <v>1836.986665889697</v>
      </c>
      <c r="AP10" s="36">
        <v>1874.2962099233091</v>
      </c>
      <c r="AQ10" s="36">
        <v>1923.9574925770257</v>
      </c>
      <c r="AR10" s="36">
        <v>1971.9298817499209</v>
      </c>
      <c r="AS10" s="36">
        <v>2004.9488624487763</v>
      </c>
      <c r="AT10" s="36">
        <v>2016.878179729116</v>
      </c>
      <c r="AU10" s="36">
        <v>2006.8529383965379</v>
      </c>
      <c r="AV10" s="36">
        <v>1980.7592928604111</v>
      </c>
      <c r="AW10" s="36">
        <v>1943.2604615487746</v>
      </c>
    </row>
    <row r="11" spans="1:49" x14ac:dyDescent="0.35">
      <c r="A11" s="1"/>
      <c r="B11" s="37" t="s">
        <v>69</v>
      </c>
      <c r="C11" s="23" t="s">
        <v>67</v>
      </c>
      <c r="D11" s="36">
        <v>226</v>
      </c>
      <c r="E11" s="36">
        <v>220</v>
      </c>
      <c r="F11" s="36">
        <v>210</v>
      </c>
      <c r="G11" s="36">
        <v>210</v>
      </c>
      <c r="H11" s="36">
        <v>200</v>
      </c>
      <c r="I11" s="36">
        <v>195</v>
      </c>
      <c r="J11" s="36">
        <v>185</v>
      </c>
      <c r="K11" s="36">
        <v>180</v>
      </c>
      <c r="L11" s="36">
        <v>175</v>
      </c>
      <c r="M11" s="36">
        <v>165</v>
      </c>
      <c r="N11" s="36">
        <v>158</v>
      </c>
      <c r="O11" s="36">
        <v>150</v>
      </c>
      <c r="P11" s="36">
        <v>140</v>
      </c>
      <c r="Q11" s="36">
        <v>134</v>
      </c>
      <c r="R11" s="36">
        <v>125</v>
      </c>
      <c r="S11" s="36">
        <v>119</v>
      </c>
      <c r="T11" s="36">
        <v>114</v>
      </c>
      <c r="U11" s="36">
        <v>114</v>
      </c>
      <c r="V11" s="36">
        <v>110</v>
      </c>
      <c r="W11" s="36">
        <v>108</v>
      </c>
      <c r="X11" s="36">
        <v>102</v>
      </c>
      <c r="Y11" s="36">
        <v>95</v>
      </c>
      <c r="Z11" s="36">
        <v>93</v>
      </c>
      <c r="AA11" s="36">
        <v>93</v>
      </c>
      <c r="AB11" s="36">
        <v>90</v>
      </c>
      <c r="AC11" s="36">
        <v>88</v>
      </c>
      <c r="AD11" s="36">
        <v>86</v>
      </c>
      <c r="AE11" s="36">
        <v>85</v>
      </c>
      <c r="AF11" s="36">
        <v>84</v>
      </c>
      <c r="AG11" s="36">
        <v>81</v>
      </c>
      <c r="AH11" s="36">
        <v>77</v>
      </c>
      <c r="AI11" s="36">
        <v>75</v>
      </c>
      <c r="AJ11" s="36">
        <v>69</v>
      </c>
      <c r="AK11" s="36">
        <v>64</v>
      </c>
      <c r="AL11" s="36">
        <v>60</v>
      </c>
      <c r="AM11" s="36">
        <v>56</v>
      </c>
      <c r="AN11" s="36">
        <v>54</v>
      </c>
      <c r="AO11" s="36">
        <v>53.489312889228536</v>
      </c>
      <c r="AP11" s="36">
        <v>53.250688121960131</v>
      </c>
      <c r="AQ11" s="36">
        <v>53.048168683491703</v>
      </c>
      <c r="AR11" s="36">
        <v>52.947883715720941</v>
      </c>
      <c r="AS11" s="36">
        <v>52.910972286728573</v>
      </c>
      <c r="AT11" s="36">
        <v>52.902458076839729</v>
      </c>
      <c r="AU11" s="36">
        <v>52.867801822248559</v>
      </c>
      <c r="AV11" s="36">
        <v>52.843048474607791</v>
      </c>
      <c r="AW11" s="36">
        <v>52.836228649111042</v>
      </c>
    </row>
    <row r="12" spans="1:49" x14ac:dyDescent="0.35">
      <c r="A12" s="1"/>
      <c r="B12" s="37"/>
      <c r="C12" s="23"/>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1"/>
      <c r="AJ12" s="1"/>
      <c r="AK12" s="1"/>
      <c r="AL12" s="1"/>
      <c r="AM12" s="1"/>
      <c r="AN12" s="1"/>
      <c r="AO12" s="1"/>
      <c r="AP12" s="1"/>
      <c r="AQ12" s="1"/>
      <c r="AR12" s="1"/>
      <c r="AS12" s="1"/>
      <c r="AT12" s="1"/>
      <c r="AU12" s="1"/>
      <c r="AV12" s="1"/>
      <c r="AW12" s="1"/>
    </row>
    <row r="13" spans="1:49" x14ac:dyDescent="0.35">
      <c r="A13" s="1"/>
      <c r="B13" s="25" t="s">
        <v>70</v>
      </c>
      <c r="C13" s="23" t="s">
        <v>71</v>
      </c>
      <c r="D13" s="38">
        <v>0.94859813084112155</v>
      </c>
      <c r="E13" s="38">
        <v>0.93577981651376152</v>
      </c>
      <c r="F13" s="38">
        <v>0.9375</v>
      </c>
      <c r="G13" s="38">
        <v>0.95594713656387664</v>
      </c>
      <c r="H13" s="38">
        <v>0.9</v>
      </c>
      <c r="I13" s="38">
        <v>0.92735042735042739</v>
      </c>
      <c r="J13" s="38">
        <v>0.91561181434599159</v>
      </c>
      <c r="K13" s="38">
        <v>0.90086206896551724</v>
      </c>
      <c r="L13" s="38">
        <v>0.93243243243243246</v>
      </c>
      <c r="M13" s="38">
        <v>0.9282511210762332</v>
      </c>
      <c r="N13" s="38">
        <v>0.92792792792792789</v>
      </c>
      <c r="O13" s="38">
        <v>0.92792792792792789</v>
      </c>
      <c r="P13" s="38">
        <v>0.95</v>
      </c>
      <c r="Q13" s="38">
        <v>0.89333333333333331</v>
      </c>
      <c r="R13" s="38">
        <v>0.90497737556561086</v>
      </c>
      <c r="S13" s="38">
        <v>0.91818181818181821</v>
      </c>
      <c r="T13" s="38">
        <v>0.8728070175438597</v>
      </c>
      <c r="U13" s="38">
        <v>0.89189189189189189</v>
      </c>
      <c r="V13" s="38">
        <v>0.88532110091743121</v>
      </c>
      <c r="W13" s="38">
        <v>0.90476190476190477</v>
      </c>
      <c r="X13" s="38">
        <v>0.893719806763285</v>
      </c>
      <c r="Y13" s="38">
        <v>0.9285714285714286</v>
      </c>
      <c r="Z13" s="38">
        <v>0.90625</v>
      </c>
      <c r="AA13" s="38">
        <v>0.95580110497237569</v>
      </c>
      <c r="AB13" s="38">
        <v>0.90575916230366493</v>
      </c>
      <c r="AC13" s="38">
        <v>0.91145833333333337</v>
      </c>
      <c r="AD13" s="38">
        <v>0.95431472081218272</v>
      </c>
      <c r="AE13" s="38">
        <v>0.92452830188679247</v>
      </c>
      <c r="AF13" s="38">
        <v>0.89400921658986177</v>
      </c>
      <c r="AG13" s="38">
        <v>0.91121495327102808</v>
      </c>
      <c r="AH13" s="38">
        <v>0.88018433179723499</v>
      </c>
      <c r="AI13" s="38">
        <v>0.89573459715639814</v>
      </c>
      <c r="AJ13" s="38">
        <v>0.94499999999999995</v>
      </c>
      <c r="AK13" s="38">
        <v>0.90099009900990101</v>
      </c>
      <c r="AL13" s="38">
        <v>0.93650793650793651</v>
      </c>
      <c r="AM13" s="38">
        <v>0.90625</v>
      </c>
      <c r="AN13" s="38">
        <v>0.92642674040996753</v>
      </c>
      <c r="AO13" s="38">
        <v>0.9266767404099675</v>
      </c>
      <c r="AP13" s="38">
        <v>0.92692674040996748</v>
      </c>
      <c r="AQ13" s="38">
        <v>0.92717674040996745</v>
      </c>
      <c r="AR13" s="38">
        <v>0.92742674040996753</v>
      </c>
      <c r="AS13" s="38">
        <v>0.9276767404099675</v>
      </c>
      <c r="AT13" s="38">
        <v>0.92792674040996748</v>
      </c>
      <c r="AU13" s="38">
        <v>0.92817674040996745</v>
      </c>
      <c r="AV13" s="38">
        <v>0.92842674040996753</v>
      </c>
      <c r="AW13" s="38">
        <v>0.9286767404099675</v>
      </c>
    </row>
    <row r="14" spans="1:49" x14ac:dyDescent="0.35">
      <c r="A14" s="1"/>
      <c r="B14" s="37"/>
      <c r="C14" s="23"/>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1"/>
      <c r="AJ14" s="1"/>
      <c r="AK14" s="1"/>
      <c r="AL14" s="1"/>
      <c r="AM14" s="1"/>
      <c r="AN14" s="1"/>
      <c r="AO14" s="1"/>
      <c r="AP14" s="1"/>
      <c r="AQ14" s="1"/>
      <c r="AR14" s="1"/>
      <c r="AS14" s="1"/>
      <c r="AT14" s="1"/>
      <c r="AU14" s="1"/>
      <c r="AV14" s="1"/>
      <c r="AW14" s="1"/>
    </row>
    <row r="15" spans="1:49" x14ac:dyDescent="0.35">
      <c r="A15" s="1"/>
      <c r="B15" s="25" t="s">
        <v>72</v>
      </c>
      <c r="C15" s="23" t="s">
        <v>67</v>
      </c>
      <c r="D15" s="36">
        <v>2030</v>
      </c>
      <c r="E15" s="36">
        <v>2040</v>
      </c>
      <c r="F15" s="36">
        <v>2100</v>
      </c>
      <c r="G15" s="36">
        <v>2170</v>
      </c>
      <c r="H15" s="36">
        <v>2160</v>
      </c>
      <c r="I15" s="36">
        <v>2170</v>
      </c>
      <c r="J15" s="36">
        <v>2170</v>
      </c>
      <c r="K15" s="36">
        <v>2090</v>
      </c>
      <c r="L15" s="36">
        <v>2070</v>
      </c>
      <c r="M15" s="36">
        <v>2070</v>
      </c>
      <c r="N15" s="36">
        <v>2060</v>
      </c>
      <c r="O15" s="36">
        <v>2060</v>
      </c>
      <c r="P15" s="36">
        <v>2090</v>
      </c>
      <c r="Q15" s="36">
        <v>2010</v>
      </c>
      <c r="R15" s="36">
        <v>2000</v>
      </c>
      <c r="S15" s="36">
        <v>2020</v>
      </c>
      <c r="T15" s="36">
        <v>1990</v>
      </c>
      <c r="U15" s="36">
        <v>1980</v>
      </c>
      <c r="V15" s="36">
        <v>1930</v>
      </c>
      <c r="W15" s="36">
        <v>1900</v>
      </c>
      <c r="X15" s="36">
        <v>1850</v>
      </c>
      <c r="Y15" s="36">
        <v>1820</v>
      </c>
      <c r="Z15" s="36">
        <v>1740</v>
      </c>
      <c r="AA15" s="36">
        <v>1730</v>
      </c>
      <c r="AB15" s="36">
        <v>1730</v>
      </c>
      <c r="AC15" s="36">
        <v>1750</v>
      </c>
      <c r="AD15" s="36">
        <v>1880</v>
      </c>
      <c r="AE15" s="36">
        <v>1960</v>
      </c>
      <c r="AF15" s="36">
        <v>1940</v>
      </c>
      <c r="AG15" s="36">
        <v>1950</v>
      </c>
      <c r="AH15" s="36">
        <v>1910</v>
      </c>
      <c r="AI15" s="36">
        <v>1890</v>
      </c>
      <c r="AJ15" s="36">
        <v>1890</v>
      </c>
      <c r="AK15" s="36">
        <v>1820</v>
      </c>
      <c r="AL15" s="36">
        <v>1770</v>
      </c>
      <c r="AM15" s="36">
        <v>1740</v>
      </c>
      <c r="AN15" s="36">
        <v>1723.1537371625395</v>
      </c>
      <c r="AO15" s="36">
        <v>1751.8601178381975</v>
      </c>
      <c r="AP15" s="36">
        <v>1786.6947631924454</v>
      </c>
      <c r="AQ15" s="36">
        <v>1833.0336647795789</v>
      </c>
      <c r="AR15" s="36">
        <v>1877.9257857544189</v>
      </c>
      <c r="AS15" s="36">
        <v>1909.0287037080277</v>
      </c>
      <c r="AT15" s="36">
        <v>1920.6048006029441</v>
      </c>
      <c r="AU15" s="36">
        <v>1911.7848828110784</v>
      </c>
      <c r="AV15" s="36">
        <v>1888.0507930557496</v>
      </c>
      <c r="AW15" s="36">
        <v>1853.7285677960972</v>
      </c>
    </row>
    <row r="16" spans="1:49" x14ac:dyDescent="0.35">
      <c r="A16" s="1"/>
      <c r="B16" s="25" t="s">
        <v>73</v>
      </c>
      <c r="C16" s="23" t="s">
        <v>67</v>
      </c>
      <c r="D16" s="36">
        <v>40</v>
      </c>
      <c r="E16" s="36">
        <v>40</v>
      </c>
      <c r="F16" s="36">
        <v>40</v>
      </c>
      <c r="G16" s="36">
        <v>40</v>
      </c>
      <c r="H16" s="36">
        <v>40</v>
      </c>
      <c r="I16" s="36">
        <v>40</v>
      </c>
      <c r="J16" s="36">
        <v>40</v>
      </c>
      <c r="K16" s="36">
        <v>40</v>
      </c>
      <c r="L16" s="36">
        <v>40</v>
      </c>
      <c r="M16" s="36">
        <v>40</v>
      </c>
      <c r="N16" s="36">
        <v>40</v>
      </c>
      <c r="O16" s="36">
        <v>40</v>
      </c>
      <c r="P16" s="36">
        <v>36</v>
      </c>
      <c r="Q16" s="36">
        <v>40</v>
      </c>
      <c r="R16" s="36">
        <v>40</v>
      </c>
      <c r="S16" s="36">
        <v>40</v>
      </c>
      <c r="T16" s="36">
        <v>40</v>
      </c>
      <c r="U16" s="36">
        <v>40</v>
      </c>
      <c r="V16" s="36">
        <v>40</v>
      </c>
      <c r="W16" s="36">
        <v>40</v>
      </c>
      <c r="X16" s="36">
        <v>40</v>
      </c>
      <c r="Y16" s="36">
        <v>40</v>
      </c>
      <c r="Z16" s="36">
        <v>40</v>
      </c>
      <c r="AA16" s="36">
        <v>87</v>
      </c>
      <c r="AB16" s="36">
        <v>104</v>
      </c>
      <c r="AC16" s="36">
        <v>129</v>
      </c>
      <c r="AD16" s="36">
        <v>160</v>
      </c>
      <c r="AE16" s="36">
        <v>160</v>
      </c>
      <c r="AF16" s="36">
        <v>155</v>
      </c>
      <c r="AG16" s="36">
        <v>115</v>
      </c>
      <c r="AH16" s="36">
        <v>180</v>
      </c>
      <c r="AI16" s="36">
        <v>180</v>
      </c>
      <c r="AJ16" s="36">
        <v>190</v>
      </c>
      <c r="AK16" s="36">
        <v>200</v>
      </c>
      <c r="AL16" s="36">
        <v>229</v>
      </c>
      <c r="AM16" s="36">
        <v>231</v>
      </c>
      <c r="AN16" s="36">
        <v>233</v>
      </c>
      <c r="AO16" s="36">
        <v>235</v>
      </c>
      <c r="AP16" s="36">
        <v>237</v>
      </c>
      <c r="AQ16" s="36">
        <v>239</v>
      </c>
      <c r="AR16" s="36">
        <v>241</v>
      </c>
      <c r="AS16" s="36">
        <v>243</v>
      </c>
      <c r="AT16" s="36">
        <v>245</v>
      </c>
      <c r="AU16" s="36">
        <v>247</v>
      </c>
      <c r="AV16" s="36">
        <v>249</v>
      </c>
      <c r="AW16" s="36">
        <v>251</v>
      </c>
    </row>
    <row r="17" spans="1:49" x14ac:dyDescent="0.35">
      <c r="A17" s="1"/>
      <c r="B17" s="25" t="s">
        <v>74</v>
      </c>
      <c r="C17" s="23" t="s">
        <v>67</v>
      </c>
      <c r="D17" s="36">
        <v>1795</v>
      </c>
      <c r="E17" s="36">
        <v>1763</v>
      </c>
      <c r="F17" s="36">
        <v>1815</v>
      </c>
      <c r="G17" s="36">
        <v>1812</v>
      </c>
      <c r="H17" s="36">
        <v>2077</v>
      </c>
      <c r="I17" s="36">
        <v>1947</v>
      </c>
      <c r="J17" s="36">
        <v>2088</v>
      </c>
      <c r="K17" s="36">
        <v>2143</v>
      </c>
      <c r="L17" s="36">
        <v>1863</v>
      </c>
      <c r="M17" s="36">
        <v>1958</v>
      </c>
      <c r="N17" s="36">
        <v>2003</v>
      </c>
      <c r="O17" s="36">
        <v>1790</v>
      </c>
      <c r="P17" s="36">
        <v>1766</v>
      </c>
      <c r="Q17" s="36">
        <v>2050</v>
      </c>
      <c r="R17" s="36">
        <v>1801</v>
      </c>
      <c r="S17" s="36">
        <v>1766</v>
      </c>
      <c r="T17" s="36">
        <v>1896</v>
      </c>
      <c r="U17" s="36">
        <v>1956</v>
      </c>
      <c r="V17" s="36">
        <v>1771</v>
      </c>
      <c r="W17" s="36">
        <v>1861</v>
      </c>
      <c r="X17" s="36">
        <v>1896</v>
      </c>
      <c r="Y17" s="36">
        <v>1681</v>
      </c>
      <c r="Z17" s="36">
        <v>1850</v>
      </c>
      <c r="AA17" s="36">
        <v>1477</v>
      </c>
      <c r="AB17" s="36">
        <v>1543</v>
      </c>
      <c r="AC17" s="36">
        <v>1593</v>
      </c>
      <c r="AD17" s="36">
        <v>1604</v>
      </c>
      <c r="AE17" s="36">
        <v>1879</v>
      </c>
      <c r="AF17" s="36">
        <v>2008</v>
      </c>
      <c r="AG17" s="36">
        <v>1818</v>
      </c>
      <c r="AH17" s="36">
        <v>1887</v>
      </c>
      <c r="AI17" s="36">
        <v>2130</v>
      </c>
      <c r="AJ17" s="36">
        <v>1843</v>
      </c>
      <c r="AK17" s="36">
        <v>1994</v>
      </c>
      <c r="AL17" s="36">
        <v>1854</v>
      </c>
      <c r="AM17" s="36">
        <v>1893.0853543027911</v>
      </c>
      <c r="AN17" s="36">
        <v>1772.8022104066506</v>
      </c>
      <c r="AO17" s="36">
        <v>1794.8349530922599</v>
      </c>
      <c r="AP17" s="36">
        <v>1818.9658761563751</v>
      </c>
      <c r="AQ17" s="36">
        <v>1859.451911584842</v>
      </c>
      <c r="AR17" s="36">
        <v>1898.3230545013325</v>
      </c>
      <c r="AS17" s="36">
        <v>1925.0556098248203</v>
      </c>
      <c r="AT17" s="36">
        <v>1934.7826759830891</v>
      </c>
      <c r="AU17" s="36">
        <v>1925.3002156134421</v>
      </c>
      <c r="AV17" s="36">
        <v>1904.0122073223488</v>
      </c>
      <c r="AW17" s="36">
        <v>1874.3860103284285</v>
      </c>
    </row>
    <row r="18" spans="1:49" x14ac:dyDescent="0.35">
      <c r="A18" s="1"/>
      <c r="B18" s="37" t="s">
        <v>75</v>
      </c>
      <c r="C18" s="23" t="s">
        <v>67</v>
      </c>
      <c r="D18" s="36">
        <v>855</v>
      </c>
      <c r="E18" s="36">
        <v>903</v>
      </c>
      <c r="F18" s="36">
        <v>920</v>
      </c>
      <c r="G18" s="36">
        <v>832</v>
      </c>
      <c r="H18" s="36">
        <v>1057</v>
      </c>
      <c r="I18" s="36">
        <v>867</v>
      </c>
      <c r="J18" s="36">
        <v>968</v>
      </c>
      <c r="K18" s="36">
        <v>1003</v>
      </c>
      <c r="L18" s="36">
        <v>783</v>
      </c>
      <c r="M18" s="36">
        <v>950</v>
      </c>
      <c r="N18" s="36">
        <v>965</v>
      </c>
      <c r="O18" s="36">
        <v>790</v>
      </c>
      <c r="P18" s="36">
        <v>827</v>
      </c>
      <c r="Q18" s="36">
        <v>959</v>
      </c>
      <c r="R18" s="36">
        <v>860</v>
      </c>
      <c r="S18" s="36">
        <v>845</v>
      </c>
      <c r="T18" s="36">
        <v>925</v>
      </c>
      <c r="U18" s="36">
        <v>955</v>
      </c>
      <c r="V18" s="36">
        <v>880</v>
      </c>
      <c r="W18" s="36">
        <v>920</v>
      </c>
      <c r="X18" s="36">
        <v>925</v>
      </c>
      <c r="Y18" s="36">
        <v>810</v>
      </c>
      <c r="Z18" s="36">
        <v>919</v>
      </c>
      <c r="AA18" s="36">
        <v>696</v>
      </c>
      <c r="AB18" s="36">
        <v>762</v>
      </c>
      <c r="AC18" s="36">
        <v>812</v>
      </c>
      <c r="AD18" s="36">
        <v>761</v>
      </c>
      <c r="AE18" s="36">
        <v>987</v>
      </c>
      <c r="AF18" s="36">
        <v>1130</v>
      </c>
      <c r="AG18" s="36">
        <v>938</v>
      </c>
      <c r="AH18" s="36">
        <v>1011</v>
      </c>
      <c r="AI18" s="36">
        <v>1154</v>
      </c>
      <c r="AJ18" s="36">
        <v>990</v>
      </c>
      <c r="AK18" s="36">
        <v>1079</v>
      </c>
      <c r="AL18" s="36">
        <v>964</v>
      </c>
      <c r="AM18" s="36">
        <v>1046.8596735844917</v>
      </c>
      <c r="AN18" s="36">
        <v>931.97684011427282</v>
      </c>
      <c r="AO18" s="36">
        <v>944.5960799014764</v>
      </c>
      <c r="AP18" s="36">
        <v>958.30216090717352</v>
      </c>
      <c r="AQ18" s="36">
        <v>982.69418223057562</v>
      </c>
      <c r="AR18" s="36">
        <v>1006.2179080453549</v>
      </c>
      <c r="AS18" s="36">
        <v>1023.3007365409676</v>
      </c>
      <c r="AT18" s="36">
        <v>1031.4467732204591</v>
      </c>
      <c r="AU18" s="36">
        <v>1029.6233860479631</v>
      </c>
      <c r="AV18" s="36">
        <v>1021.4920793674329</v>
      </c>
      <c r="AW18" s="36">
        <v>1008.9856989007301</v>
      </c>
    </row>
    <row r="19" spans="1:49" x14ac:dyDescent="0.35">
      <c r="A19" s="1"/>
      <c r="B19" s="37" t="s">
        <v>76</v>
      </c>
      <c r="C19" s="23" t="s">
        <v>67</v>
      </c>
      <c r="D19" s="36">
        <v>940</v>
      </c>
      <c r="E19" s="36">
        <v>860</v>
      </c>
      <c r="F19" s="36">
        <v>895</v>
      </c>
      <c r="G19" s="36">
        <v>980</v>
      </c>
      <c r="H19" s="36">
        <v>1020</v>
      </c>
      <c r="I19" s="36">
        <v>1080</v>
      </c>
      <c r="J19" s="36">
        <v>1120</v>
      </c>
      <c r="K19" s="36">
        <v>1140</v>
      </c>
      <c r="L19" s="36">
        <v>1080</v>
      </c>
      <c r="M19" s="36">
        <v>1008</v>
      </c>
      <c r="N19" s="36">
        <v>1038</v>
      </c>
      <c r="O19" s="36">
        <v>1000</v>
      </c>
      <c r="P19" s="36">
        <v>939</v>
      </c>
      <c r="Q19" s="36">
        <v>1091</v>
      </c>
      <c r="R19" s="36">
        <v>941</v>
      </c>
      <c r="S19" s="36">
        <v>921</v>
      </c>
      <c r="T19" s="36">
        <v>971</v>
      </c>
      <c r="U19" s="36">
        <v>1001</v>
      </c>
      <c r="V19" s="36">
        <v>891</v>
      </c>
      <c r="W19" s="36">
        <v>941</v>
      </c>
      <c r="X19" s="36">
        <v>971</v>
      </c>
      <c r="Y19" s="36">
        <v>871</v>
      </c>
      <c r="Z19" s="36">
        <v>931</v>
      </c>
      <c r="AA19" s="36">
        <v>781</v>
      </c>
      <c r="AB19" s="36">
        <v>781</v>
      </c>
      <c r="AC19" s="36">
        <v>781</v>
      </c>
      <c r="AD19" s="36">
        <v>843</v>
      </c>
      <c r="AE19" s="36">
        <v>892</v>
      </c>
      <c r="AF19" s="36">
        <v>878</v>
      </c>
      <c r="AG19" s="36">
        <v>880</v>
      </c>
      <c r="AH19" s="36">
        <v>876</v>
      </c>
      <c r="AI19" s="36">
        <v>976</v>
      </c>
      <c r="AJ19" s="36">
        <v>853</v>
      </c>
      <c r="AK19" s="36">
        <v>915</v>
      </c>
      <c r="AL19" s="36">
        <v>850</v>
      </c>
      <c r="AM19" s="36">
        <v>846.22568071829926</v>
      </c>
      <c r="AN19" s="36">
        <v>840.82537029237778</v>
      </c>
      <c r="AO19" s="36">
        <v>850.23887319078347</v>
      </c>
      <c r="AP19" s="36">
        <v>860.66371524920157</v>
      </c>
      <c r="AQ19" s="36">
        <v>876.75772935426653</v>
      </c>
      <c r="AR19" s="36">
        <v>892.10514645597777</v>
      </c>
      <c r="AS19" s="36">
        <v>901.75487328385259</v>
      </c>
      <c r="AT19" s="36">
        <v>903.3359027626301</v>
      </c>
      <c r="AU19" s="36">
        <v>895.67682956547912</v>
      </c>
      <c r="AV19" s="36">
        <v>882.52012795491578</v>
      </c>
      <c r="AW19" s="36">
        <v>865.4003114276984</v>
      </c>
    </row>
    <row r="20" spans="1:49" x14ac:dyDescent="0.35">
      <c r="A20" s="1"/>
      <c r="B20" s="25" t="s">
        <v>77</v>
      </c>
      <c r="C20" s="23" t="s">
        <v>67</v>
      </c>
      <c r="D20" s="36">
        <v>10</v>
      </c>
      <c r="E20" s="36">
        <v>12</v>
      </c>
      <c r="F20" s="36">
        <v>10</v>
      </c>
      <c r="G20" s="36">
        <v>8</v>
      </c>
      <c r="H20" s="36">
        <v>8</v>
      </c>
      <c r="I20" s="36">
        <v>8</v>
      </c>
      <c r="J20" s="36">
        <v>7</v>
      </c>
      <c r="K20" s="36">
        <v>7</v>
      </c>
      <c r="L20" s="36">
        <v>7</v>
      </c>
      <c r="M20" s="36">
        <v>7</v>
      </c>
      <c r="N20" s="36">
        <v>7</v>
      </c>
      <c r="O20" s="36">
        <v>5</v>
      </c>
      <c r="P20" s="36">
        <v>5</v>
      </c>
      <c r="Q20" s="36">
        <v>5</v>
      </c>
      <c r="R20" s="36">
        <v>4</v>
      </c>
      <c r="S20" s="36">
        <v>4</v>
      </c>
      <c r="T20" s="36">
        <v>4</v>
      </c>
      <c r="U20" s="36">
        <v>4</v>
      </c>
      <c r="V20" s="36">
        <v>4</v>
      </c>
      <c r="W20" s="36">
        <v>4</v>
      </c>
      <c r="X20" s="36">
        <v>4</v>
      </c>
      <c r="Y20" s="36">
        <v>4</v>
      </c>
      <c r="Z20" s="36">
        <v>5</v>
      </c>
      <c r="AA20" s="36">
        <v>5</v>
      </c>
      <c r="AB20" s="36">
        <v>6</v>
      </c>
      <c r="AC20" s="36">
        <v>6</v>
      </c>
      <c r="AD20" s="36">
        <v>6</v>
      </c>
      <c r="AE20" s="36">
        <v>6</v>
      </c>
      <c r="AF20" s="36">
        <v>7</v>
      </c>
      <c r="AG20" s="36">
        <v>7</v>
      </c>
      <c r="AH20" s="36">
        <v>8</v>
      </c>
      <c r="AI20" s="36">
        <v>7</v>
      </c>
      <c r="AJ20" s="36">
        <v>7</v>
      </c>
      <c r="AK20" s="36">
        <v>6</v>
      </c>
      <c r="AL20" s="36">
        <v>5</v>
      </c>
      <c r="AM20" s="36">
        <v>5</v>
      </c>
      <c r="AN20" s="36">
        <v>5</v>
      </c>
      <c r="AO20" s="36">
        <v>5</v>
      </c>
      <c r="AP20" s="36">
        <v>5</v>
      </c>
      <c r="AQ20" s="36">
        <v>5</v>
      </c>
      <c r="AR20" s="36">
        <v>5</v>
      </c>
      <c r="AS20" s="36">
        <v>5</v>
      </c>
      <c r="AT20" s="36">
        <v>5</v>
      </c>
      <c r="AU20" s="36">
        <v>5</v>
      </c>
      <c r="AV20" s="36">
        <v>5</v>
      </c>
      <c r="AW20" s="36">
        <v>5</v>
      </c>
    </row>
    <row r="21" spans="1:49" x14ac:dyDescent="0.35">
      <c r="A21" s="1"/>
      <c r="B21" s="25" t="s">
        <v>78</v>
      </c>
      <c r="C21" s="23" t="s">
        <v>67</v>
      </c>
      <c r="D21" s="36">
        <v>215</v>
      </c>
      <c r="E21" s="36">
        <v>205</v>
      </c>
      <c r="F21" s="36">
        <v>215</v>
      </c>
      <c r="G21" s="36">
        <v>240</v>
      </c>
      <c r="H21" s="36">
        <v>215</v>
      </c>
      <c r="I21" s="36">
        <v>205</v>
      </c>
      <c r="J21" s="36">
        <v>215</v>
      </c>
      <c r="K21" s="36">
        <v>180</v>
      </c>
      <c r="L21" s="36">
        <v>190</v>
      </c>
      <c r="M21" s="36">
        <v>195</v>
      </c>
      <c r="N21" s="36">
        <v>190</v>
      </c>
      <c r="O21" s="36">
        <v>205</v>
      </c>
      <c r="P21" s="36">
        <v>205</v>
      </c>
      <c r="Q21" s="36">
        <v>195</v>
      </c>
      <c r="R21" s="36">
        <v>185</v>
      </c>
      <c r="S21" s="36">
        <v>190</v>
      </c>
      <c r="T21" s="36">
        <v>180</v>
      </c>
      <c r="U21" s="36">
        <v>210</v>
      </c>
      <c r="V21" s="36">
        <v>195</v>
      </c>
      <c r="W21" s="36">
        <v>175</v>
      </c>
      <c r="X21" s="36">
        <v>190</v>
      </c>
      <c r="Y21" s="36">
        <v>175</v>
      </c>
      <c r="Z21" s="36">
        <v>175</v>
      </c>
      <c r="AA21" s="36">
        <v>185</v>
      </c>
      <c r="AB21" s="36">
        <v>185</v>
      </c>
      <c r="AC21" s="36">
        <v>180</v>
      </c>
      <c r="AD21" s="36">
        <v>180</v>
      </c>
      <c r="AE21" s="36">
        <v>185</v>
      </c>
      <c r="AF21" s="36">
        <v>180</v>
      </c>
      <c r="AG21" s="36">
        <v>190</v>
      </c>
      <c r="AH21" s="36">
        <v>195</v>
      </c>
      <c r="AI21" s="36">
        <v>183</v>
      </c>
      <c r="AJ21" s="36">
        <v>180</v>
      </c>
      <c r="AK21" s="36">
        <v>170</v>
      </c>
      <c r="AL21" s="36">
        <v>180</v>
      </c>
      <c r="AM21" s="36">
        <v>173.24017439095456</v>
      </c>
      <c r="AN21" s="36">
        <v>169.72335105487511</v>
      </c>
      <c r="AO21" s="36">
        <v>170.945681103693</v>
      </c>
      <c r="AP21" s="36">
        <v>172.5943647531991</v>
      </c>
      <c r="AQ21" s="36">
        <v>174.95693313515315</v>
      </c>
      <c r="AR21" s="36">
        <v>177.43261861758742</v>
      </c>
      <c r="AS21" s="36">
        <v>179.60688989514782</v>
      </c>
      <c r="AT21" s="36">
        <v>181.24650463168862</v>
      </c>
      <c r="AU21" s="36">
        <v>182.26357263397418</v>
      </c>
      <c r="AV21" s="36">
        <v>182.82629718827425</v>
      </c>
      <c r="AW21" s="36">
        <v>183.00227073493227</v>
      </c>
    </row>
    <row r="22" spans="1:49" x14ac:dyDescent="0.35">
      <c r="A22" s="1"/>
      <c r="B22" s="37" t="s">
        <v>75</v>
      </c>
      <c r="C22" s="23" t="s">
        <v>67</v>
      </c>
      <c r="D22" s="36">
        <v>75</v>
      </c>
      <c r="E22" s="36">
        <v>70</v>
      </c>
      <c r="F22" s="36">
        <v>70</v>
      </c>
      <c r="G22" s="36">
        <v>75</v>
      </c>
      <c r="H22" s="36">
        <v>70</v>
      </c>
      <c r="I22" s="36">
        <v>65</v>
      </c>
      <c r="J22" s="36">
        <v>70</v>
      </c>
      <c r="K22" s="36">
        <v>60</v>
      </c>
      <c r="L22" s="36">
        <v>60</v>
      </c>
      <c r="M22" s="36">
        <v>70</v>
      </c>
      <c r="N22" s="36">
        <v>65</v>
      </c>
      <c r="O22" s="36">
        <v>70</v>
      </c>
      <c r="P22" s="36">
        <v>75</v>
      </c>
      <c r="Q22" s="36">
        <v>70</v>
      </c>
      <c r="R22" s="36">
        <v>65</v>
      </c>
      <c r="S22" s="36">
        <v>70</v>
      </c>
      <c r="T22" s="36">
        <v>65</v>
      </c>
      <c r="U22" s="36">
        <v>75</v>
      </c>
      <c r="V22" s="36">
        <v>70</v>
      </c>
      <c r="W22" s="36">
        <v>60</v>
      </c>
      <c r="X22" s="36">
        <v>65</v>
      </c>
      <c r="Y22" s="36">
        <v>65</v>
      </c>
      <c r="Z22" s="36">
        <v>65</v>
      </c>
      <c r="AA22" s="36">
        <v>65</v>
      </c>
      <c r="AB22" s="36">
        <v>65</v>
      </c>
      <c r="AC22" s="36">
        <v>65</v>
      </c>
      <c r="AD22" s="36">
        <v>65</v>
      </c>
      <c r="AE22" s="36">
        <v>70</v>
      </c>
      <c r="AF22" s="36">
        <v>65</v>
      </c>
      <c r="AG22" s="36">
        <v>70</v>
      </c>
      <c r="AH22" s="36">
        <v>75</v>
      </c>
      <c r="AI22" s="36">
        <v>63</v>
      </c>
      <c r="AJ22" s="36">
        <v>65</v>
      </c>
      <c r="AK22" s="36">
        <v>60</v>
      </c>
      <c r="AL22" s="36">
        <v>65</v>
      </c>
      <c r="AM22" s="36">
        <v>65.384643916913944</v>
      </c>
      <c r="AN22" s="36">
        <v>62.932595658597215</v>
      </c>
      <c r="AO22" s="36">
        <v>62.340526928818228</v>
      </c>
      <c r="AP22" s="36">
        <v>61.787472271509557</v>
      </c>
      <c r="AQ22" s="36">
        <v>61.221171027188788</v>
      </c>
      <c r="AR22" s="36">
        <v>60.859431256134307</v>
      </c>
      <c r="AS22" s="36">
        <v>61.067829615633649</v>
      </c>
      <c r="AT22" s="36">
        <v>61.97577231366958</v>
      </c>
      <c r="AU22" s="36">
        <v>63.550306903251389</v>
      </c>
      <c r="AV22" s="36">
        <v>65.613154512064341</v>
      </c>
      <c r="AW22" s="36">
        <v>67.958478639467884</v>
      </c>
    </row>
    <row r="23" spans="1:49" x14ac:dyDescent="0.35">
      <c r="A23" s="1"/>
      <c r="B23" s="37" t="s">
        <v>76</v>
      </c>
      <c r="C23" s="23" t="s">
        <v>67</v>
      </c>
      <c r="D23" s="36">
        <v>140</v>
      </c>
      <c r="E23" s="36">
        <v>135</v>
      </c>
      <c r="F23" s="36">
        <v>145</v>
      </c>
      <c r="G23" s="36">
        <v>165</v>
      </c>
      <c r="H23" s="36">
        <v>145</v>
      </c>
      <c r="I23" s="36">
        <v>140</v>
      </c>
      <c r="J23" s="36">
        <v>145</v>
      </c>
      <c r="K23" s="36">
        <v>120</v>
      </c>
      <c r="L23" s="36">
        <v>130</v>
      </c>
      <c r="M23" s="36">
        <v>125</v>
      </c>
      <c r="N23" s="36">
        <v>125</v>
      </c>
      <c r="O23" s="36">
        <v>135</v>
      </c>
      <c r="P23" s="36">
        <v>130</v>
      </c>
      <c r="Q23" s="36">
        <v>125</v>
      </c>
      <c r="R23" s="36">
        <v>120</v>
      </c>
      <c r="S23" s="36">
        <v>120</v>
      </c>
      <c r="T23" s="36">
        <v>115</v>
      </c>
      <c r="U23" s="36">
        <v>135</v>
      </c>
      <c r="V23" s="36">
        <v>125</v>
      </c>
      <c r="W23" s="36">
        <v>115</v>
      </c>
      <c r="X23" s="36">
        <v>125</v>
      </c>
      <c r="Y23" s="36">
        <v>110</v>
      </c>
      <c r="Z23" s="36">
        <v>110</v>
      </c>
      <c r="AA23" s="36">
        <v>120</v>
      </c>
      <c r="AB23" s="36">
        <v>120</v>
      </c>
      <c r="AC23" s="36">
        <v>115</v>
      </c>
      <c r="AD23" s="36">
        <v>115</v>
      </c>
      <c r="AE23" s="36">
        <v>115</v>
      </c>
      <c r="AF23" s="36">
        <v>115</v>
      </c>
      <c r="AG23" s="36">
        <v>120</v>
      </c>
      <c r="AH23" s="36">
        <v>120</v>
      </c>
      <c r="AI23" s="36">
        <v>120</v>
      </c>
      <c r="AJ23" s="36">
        <v>115</v>
      </c>
      <c r="AK23" s="36">
        <v>110</v>
      </c>
      <c r="AL23" s="36">
        <v>115</v>
      </c>
      <c r="AM23" s="36">
        <v>107.85553047404063</v>
      </c>
      <c r="AN23" s="36">
        <v>106.7907553962779</v>
      </c>
      <c r="AO23" s="36">
        <v>108.60515417487478</v>
      </c>
      <c r="AP23" s="36">
        <v>110.80689248168956</v>
      </c>
      <c r="AQ23" s="36">
        <v>113.73576210796436</v>
      </c>
      <c r="AR23" s="36">
        <v>116.57318736145312</v>
      </c>
      <c r="AS23" s="36">
        <v>118.53906027951417</v>
      </c>
      <c r="AT23" s="36">
        <v>119.27073231801904</v>
      </c>
      <c r="AU23" s="36">
        <v>118.7132657307228</v>
      </c>
      <c r="AV23" s="36">
        <v>117.21314267620991</v>
      </c>
      <c r="AW23" s="36">
        <v>115.04379209546438</v>
      </c>
    </row>
    <row r="24" spans="1:49" x14ac:dyDescent="0.35">
      <c r="A24" s="1"/>
      <c r="B24" s="37"/>
      <c r="C24" s="23"/>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1"/>
      <c r="AJ24" s="1"/>
      <c r="AK24" s="1"/>
      <c r="AL24" s="1"/>
      <c r="AM24" s="1"/>
      <c r="AN24" s="1"/>
      <c r="AO24" s="1"/>
      <c r="AP24" s="1"/>
      <c r="AQ24" s="1"/>
      <c r="AR24" s="1"/>
      <c r="AS24" s="1"/>
      <c r="AT24" s="1"/>
      <c r="AU24" s="1"/>
      <c r="AV24" s="1"/>
      <c r="AW24" s="1"/>
    </row>
    <row r="25" spans="1:49" x14ac:dyDescent="0.35">
      <c r="A25" s="1"/>
      <c r="B25" s="24" t="s">
        <v>79</v>
      </c>
      <c r="C25" s="23"/>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1"/>
      <c r="AJ25" s="1"/>
      <c r="AK25" s="1"/>
      <c r="AL25" s="1"/>
      <c r="AM25" s="1"/>
      <c r="AN25" s="1"/>
      <c r="AO25" s="1"/>
      <c r="AP25" s="1"/>
      <c r="AQ25" s="1"/>
      <c r="AR25" s="1"/>
      <c r="AS25" s="1"/>
      <c r="AT25" s="1"/>
      <c r="AU25" s="1"/>
      <c r="AV25" s="1"/>
      <c r="AW25" s="1"/>
    </row>
    <row r="26" spans="1:49" x14ac:dyDescent="0.35">
      <c r="A26" s="1"/>
      <c r="B26" s="37" t="s">
        <v>75</v>
      </c>
      <c r="C26" s="23" t="s">
        <v>80</v>
      </c>
      <c r="D26" s="36">
        <v>1071</v>
      </c>
      <c r="E26" s="36">
        <v>1099</v>
      </c>
      <c r="F26" s="36">
        <v>1083</v>
      </c>
      <c r="G26" s="36">
        <v>1089</v>
      </c>
      <c r="H26" s="36">
        <v>1085</v>
      </c>
      <c r="I26" s="36">
        <v>1102</v>
      </c>
      <c r="J26" s="36">
        <v>1083</v>
      </c>
      <c r="K26" s="36">
        <v>1103</v>
      </c>
      <c r="L26" s="36">
        <v>1200</v>
      </c>
      <c r="M26" s="36">
        <v>1138</v>
      </c>
      <c r="N26" s="36">
        <v>1163</v>
      </c>
      <c r="O26" s="36">
        <v>1238</v>
      </c>
      <c r="P26" s="36">
        <v>1245</v>
      </c>
      <c r="Q26" s="36">
        <v>1288</v>
      </c>
      <c r="R26" s="36">
        <v>0</v>
      </c>
      <c r="S26" s="36">
        <v>1307</v>
      </c>
      <c r="T26" s="36">
        <v>1217</v>
      </c>
      <c r="U26" s="36">
        <v>1215</v>
      </c>
      <c r="V26" s="36">
        <v>1198</v>
      </c>
      <c r="W26" s="36">
        <v>1205</v>
      </c>
      <c r="X26" s="36">
        <v>1176</v>
      </c>
      <c r="Y26" s="36">
        <v>1171</v>
      </c>
      <c r="Z26" s="36">
        <v>1103</v>
      </c>
      <c r="AA26" s="36">
        <v>1101</v>
      </c>
      <c r="AB26" s="36">
        <v>1107</v>
      </c>
      <c r="AC26" s="36">
        <v>1127</v>
      </c>
      <c r="AD26" s="36">
        <v>1141</v>
      </c>
      <c r="AE26" s="36">
        <v>1135</v>
      </c>
      <c r="AF26" s="36">
        <v>1170</v>
      </c>
      <c r="AG26" s="36">
        <v>1161</v>
      </c>
      <c r="AH26" s="36">
        <v>1139</v>
      </c>
      <c r="AI26" s="36">
        <v>1164</v>
      </c>
      <c r="AJ26" s="36">
        <v>1154</v>
      </c>
      <c r="AK26" s="36">
        <v>1181</v>
      </c>
      <c r="AL26" s="36">
        <v>1201</v>
      </c>
      <c r="AM26" s="36">
        <v>1211.6666666666667</v>
      </c>
      <c r="AN26" s="36">
        <v>1213.1666666666667</v>
      </c>
      <c r="AO26" s="36">
        <v>1214.6666666666667</v>
      </c>
      <c r="AP26" s="36">
        <v>1216.1666666666667</v>
      </c>
      <c r="AQ26" s="36">
        <v>1217.6666666666667</v>
      </c>
      <c r="AR26" s="36">
        <v>1219.1666666666667</v>
      </c>
      <c r="AS26" s="36">
        <v>1220.6666666666667</v>
      </c>
      <c r="AT26" s="36">
        <v>1222.1666666666667</v>
      </c>
      <c r="AU26" s="36">
        <v>1223.6666666666667</v>
      </c>
      <c r="AV26" s="36">
        <v>1225.1666666666667</v>
      </c>
      <c r="AW26" s="36">
        <v>1226.6666666666667</v>
      </c>
    </row>
    <row r="27" spans="1:49" x14ac:dyDescent="0.35">
      <c r="A27" s="1"/>
      <c r="B27" s="37" t="s">
        <v>76</v>
      </c>
      <c r="C27" s="23" t="s">
        <v>80</v>
      </c>
      <c r="D27" s="36">
        <v>315</v>
      </c>
      <c r="E27" s="36">
        <v>354</v>
      </c>
      <c r="F27" s="36">
        <v>362</v>
      </c>
      <c r="G27" s="36">
        <v>375</v>
      </c>
      <c r="H27" s="36">
        <v>372</v>
      </c>
      <c r="I27" s="36">
        <v>378</v>
      </c>
      <c r="J27" s="36">
        <v>358</v>
      </c>
      <c r="K27" s="36">
        <v>350</v>
      </c>
      <c r="L27" s="36">
        <v>351</v>
      </c>
      <c r="M27" s="36">
        <v>331</v>
      </c>
      <c r="N27" s="36">
        <v>323</v>
      </c>
      <c r="O27" s="36">
        <v>402</v>
      </c>
      <c r="P27" s="36">
        <v>375</v>
      </c>
      <c r="Q27" s="36">
        <v>450</v>
      </c>
      <c r="R27" s="36">
        <v>450</v>
      </c>
      <c r="S27" s="36">
        <v>450</v>
      </c>
      <c r="T27" s="36">
        <v>347</v>
      </c>
      <c r="U27" s="36">
        <v>334</v>
      </c>
      <c r="V27" s="36">
        <v>403</v>
      </c>
      <c r="W27" s="36">
        <v>376</v>
      </c>
      <c r="X27" s="36">
        <v>376</v>
      </c>
      <c r="Y27" s="36">
        <v>433</v>
      </c>
      <c r="Z27" s="36">
        <v>379</v>
      </c>
      <c r="AA27" s="36">
        <v>368</v>
      </c>
      <c r="AB27" s="36">
        <v>368</v>
      </c>
      <c r="AC27" s="36">
        <v>398</v>
      </c>
      <c r="AD27" s="36">
        <v>379</v>
      </c>
      <c r="AE27" s="36">
        <v>394</v>
      </c>
      <c r="AF27" s="36">
        <v>415</v>
      </c>
      <c r="AG27" s="36">
        <v>447</v>
      </c>
      <c r="AH27" s="36">
        <v>305</v>
      </c>
      <c r="AI27" s="36">
        <v>368</v>
      </c>
      <c r="AJ27" s="36">
        <v>450</v>
      </c>
      <c r="AK27" s="36">
        <v>450</v>
      </c>
      <c r="AL27" s="36">
        <v>398</v>
      </c>
      <c r="AM27" s="36">
        <v>450</v>
      </c>
      <c r="AN27" s="36">
        <v>450</v>
      </c>
      <c r="AO27" s="36">
        <v>450</v>
      </c>
      <c r="AP27" s="36">
        <v>450</v>
      </c>
      <c r="AQ27" s="36">
        <v>450</v>
      </c>
      <c r="AR27" s="36">
        <v>450</v>
      </c>
      <c r="AS27" s="36">
        <v>450</v>
      </c>
      <c r="AT27" s="36">
        <v>450</v>
      </c>
      <c r="AU27" s="36">
        <v>450</v>
      </c>
      <c r="AV27" s="36">
        <v>450</v>
      </c>
      <c r="AW27" s="36">
        <v>450</v>
      </c>
    </row>
    <row r="28" spans="1:49" x14ac:dyDescent="0.35">
      <c r="A28" s="1"/>
      <c r="B28" s="1"/>
      <c r="C28" s="23"/>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row>
    <row r="29" spans="1:49" x14ac:dyDescent="0.35">
      <c r="A29" s="1"/>
      <c r="B29" s="24" t="s">
        <v>81</v>
      </c>
      <c r="C29" s="23" t="s">
        <v>82</v>
      </c>
      <c r="D29" s="36">
        <v>1095.0999999999999</v>
      </c>
      <c r="E29" s="36">
        <v>1103.92</v>
      </c>
      <c r="F29" s="36">
        <v>1134.75</v>
      </c>
      <c r="G29" s="36">
        <v>1097.1300000000001</v>
      </c>
      <c r="H29" s="36">
        <v>1307.03</v>
      </c>
      <c r="I29" s="36">
        <v>1168.23</v>
      </c>
      <c r="J29" s="36">
        <v>1271.49</v>
      </c>
      <c r="K29" s="36">
        <v>1309.79</v>
      </c>
      <c r="L29" s="36">
        <v>1095.99</v>
      </c>
      <c r="M29" s="36">
        <v>1204.07</v>
      </c>
      <c r="N29" s="36">
        <v>1229.27</v>
      </c>
      <c r="O29" s="36">
        <v>1085.7750000000001</v>
      </c>
      <c r="P29" s="36">
        <v>1059.76</v>
      </c>
      <c r="Q29" s="36">
        <v>1437.5119999999999</v>
      </c>
      <c r="R29" s="36">
        <v>1321.03</v>
      </c>
      <c r="S29" s="36">
        <v>1296.9949999999999</v>
      </c>
      <c r="T29" s="36">
        <v>1404.0350000000001</v>
      </c>
      <c r="U29" s="36">
        <v>1437.25</v>
      </c>
      <c r="V29" s="36">
        <v>1376.97</v>
      </c>
      <c r="W29" s="36">
        <v>1430.39</v>
      </c>
      <c r="X29" s="36">
        <v>1430.6</v>
      </c>
      <c r="Y29" s="36">
        <v>1272.3</v>
      </c>
      <c r="Z29" s="36">
        <v>1348.05</v>
      </c>
      <c r="AA29" s="36">
        <v>1048.3</v>
      </c>
      <c r="AB29" s="36">
        <v>1125.3</v>
      </c>
      <c r="AC29" s="36">
        <v>1184.2</v>
      </c>
      <c r="AD29" s="36">
        <v>1172.9780000000001</v>
      </c>
      <c r="AE29" s="36">
        <v>1456.788</v>
      </c>
      <c r="AF29" s="36">
        <v>1680.9760000000001</v>
      </c>
      <c r="AG29" s="36">
        <v>1468.104</v>
      </c>
      <c r="AH29" s="36">
        <v>1345.171</v>
      </c>
      <c r="AI29" s="36">
        <v>1640.114</v>
      </c>
      <c r="AJ29" s="36">
        <v>1435.6690000000001</v>
      </c>
      <c r="AK29" s="36">
        <v>1621.5060000000001</v>
      </c>
      <c r="AL29" s="36">
        <v>1510.8309999999999</v>
      </c>
      <c r="AM29" s="36">
        <v>1604.5343964292031</v>
      </c>
      <c r="AN29" s="36">
        <v>1467.126532586605</v>
      </c>
      <c r="AO29" s="36">
        <v>1487.6666039262841</v>
      </c>
      <c r="AP29" s="36">
        <v>1509.9848701553237</v>
      </c>
      <c r="AQ29" s="36">
        <v>1547.5930564856171</v>
      </c>
      <c r="AR29" s="36">
        <v>1583.9064636275709</v>
      </c>
      <c r="AS29" s="36">
        <v>1610.0728348448988</v>
      </c>
      <c r="AT29" s="36">
        <v>1622.029333398782</v>
      </c>
      <c r="AU29" s="36">
        <v>1617.981885779524</v>
      </c>
      <c r="AV29" s="36">
        <v>1603.9323457932599</v>
      </c>
      <c r="AW29" s="36">
        <v>1582.8527352152382</v>
      </c>
    </row>
    <row r="30" spans="1:49" x14ac:dyDescent="0.35">
      <c r="A30" s="1"/>
      <c r="B30" s="24"/>
      <c r="C30" s="23"/>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row>
    <row r="31" spans="1:49" x14ac:dyDescent="0.35">
      <c r="A31" s="1"/>
      <c r="B31" s="24" t="s">
        <v>83</v>
      </c>
      <c r="C31" s="23"/>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row>
    <row r="32" spans="1:49" x14ac:dyDescent="0.35">
      <c r="A32" s="1"/>
      <c r="B32" s="25" t="s">
        <v>84</v>
      </c>
      <c r="C32" s="23" t="s">
        <v>85</v>
      </c>
      <c r="D32" s="38">
        <v>78.547184944507819</v>
      </c>
      <c r="E32" s="38">
        <v>74.376339742547927</v>
      </c>
      <c r="F32" s="38">
        <v>75.58982942419577</v>
      </c>
      <c r="G32" s="38">
        <v>76.80771896940648</v>
      </c>
      <c r="H32" s="38">
        <v>69.431279161187504</v>
      </c>
      <c r="I32" s="38">
        <v>66.690458074157007</v>
      </c>
      <c r="J32" s="38">
        <v>65.02415124477929</v>
      </c>
      <c r="K32" s="38">
        <v>66.036172496770746</v>
      </c>
      <c r="L32" s="38">
        <v>61.688010070603589</v>
      </c>
      <c r="M32" s="38">
        <v>65.756907344171978</v>
      </c>
      <c r="N32" s="38">
        <v>69.143869834118775</v>
      </c>
      <c r="O32" s="38">
        <v>72.402627529838341</v>
      </c>
      <c r="P32" s="38">
        <v>67.270833333333314</v>
      </c>
      <c r="Q32" s="38">
        <v>83.884166666666673</v>
      </c>
      <c r="R32" s="38">
        <v>84.736666666666665</v>
      </c>
      <c r="S32" s="38">
        <v>87.700833333333335</v>
      </c>
      <c r="T32" s="38">
        <v>85.941666666666663</v>
      </c>
      <c r="U32" s="38">
        <v>92.609166666666667</v>
      </c>
      <c r="V32" s="38">
        <v>92.777499999999989</v>
      </c>
      <c r="W32" s="38">
        <v>83.250833333333347</v>
      </c>
      <c r="X32" s="38">
        <v>95.38</v>
      </c>
      <c r="Y32" s="38">
        <v>114.72499999999998</v>
      </c>
      <c r="Z32" s="38">
        <v>122.85833333333333</v>
      </c>
      <c r="AA32" s="38">
        <v>125.88583333333334</v>
      </c>
      <c r="AB32" s="38">
        <v>154.55916666666667</v>
      </c>
      <c r="AC32" s="38">
        <v>148.12</v>
      </c>
      <c r="AD32" s="38">
        <v>120.86</v>
      </c>
      <c r="AE32" s="38">
        <v>121.52</v>
      </c>
      <c r="AF32" s="38">
        <v>117.12</v>
      </c>
      <c r="AG32" s="38">
        <v>116.78</v>
      </c>
      <c r="AH32" s="38">
        <v>108.51</v>
      </c>
      <c r="AI32" s="38">
        <v>122.4</v>
      </c>
      <c r="AJ32" s="38">
        <v>144.4</v>
      </c>
      <c r="AK32" s="38">
        <v>175.54</v>
      </c>
      <c r="AL32" s="38">
        <v>187.12</v>
      </c>
      <c r="AM32" s="38">
        <v>224.37</v>
      </c>
      <c r="AN32" s="38">
        <v>234.8409196225023</v>
      </c>
      <c r="AO32" s="38">
        <v>228.46810686189588</v>
      </c>
      <c r="AP32" s="38">
        <v>219.10340241092052</v>
      </c>
      <c r="AQ32" s="38">
        <v>208.5515409726811</v>
      </c>
      <c r="AR32" s="38">
        <v>196.82198720994592</v>
      </c>
      <c r="AS32" s="38">
        <v>185.37290413699768</v>
      </c>
      <c r="AT32" s="38">
        <v>175.86514146240239</v>
      </c>
      <c r="AU32" s="38">
        <v>168.42365340291093</v>
      </c>
      <c r="AV32" s="38">
        <v>162.86777371228123</v>
      </c>
      <c r="AW32" s="38">
        <v>158.8474257102464</v>
      </c>
    </row>
    <row r="33" spans="1:49" x14ac:dyDescent="0.35">
      <c r="A33" s="1"/>
      <c r="B33" s="25" t="s">
        <v>86</v>
      </c>
      <c r="C33" s="23" t="s">
        <v>85</v>
      </c>
      <c r="D33" s="38">
        <v>92.145830000000004</v>
      </c>
      <c r="E33" s="38">
        <v>92.740830000000003</v>
      </c>
      <c r="F33" s="38">
        <v>86.466669999999993</v>
      </c>
      <c r="G33" s="38">
        <v>91.721670000000003</v>
      </c>
      <c r="H33" s="38">
        <v>83.241669999999999</v>
      </c>
      <c r="I33" s="38">
        <v>70.492500000000007</v>
      </c>
      <c r="J33" s="38">
        <v>61.305</v>
      </c>
      <c r="K33" s="38">
        <v>81.342500000000001</v>
      </c>
      <c r="L33" s="38">
        <v>78.13167</v>
      </c>
      <c r="M33" s="38">
        <v>82.64</v>
      </c>
      <c r="N33" s="38">
        <v>94.30749999999999</v>
      </c>
      <c r="O33" s="38">
        <v>95.34333333333332</v>
      </c>
      <c r="P33" s="38">
        <v>86.34083333333335</v>
      </c>
      <c r="Q33" s="38">
        <v>95.21</v>
      </c>
      <c r="R33" s="38">
        <v>111.78666666666669</v>
      </c>
      <c r="S33" s="38">
        <v>120.09583333333336</v>
      </c>
      <c r="T33" s="38">
        <v>117.67916666666667</v>
      </c>
      <c r="U33" s="38">
        <v>115.47416666666668</v>
      </c>
      <c r="V33" s="38">
        <v>107.61999999999999</v>
      </c>
      <c r="W33" s="38">
        <v>101.89183333333334</v>
      </c>
      <c r="X33" s="38">
        <v>115.39666666666665</v>
      </c>
      <c r="Y33" s="38">
        <v>141.24666666666664</v>
      </c>
      <c r="Z33" s="38">
        <v>158.185</v>
      </c>
      <c r="AA33" s="38">
        <v>158.83833333333334</v>
      </c>
      <c r="AB33" s="38">
        <v>225.06916666666669</v>
      </c>
      <c r="AC33" s="38">
        <v>226.52</v>
      </c>
      <c r="AD33" s="38">
        <v>153.44</v>
      </c>
      <c r="AE33" s="38">
        <v>155.815</v>
      </c>
      <c r="AF33" s="38">
        <v>159.19999999999999</v>
      </c>
      <c r="AG33" s="38">
        <v>153.65</v>
      </c>
      <c r="AH33" s="38">
        <v>145.82</v>
      </c>
      <c r="AI33" s="38">
        <v>157.65</v>
      </c>
      <c r="AJ33" s="38">
        <v>181.51</v>
      </c>
      <c r="AK33" s="38">
        <v>242.98783821023699</v>
      </c>
      <c r="AL33" s="38">
        <v>282.75150648188986</v>
      </c>
      <c r="AM33" s="38">
        <v>364.35225436252381</v>
      </c>
      <c r="AN33" s="38">
        <v>382.68948199049061</v>
      </c>
      <c r="AO33" s="38">
        <v>366.95660636867893</v>
      </c>
      <c r="AP33" s="38">
        <v>347.30948521702732</v>
      </c>
      <c r="AQ33" s="38">
        <v>325.82235431468621</v>
      </c>
      <c r="AR33" s="38">
        <v>302.4900440272711</v>
      </c>
      <c r="AS33" s="38">
        <v>280.92040138443275</v>
      </c>
      <c r="AT33" s="38">
        <v>263.65725806774054</v>
      </c>
      <c r="AU33" s="38">
        <v>250.55150487549531</v>
      </c>
      <c r="AV33" s="38">
        <v>241.9227365584029</v>
      </c>
      <c r="AW33" s="38">
        <v>236.18293139507153</v>
      </c>
    </row>
    <row r="34" spans="1:49" ht="15" thickBot="1" x14ac:dyDescent="0.4">
      <c r="A34" s="1"/>
      <c r="B34" s="29"/>
      <c r="C34" s="31"/>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row>
    <row r="35" spans="1:49" x14ac:dyDescent="0.35">
      <c r="A35" s="1"/>
      <c r="B35" s="1"/>
      <c r="C35" s="23"/>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row>
    <row r="36" spans="1:49" x14ac:dyDescent="0.35">
      <c r="A36" s="1"/>
      <c r="B36" s="1"/>
      <c r="C36" s="23"/>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row>
    <row r="37" spans="1:49" x14ac:dyDescent="0.35">
      <c r="A37" s="1"/>
      <c r="B37" s="16" t="s">
        <v>87</v>
      </c>
      <c r="C37" s="17"/>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row>
    <row r="38" spans="1:49" ht="15" thickBot="1" x14ac:dyDescent="0.4">
      <c r="A38" s="1"/>
      <c r="B38" s="21"/>
      <c r="C38" s="22" t="s">
        <v>0</v>
      </c>
      <c r="D38" s="21">
        <v>1990</v>
      </c>
      <c r="E38" s="21">
        <v>1991</v>
      </c>
      <c r="F38" s="21">
        <v>1992</v>
      </c>
      <c r="G38" s="21">
        <v>1993</v>
      </c>
      <c r="H38" s="21">
        <v>1994</v>
      </c>
      <c r="I38" s="21">
        <v>1995</v>
      </c>
      <c r="J38" s="21">
        <v>1996</v>
      </c>
      <c r="K38" s="21">
        <v>1997</v>
      </c>
      <c r="L38" s="21">
        <v>1998</v>
      </c>
      <c r="M38" s="21">
        <v>1999</v>
      </c>
      <c r="N38" s="21">
        <v>2000</v>
      </c>
      <c r="O38" s="21">
        <v>2001</v>
      </c>
      <c r="P38" s="21">
        <v>2002</v>
      </c>
      <c r="Q38" s="21">
        <v>2003</v>
      </c>
      <c r="R38" s="21">
        <v>2004</v>
      </c>
      <c r="S38" s="21">
        <v>2005</v>
      </c>
      <c r="T38" s="21">
        <v>2006</v>
      </c>
      <c r="U38" s="21">
        <v>2007</v>
      </c>
      <c r="V38" s="21">
        <v>2008</v>
      </c>
      <c r="W38" s="21">
        <v>2009</v>
      </c>
      <c r="X38" s="21">
        <v>2010</v>
      </c>
      <c r="Y38" s="21">
        <v>2011</v>
      </c>
      <c r="Z38" s="21">
        <v>2012</v>
      </c>
      <c r="AA38" s="21">
        <v>2013</v>
      </c>
      <c r="AB38" s="21">
        <v>2014</v>
      </c>
      <c r="AC38" s="21">
        <v>2015</v>
      </c>
      <c r="AD38" s="21">
        <v>2016</v>
      </c>
      <c r="AE38" s="21">
        <v>2017</v>
      </c>
      <c r="AF38" s="21">
        <v>2018</v>
      </c>
      <c r="AG38" s="21">
        <v>2019</v>
      </c>
      <c r="AH38" s="21">
        <v>2020</v>
      </c>
      <c r="AI38" s="21">
        <v>2021</v>
      </c>
      <c r="AJ38" s="21">
        <v>2022</v>
      </c>
      <c r="AK38" s="21">
        <v>2023</v>
      </c>
      <c r="AL38" s="21">
        <v>2024</v>
      </c>
      <c r="AM38" s="21">
        <v>2025</v>
      </c>
      <c r="AN38" s="21">
        <v>2026</v>
      </c>
      <c r="AO38" s="21">
        <v>2027</v>
      </c>
      <c r="AP38" s="21">
        <v>2028</v>
      </c>
      <c r="AQ38" s="21">
        <v>2029</v>
      </c>
      <c r="AR38" s="21">
        <v>2030</v>
      </c>
      <c r="AS38" s="21">
        <v>2031</v>
      </c>
      <c r="AT38" s="21">
        <v>2032</v>
      </c>
      <c r="AU38" s="21">
        <v>2033</v>
      </c>
      <c r="AV38" s="21">
        <v>2034</v>
      </c>
      <c r="AW38" s="21">
        <v>2035</v>
      </c>
    </row>
    <row r="39" spans="1:49" x14ac:dyDescent="0.35">
      <c r="A39" s="1"/>
      <c r="B39" s="1"/>
      <c r="C39" s="23"/>
      <c r="D39" s="1"/>
      <c r="E39" s="1"/>
      <c r="F39" s="1"/>
      <c r="G39" s="1"/>
      <c r="H39" s="1" t="s">
        <v>88</v>
      </c>
      <c r="I39" s="1"/>
      <c r="J39" s="1"/>
      <c r="K39" s="1"/>
      <c r="L39" s="1"/>
      <c r="M39" s="1"/>
      <c r="N39" s="1"/>
      <c r="O39" s="1"/>
      <c r="P39" s="1"/>
      <c r="Q39" s="1"/>
      <c r="R39" s="1"/>
      <c r="S39" s="1" t="s">
        <v>88</v>
      </c>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row>
    <row r="40" spans="1:49" x14ac:dyDescent="0.35">
      <c r="A40" s="1"/>
      <c r="B40" s="24" t="s">
        <v>89</v>
      </c>
      <c r="C40" s="23" t="s">
        <v>67</v>
      </c>
      <c r="D40" s="30"/>
      <c r="E40" s="36">
        <v>2800</v>
      </c>
      <c r="F40" s="36">
        <v>2700</v>
      </c>
      <c r="G40" s="36">
        <v>2850</v>
      </c>
      <c r="H40" s="36">
        <v>3000</v>
      </c>
      <c r="I40" s="36">
        <v>3500</v>
      </c>
      <c r="J40" s="36">
        <v>3550</v>
      </c>
      <c r="K40" s="36">
        <v>3450</v>
      </c>
      <c r="L40" s="36">
        <v>3550</v>
      </c>
      <c r="M40" s="36">
        <v>3300</v>
      </c>
      <c r="N40" s="36">
        <v>3150</v>
      </c>
      <c r="O40" s="36">
        <v>2900</v>
      </c>
      <c r="P40" s="36">
        <v>2950</v>
      </c>
      <c r="Q40" s="36">
        <v>2950</v>
      </c>
      <c r="R40" s="36">
        <v>2950</v>
      </c>
      <c r="S40" s="36">
        <v>2900</v>
      </c>
      <c r="T40" s="36">
        <v>2700</v>
      </c>
      <c r="U40" s="36">
        <v>2800</v>
      </c>
      <c r="V40" s="36">
        <v>3150</v>
      </c>
      <c r="W40" s="36">
        <v>3150</v>
      </c>
      <c r="X40" s="36">
        <v>3100</v>
      </c>
      <c r="Y40" s="36">
        <v>2900</v>
      </c>
      <c r="Z40" s="36">
        <v>2750</v>
      </c>
      <c r="AA40" s="36">
        <v>2750</v>
      </c>
      <c r="AB40" s="36">
        <v>2800</v>
      </c>
      <c r="AC40" s="36">
        <v>2850</v>
      </c>
      <c r="AD40" s="36">
        <v>3050</v>
      </c>
      <c r="AE40" s="36">
        <v>3100</v>
      </c>
      <c r="AF40" s="36">
        <v>3400</v>
      </c>
      <c r="AG40" s="36">
        <v>3650</v>
      </c>
      <c r="AH40" s="36">
        <v>3250</v>
      </c>
      <c r="AI40" s="36">
        <v>3700</v>
      </c>
      <c r="AJ40" s="36">
        <v>3500</v>
      </c>
      <c r="AK40" s="36">
        <v>3350</v>
      </c>
      <c r="AL40" s="36">
        <v>3100</v>
      </c>
      <c r="AM40" s="36">
        <v>3500</v>
      </c>
      <c r="AN40" s="36">
        <v>3400</v>
      </c>
      <c r="AO40" s="36">
        <v>3424.7107832986203</v>
      </c>
      <c r="AP40" s="36">
        <v>3347.9395708272177</v>
      </c>
      <c r="AQ40" s="36">
        <v>3299.713586527324</v>
      </c>
      <c r="AR40" s="36">
        <v>3281.3631829455317</v>
      </c>
      <c r="AS40" s="36">
        <v>3265.9848828036952</v>
      </c>
      <c r="AT40" s="36">
        <v>3251.4275978175124</v>
      </c>
      <c r="AU40" s="36">
        <v>3207.2213639500342</v>
      </c>
      <c r="AV40" s="36">
        <v>3158.0711588341919</v>
      </c>
      <c r="AW40" s="36">
        <v>3128.7068619159363</v>
      </c>
    </row>
    <row r="41" spans="1:49" x14ac:dyDescent="0.35">
      <c r="A41" s="1"/>
      <c r="B41" s="1" t="s">
        <v>90</v>
      </c>
      <c r="C41" s="23" t="s">
        <v>67</v>
      </c>
      <c r="D41" s="30"/>
      <c r="E41" s="36">
        <v>405</v>
      </c>
      <c r="F41" s="36">
        <v>380</v>
      </c>
      <c r="G41" s="36">
        <v>375</v>
      </c>
      <c r="H41" s="36">
        <v>435</v>
      </c>
      <c r="I41" s="36">
        <v>460</v>
      </c>
      <c r="J41" s="36">
        <v>480</v>
      </c>
      <c r="K41" s="36">
        <v>450</v>
      </c>
      <c r="L41" s="36">
        <v>440</v>
      </c>
      <c r="M41" s="36">
        <v>400</v>
      </c>
      <c r="N41" s="36">
        <v>410</v>
      </c>
      <c r="O41" s="36">
        <v>380</v>
      </c>
      <c r="P41" s="36">
        <v>375</v>
      </c>
      <c r="Q41" s="36">
        <v>360</v>
      </c>
      <c r="R41" s="36">
        <v>340</v>
      </c>
      <c r="S41" s="36">
        <v>340</v>
      </c>
      <c r="T41" s="36">
        <v>345</v>
      </c>
      <c r="U41" s="36">
        <v>360</v>
      </c>
      <c r="V41" s="36">
        <v>375</v>
      </c>
      <c r="W41" s="36">
        <v>370</v>
      </c>
      <c r="X41" s="36">
        <v>360</v>
      </c>
      <c r="Y41" s="36">
        <v>355</v>
      </c>
      <c r="Z41" s="36">
        <v>355</v>
      </c>
      <c r="AA41" s="36">
        <v>350</v>
      </c>
      <c r="AB41" s="36">
        <v>345</v>
      </c>
      <c r="AC41" s="36">
        <v>400</v>
      </c>
      <c r="AD41" s="36">
        <v>395</v>
      </c>
      <c r="AE41" s="36">
        <v>435</v>
      </c>
      <c r="AF41" s="36">
        <v>450</v>
      </c>
      <c r="AG41" s="36">
        <v>470</v>
      </c>
      <c r="AH41" s="36">
        <v>485</v>
      </c>
      <c r="AI41" s="36">
        <v>440</v>
      </c>
      <c r="AJ41" s="36">
        <v>430</v>
      </c>
      <c r="AK41" s="36">
        <v>440</v>
      </c>
      <c r="AL41" s="36">
        <v>430</v>
      </c>
      <c r="AM41" s="36">
        <v>440</v>
      </c>
      <c r="AN41" s="36">
        <v>405</v>
      </c>
      <c r="AO41" s="36">
        <v>425.35609463616447</v>
      </c>
      <c r="AP41" s="36">
        <v>439.25718420957952</v>
      </c>
      <c r="AQ41" s="36">
        <v>444.54064873216316</v>
      </c>
      <c r="AR41" s="36">
        <v>448.24279296920753</v>
      </c>
      <c r="AS41" s="36">
        <v>451.57086545031393</v>
      </c>
      <c r="AT41" s="36">
        <v>454.65348509669082</v>
      </c>
      <c r="AU41" s="36">
        <v>457.51265069531792</v>
      </c>
      <c r="AV41" s="36">
        <v>460.34060049083473</v>
      </c>
      <c r="AW41" s="36">
        <v>463.44935291500076</v>
      </c>
    </row>
    <row r="42" spans="1:49" x14ac:dyDescent="0.35">
      <c r="A42" s="1"/>
      <c r="B42" s="1" t="s">
        <v>91</v>
      </c>
      <c r="C42" s="23" t="s">
        <v>67</v>
      </c>
      <c r="D42" s="26"/>
      <c r="E42" s="36">
        <v>2395</v>
      </c>
      <c r="F42" s="36">
        <v>2320</v>
      </c>
      <c r="G42" s="36">
        <v>2475</v>
      </c>
      <c r="H42" s="36">
        <v>2565</v>
      </c>
      <c r="I42" s="36">
        <v>3040</v>
      </c>
      <c r="J42" s="36">
        <v>3070</v>
      </c>
      <c r="K42" s="36">
        <v>3000</v>
      </c>
      <c r="L42" s="36">
        <v>3110</v>
      </c>
      <c r="M42" s="36">
        <v>2900</v>
      </c>
      <c r="N42" s="36">
        <v>2740</v>
      </c>
      <c r="O42" s="36">
        <v>2520</v>
      </c>
      <c r="P42" s="36">
        <v>2575</v>
      </c>
      <c r="Q42" s="36">
        <v>2590</v>
      </c>
      <c r="R42" s="36">
        <v>2610</v>
      </c>
      <c r="S42" s="36">
        <v>2560</v>
      </c>
      <c r="T42" s="36">
        <v>2355</v>
      </c>
      <c r="U42" s="36">
        <v>2440</v>
      </c>
      <c r="V42" s="36">
        <v>2775</v>
      </c>
      <c r="W42" s="36">
        <v>2780</v>
      </c>
      <c r="X42" s="36">
        <v>2740</v>
      </c>
      <c r="Y42" s="36">
        <v>2545</v>
      </c>
      <c r="Z42" s="36">
        <v>2395</v>
      </c>
      <c r="AA42" s="36">
        <v>2400</v>
      </c>
      <c r="AB42" s="36">
        <v>2455</v>
      </c>
      <c r="AC42" s="36">
        <v>2450</v>
      </c>
      <c r="AD42" s="36">
        <v>2655</v>
      </c>
      <c r="AE42" s="36">
        <v>2665</v>
      </c>
      <c r="AF42" s="36">
        <v>2950</v>
      </c>
      <c r="AG42" s="36">
        <v>3180</v>
      </c>
      <c r="AH42" s="36">
        <v>2765</v>
      </c>
      <c r="AI42" s="36">
        <v>3260</v>
      </c>
      <c r="AJ42" s="36">
        <v>3070</v>
      </c>
      <c r="AK42" s="36">
        <v>2910</v>
      </c>
      <c r="AL42" s="36">
        <v>2670</v>
      </c>
      <c r="AM42" s="36">
        <v>3060</v>
      </c>
      <c r="AN42" s="36">
        <v>2995</v>
      </c>
      <c r="AO42" s="36">
        <v>2999.3546886624558</v>
      </c>
      <c r="AP42" s="36">
        <v>2908.6823866176383</v>
      </c>
      <c r="AQ42" s="36">
        <v>2855.1729377951606</v>
      </c>
      <c r="AR42" s="36">
        <v>2833.1203899763241</v>
      </c>
      <c r="AS42" s="36">
        <v>2814.4140173533815</v>
      </c>
      <c r="AT42" s="36">
        <v>2796.7741127208214</v>
      </c>
      <c r="AU42" s="36">
        <v>2749.7087132547163</v>
      </c>
      <c r="AV42" s="36">
        <v>2697.7305583433572</v>
      </c>
      <c r="AW42" s="36">
        <v>2665.2575090009354</v>
      </c>
    </row>
    <row r="43" spans="1:49" x14ac:dyDescent="0.35">
      <c r="A43" s="1"/>
      <c r="B43" s="1"/>
      <c r="C43" s="23"/>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f>AN42/1000</f>
        <v>2.9950000000000001</v>
      </c>
      <c r="AO43" s="36"/>
      <c r="AP43" s="36"/>
      <c r="AQ43" s="36"/>
      <c r="AR43" s="36"/>
      <c r="AS43" s="36"/>
      <c r="AT43" s="36"/>
      <c r="AU43" s="36"/>
      <c r="AV43" s="36"/>
      <c r="AW43" s="36"/>
    </row>
    <row r="44" spans="1:49" x14ac:dyDescent="0.35">
      <c r="A44" s="1"/>
      <c r="B44" s="1" t="s">
        <v>92</v>
      </c>
      <c r="C44" s="23" t="s">
        <v>67</v>
      </c>
      <c r="D44" s="36">
        <v>0</v>
      </c>
      <c r="E44" s="36">
        <v>0</v>
      </c>
      <c r="F44" s="36">
        <v>0</v>
      </c>
      <c r="G44" s="36">
        <v>680</v>
      </c>
      <c r="H44" s="36">
        <v>760</v>
      </c>
      <c r="I44" s="36">
        <v>805</v>
      </c>
      <c r="J44" s="36">
        <v>770</v>
      </c>
      <c r="K44" s="36">
        <v>780</v>
      </c>
      <c r="L44" s="36">
        <v>775</v>
      </c>
      <c r="M44" s="36">
        <v>755</v>
      </c>
      <c r="N44" s="36">
        <v>710</v>
      </c>
      <c r="O44" s="36">
        <v>715</v>
      </c>
      <c r="P44" s="36">
        <v>690</v>
      </c>
      <c r="Q44" s="36">
        <v>685</v>
      </c>
      <c r="R44" s="36">
        <v>680</v>
      </c>
      <c r="S44" s="36">
        <v>685</v>
      </c>
      <c r="T44" s="36">
        <v>680</v>
      </c>
      <c r="U44" s="36">
        <v>765</v>
      </c>
      <c r="V44" s="36">
        <v>770</v>
      </c>
      <c r="W44" s="36">
        <v>750</v>
      </c>
      <c r="X44" s="36">
        <v>745</v>
      </c>
      <c r="Y44" s="36">
        <v>735</v>
      </c>
      <c r="Z44" s="36">
        <v>735</v>
      </c>
      <c r="AA44" s="36">
        <v>735</v>
      </c>
      <c r="AB44" s="36">
        <v>775</v>
      </c>
      <c r="AC44" s="36">
        <v>815</v>
      </c>
      <c r="AD44" s="36">
        <v>825</v>
      </c>
      <c r="AE44" s="36">
        <v>910</v>
      </c>
      <c r="AF44" s="36">
        <v>990</v>
      </c>
      <c r="AG44" s="36">
        <v>1007</v>
      </c>
      <c r="AH44" s="36">
        <v>1008</v>
      </c>
      <c r="AI44" s="36">
        <v>885</v>
      </c>
      <c r="AJ44" s="36">
        <v>915</v>
      </c>
      <c r="AK44" s="36">
        <v>890</v>
      </c>
      <c r="AL44" s="36">
        <v>880</v>
      </c>
      <c r="AM44" s="36">
        <v>870</v>
      </c>
      <c r="AN44" s="36">
        <v>874.25654450261777</v>
      </c>
      <c r="AO44" s="36">
        <v>809.85863874345546</v>
      </c>
      <c r="AP44" s="36">
        <v>853.12866189676845</v>
      </c>
      <c r="AQ44" s="36">
        <v>882.67757481198578</v>
      </c>
      <c r="AR44" s="36">
        <v>893.90839468721595</v>
      </c>
      <c r="AS44" s="36">
        <v>901.77787406020025</v>
      </c>
      <c r="AT44" s="36">
        <v>908.85220614045784</v>
      </c>
      <c r="AU44" s="36">
        <v>915.40479031024324</v>
      </c>
      <c r="AV44" s="36">
        <v>921.48238838900033</v>
      </c>
      <c r="AW44" s="36">
        <v>927.49363245695758</v>
      </c>
    </row>
    <row r="45" spans="1:49" x14ac:dyDescent="0.35">
      <c r="A45" s="1"/>
      <c r="B45" s="1" t="s">
        <v>93</v>
      </c>
      <c r="C45" s="23" t="s">
        <v>94</v>
      </c>
      <c r="D45" s="39">
        <v>0</v>
      </c>
      <c r="E45" s="39">
        <v>0</v>
      </c>
      <c r="F45" s="39">
        <v>0</v>
      </c>
      <c r="G45" s="39">
        <v>7.867647058823529</v>
      </c>
      <c r="H45" s="39">
        <v>8.1776315789473681</v>
      </c>
      <c r="I45" s="39">
        <v>8.4496894409937884</v>
      </c>
      <c r="J45" s="39">
        <v>8.463636363636363</v>
      </c>
      <c r="K45" s="39">
        <v>8.8769230769230774</v>
      </c>
      <c r="L45" s="39">
        <v>8.7522580645161288</v>
      </c>
      <c r="M45" s="39">
        <v>8.7245033112582782</v>
      </c>
      <c r="N45" s="39">
        <v>8.8000000000000007</v>
      </c>
      <c r="O45" s="39">
        <v>8.9020979020979016</v>
      </c>
      <c r="P45" s="39">
        <v>9.0144927536231876</v>
      </c>
      <c r="Q45" s="39">
        <v>8.9153284671532855</v>
      </c>
      <c r="R45" s="39">
        <v>8.9882352941176471</v>
      </c>
      <c r="S45" s="39">
        <v>9.0642335766423354</v>
      </c>
      <c r="T45" s="39">
        <v>9.0382352941176478</v>
      </c>
      <c r="U45" s="39">
        <v>9.2039215686274503</v>
      </c>
      <c r="V45" s="39">
        <v>9.4935064935064943</v>
      </c>
      <c r="W45" s="39">
        <v>9.761333333333333</v>
      </c>
      <c r="X45" s="39">
        <v>9.8335570469798661</v>
      </c>
      <c r="Y45" s="39">
        <v>10.368707482993198</v>
      </c>
      <c r="Z45" s="39">
        <v>10.413605442176872</v>
      </c>
      <c r="AA45" s="39">
        <v>10.387755102040817</v>
      </c>
      <c r="AB45" s="39">
        <v>9.3445161290322574</v>
      </c>
      <c r="AC45" s="39">
        <v>10.104294478527608</v>
      </c>
      <c r="AD45" s="39">
        <v>10.047272727272727</v>
      </c>
      <c r="AE45" s="39">
        <v>10.214285714285714</v>
      </c>
      <c r="AF45" s="39">
        <v>10.355555555555556</v>
      </c>
      <c r="AG45" s="39">
        <v>10.857994041708043</v>
      </c>
      <c r="AH45" s="39">
        <v>11.074404761904763</v>
      </c>
      <c r="AI45" s="39">
        <v>10.950282485875706</v>
      </c>
      <c r="AJ45" s="39">
        <v>10.839344262295082</v>
      </c>
      <c r="AK45" s="39">
        <v>11.391011235955057</v>
      </c>
      <c r="AL45" s="39">
        <v>11.480681818181818</v>
      </c>
      <c r="AM45" s="39">
        <v>12.025287356321838</v>
      </c>
      <c r="AN45" s="39">
        <v>11.777479512845844</v>
      </c>
      <c r="AO45" s="39">
        <v>11.850055867525645</v>
      </c>
      <c r="AP45" s="39">
        <v>11.922632222205449</v>
      </c>
      <c r="AQ45" s="39">
        <v>11.995208576885252</v>
      </c>
      <c r="AR45" s="39">
        <v>12.067784931565056</v>
      </c>
      <c r="AS45" s="39">
        <v>12.140361286244858</v>
      </c>
      <c r="AT45" s="39">
        <v>12.212937640924659</v>
      </c>
      <c r="AU45" s="39">
        <v>12.285513995604463</v>
      </c>
      <c r="AV45" s="39">
        <v>12.358090350284266</v>
      </c>
      <c r="AW45" s="39">
        <v>12.43066670496407</v>
      </c>
    </row>
    <row r="46" spans="1:49" x14ac:dyDescent="0.35">
      <c r="A46" s="1"/>
      <c r="B46" s="1" t="s">
        <v>95</v>
      </c>
      <c r="C46" s="23" t="s">
        <v>67</v>
      </c>
      <c r="D46" s="36">
        <v>0</v>
      </c>
      <c r="E46" s="36">
        <v>0</v>
      </c>
      <c r="F46" s="36">
        <v>0</v>
      </c>
      <c r="G46" s="36">
        <v>5350</v>
      </c>
      <c r="H46" s="36">
        <v>6215</v>
      </c>
      <c r="I46" s="36">
        <v>6802</v>
      </c>
      <c r="J46" s="36">
        <v>6517</v>
      </c>
      <c r="K46" s="36">
        <v>6924</v>
      </c>
      <c r="L46" s="36">
        <v>6783</v>
      </c>
      <c r="M46" s="36">
        <v>6587</v>
      </c>
      <c r="N46" s="36">
        <v>6248</v>
      </c>
      <c r="O46" s="36">
        <v>6365</v>
      </c>
      <c r="P46" s="36">
        <v>6220</v>
      </c>
      <c r="Q46" s="36">
        <v>6107</v>
      </c>
      <c r="R46" s="36">
        <v>6112</v>
      </c>
      <c r="S46" s="36">
        <v>6209</v>
      </c>
      <c r="T46" s="36">
        <v>6146</v>
      </c>
      <c r="U46" s="36">
        <v>7041</v>
      </c>
      <c r="V46" s="36">
        <v>7310</v>
      </c>
      <c r="W46" s="36">
        <v>7321</v>
      </c>
      <c r="X46" s="36">
        <v>7326</v>
      </c>
      <c r="Y46" s="36">
        <v>7621</v>
      </c>
      <c r="Z46" s="36">
        <v>7654</v>
      </c>
      <c r="AA46" s="36">
        <v>7635</v>
      </c>
      <c r="AB46" s="36">
        <v>7242</v>
      </c>
      <c r="AC46" s="36">
        <v>8235</v>
      </c>
      <c r="AD46" s="36">
        <v>8289</v>
      </c>
      <c r="AE46" s="36">
        <v>9295</v>
      </c>
      <c r="AF46" s="36">
        <v>10252</v>
      </c>
      <c r="AG46" s="36">
        <v>10934</v>
      </c>
      <c r="AH46" s="36">
        <v>11163</v>
      </c>
      <c r="AI46" s="36">
        <v>9691</v>
      </c>
      <c r="AJ46" s="36">
        <v>9918</v>
      </c>
      <c r="AK46" s="36">
        <v>10138</v>
      </c>
      <c r="AL46" s="36">
        <v>10103</v>
      </c>
      <c r="AM46" s="36">
        <v>10462</v>
      </c>
      <c r="AN46" s="36">
        <v>10296.538541850981</v>
      </c>
      <c r="AO46" s="36">
        <v>9596.8701139082168</v>
      </c>
      <c r="AP46" s="36">
        <v>10171.53927401743</v>
      </c>
      <c r="AQ46" s="36">
        <v>10587.901616009005</v>
      </c>
      <c r="AR46" s="36">
        <v>10787.494255605894</v>
      </c>
      <c r="AS46" s="36">
        <v>10947.909191032646</v>
      </c>
      <c r="AT46" s="36">
        <v>11099.755318410214</v>
      </c>
      <c r="AU46" s="36">
        <v>11246.218362999862</v>
      </c>
      <c r="AV46" s="36">
        <v>11387.762611907003</v>
      </c>
      <c r="AW46" s="36">
        <v>11529.364216048885</v>
      </c>
    </row>
    <row r="47" spans="1:49" x14ac:dyDescent="0.35">
      <c r="A47" s="1"/>
      <c r="B47" s="1"/>
      <c r="C47" s="23"/>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row>
    <row r="48" spans="1:49" x14ac:dyDescent="0.35">
      <c r="A48" s="1"/>
      <c r="B48" s="1" t="s">
        <v>73</v>
      </c>
      <c r="C48" s="23" t="s">
        <v>67</v>
      </c>
      <c r="D48" s="36">
        <v>32</v>
      </c>
      <c r="E48" s="36">
        <v>40</v>
      </c>
      <c r="F48" s="36">
        <v>132</v>
      </c>
      <c r="G48" s="36">
        <v>247</v>
      </c>
      <c r="H48" s="36">
        <v>303</v>
      </c>
      <c r="I48" s="36">
        <v>519</v>
      </c>
      <c r="J48" s="36">
        <v>823</v>
      </c>
      <c r="K48" s="36">
        <v>1200</v>
      </c>
      <c r="L48" s="36">
        <v>1600</v>
      </c>
      <c r="M48" s="36">
        <v>1550</v>
      </c>
      <c r="N48" s="36">
        <v>1570</v>
      </c>
      <c r="O48" s="36">
        <v>1590</v>
      </c>
      <c r="P48" s="36">
        <v>1800</v>
      </c>
      <c r="Q48" s="36">
        <v>1810</v>
      </c>
      <c r="R48" s="36">
        <v>1650</v>
      </c>
      <c r="S48" s="36">
        <v>1260</v>
      </c>
      <c r="T48" s="36">
        <v>1652</v>
      </c>
      <c r="U48" s="36">
        <v>2118</v>
      </c>
      <c r="V48" s="36">
        <v>2157</v>
      </c>
      <c r="W48" s="36">
        <v>1975</v>
      </c>
      <c r="X48" s="36">
        <v>1200</v>
      </c>
      <c r="Y48" s="36">
        <v>684</v>
      </c>
      <c r="Z48" s="36">
        <v>773</v>
      </c>
      <c r="AA48" s="36">
        <v>1110</v>
      </c>
      <c r="AB48" s="36">
        <v>920</v>
      </c>
      <c r="AC48" s="36">
        <v>1380</v>
      </c>
      <c r="AD48" s="36">
        <v>1679</v>
      </c>
      <c r="AE48" s="36">
        <v>1952</v>
      </c>
      <c r="AF48" s="36">
        <v>1627</v>
      </c>
      <c r="AG48" s="36">
        <v>1548.9</v>
      </c>
      <c r="AH48" s="36">
        <v>2146</v>
      </c>
      <c r="AI48" s="36">
        <v>2097.1999999999998</v>
      </c>
      <c r="AJ48" s="36">
        <v>1563.9</v>
      </c>
      <c r="AK48" s="36">
        <v>1331.6</v>
      </c>
      <c r="AL48" s="36">
        <v>2073.9</v>
      </c>
      <c r="AM48" s="36">
        <v>1991.4666666666667</v>
      </c>
      <c r="AN48" s="36">
        <v>1996.4666666666667</v>
      </c>
      <c r="AO48" s="36">
        <v>2001.4666666666667</v>
      </c>
      <c r="AP48" s="36">
        <v>2006.4666666666667</v>
      </c>
      <c r="AQ48" s="36">
        <v>2011.4666666666667</v>
      </c>
      <c r="AR48" s="36">
        <v>2016.4666666666667</v>
      </c>
      <c r="AS48" s="36">
        <v>2021.4666666666667</v>
      </c>
      <c r="AT48" s="36">
        <v>2026.4666666666667</v>
      </c>
      <c r="AU48" s="36">
        <v>2031.4666666666667</v>
      </c>
      <c r="AV48" s="36">
        <v>2036.4666666666667</v>
      </c>
      <c r="AW48" s="36">
        <v>2041.4666666666667</v>
      </c>
    </row>
    <row r="49" spans="1:49" x14ac:dyDescent="0.35">
      <c r="A49" s="1"/>
      <c r="B49" s="1" t="s">
        <v>74</v>
      </c>
      <c r="C49" s="23" t="s">
        <v>67</v>
      </c>
      <c r="D49" s="36">
        <v>4485</v>
      </c>
      <c r="E49" s="36">
        <v>4815</v>
      </c>
      <c r="F49" s="36">
        <v>4785</v>
      </c>
      <c r="G49" s="36">
        <v>5242</v>
      </c>
      <c r="H49" s="36">
        <v>5753</v>
      </c>
      <c r="I49" s="36">
        <v>6944</v>
      </c>
      <c r="J49" s="36">
        <v>7063</v>
      </c>
      <c r="K49" s="36">
        <v>7672</v>
      </c>
      <c r="L49" s="36">
        <v>8331</v>
      </c>
      <c r="M49" s="36">
        <v>7935</v>
      </c>
      <c r="N49" s="36">
        <v>7726</v>
      </c>
      <c r="O49" s="36">
        <v>7488</v>
      </c>
      <c r="P49" s="36">
        <v>7614</v>
      </c>
      <c r="Q49" s="36">
        <v>7486</v>
      </c>
      <c r="R49" s="36">
        <v>7461</v>
      </c>
      <c r="S49" s="36">
        <v>7333</v>
      </c>
      <c r="T49" s="36">
        <v>7342</v>
      </c>
      <c r="U49" s="36">
        <v>8433</v>
      </c>
      <c r="V49" s="36">
        <v>9031</v>
      </c>
      <c r="W49" s="36">
        <v>8864</v>
      </c>
      <c r="X49" s="36">
        <v>8229.6</v>
      </c>
      <c r="Y49" s="36">
        <v>8054</v>
      </c>
      <c r="Z49" s="36">
        <v>8010.5</v>
      </c>
      <c r="AA49" s="36">
        <v>8203.5</v>
      </c>
      <c r="AB49" s="36">
        <v>7690.5</v>
      </c>
      <c r="AC49" s="36">
        <v>8958.5</v>
      </c>
      <c r="AD49" s="36">
        <v>9386</v>
      </c>
      <c r="AE49" s="36">
        <v>10470</v>
      </c>
      <c r="AF49" s="36">
        <v>11117</v>
      </c>
      <c r="AG49" s="36">
        <v>12320.9</v>
      </c>
      <c r="AH49" s="36">
        <v>12157</v>
      </c>
      <c r="AI49" s="36">
        <v>11431.7</v>
      </c>
      <c r="AJ49" s="36">
        <v>11107.9</v>
      </c>
      <c r="AK49" s="36">
        <v>11150.6</v>
      </c>
      <c r="AL49" s="36">
        <v>11249.9</v>
      </c>
      <c r="AM49" s="36">
        <v>11795.63305711919</v>
      </c>
      <c r="AN49" s="36">
        <v>11717.981142747329</v>
      </c>
      <c r="AO49" s="36">
        <v>11161.558178392763</v>
      </c>
      <c r="AP49" s="36">
        <v>11680.829481764726</v>
      </c>
      <c r="AQ49" s="36">
        <v>12049.497340335522</v>
      </c>
      <c r="AR49" s="36">
        <v>12240.115836816974</v>
      </c>
      <c r="AS49" s="36">
        <v>12395.848206212984</v>
      </c>
      <c r="AT49" s="36">
        <v>12573.958747514855</v>
      </c>
      <c r="AU49" s="36">
        <v>12722.284646612243</v>
      </c>
      <c r="AV49" s="36">
        <v>12841.229758530546</v>
      </c>
      <c r="AW49" s="36">
        <v>13010.211656780411</v>
      </c>
    </row>
    <row r="50" spans="1:49" x14ac:dyDescent="0.35">
      <c r="A50" s="1"/>
      <c r="B50" s="1" t="s">
        <v>77</v>
      </c>
      <c r="C50" s="23" t="s">
        <v>67</v>
      </c>
      <c r="D50" s="36">
        <v>8</v>
      </c>
      <c r="E50" s="36">
        <v>8</v>
      </c>
      <c r="F50" s="36">
        <v>11</v>
      </c>
      <c r="G50" s="36">
        <v>2</v>
      </c>
      <c r="H50" s="36">
        <v>2</v>
      </c>
      <c r="I50" s="36">
        <v>2</v>
      </c>
      <c r="J50" s="36">
        <v>2</v>
      </c>
      <c r="K50" s="36">
        <v>2</v>
      </c>
      <c r="L50" s="36">
        <v>2</v>
      </c>
      <c r="M50" s="36">
        <v>2</v>
      </c>
      <c r="N50" s="36">
        <v>2</v>
      </c>
      <c r="O50" s="36">
        <v>2</v>
      </c>
      <c r="P50" s="36">
        <v>1</v>
      </c>
      <c r="Q50" s="36">
        <v>1</v>
      </c>
      <c r="R50" s="36">
        <v>1</v>
      </c>
      <c r="S50" s="36">
        <v>1</v>
      </c>
      <c r="T50" s="36">
        <v>1</v>
      </c>
      <c r="U50" s="36">
        <v>1</v>
      </c>
      <c r="V50" s="36">
        <v>1</v>
      </c>
      <c r="W50" s="36">
        <v>2</v>
      </c>
      <c r="X50" s="36">
        <v>1.4</v>
      </c>
      <c r="Y50" s="36">
        <v>1</v>
      </c>
      <c r="Z50" s="36">
        <v>1.5</v>
      </c>
      <c r="AA50" s="36">
        <v>1.5</v>
      </c>
      <c r="AB50" s="36">
        <v>1.5</v>
      </c>
      <c r="AC50" s="36">
        <v>1.5</v>
      </c>
      <c r="AD50" s="36">
        <v>2</v>
      </c>
      <c r="AE50" s="36">
        <v>2</v>
      </c>
      <c r="AF50" s="36">
        <v>2</v>
      </c>
      <c r="AG50" s="36">
        <v>2</v>
      </c>
      <c r="AH50" s="36">
        <v>2</v>
      </c>
      <c r="AI50" s="36">
        <v>1.5</v>
      </c>
      <c r="AJ50" s="36">
        <v>4</v>
      </c>
      <c r="AK50" s="36">
        <v>4</v>
      </c>
      <c r="AL50" s="36">
        <v>2</v>
      </c>
      <c r="AM50" s="36">
        <v>2</v>
      </c>
      <c r="AN50" s="36">
        <v>2</v>
      </c>
      <c r="AO50" s="36">
        <v>2</v>
      </c>
      <c r="AP50" s="36">
        <v>2</v>
      </c>
      <c r="AQ50" s="36">
        <v>2</v>
      </c>
      <c r="AR50" s="36">
        <v>2</v>
      </c>
      <c r="AS50" s="36">
        <v>2</v>
      </c>
      <c r="AT50" s="36">
        <v>2</v>
      </c>
      <c r="AU50" s="36">
        <v>2</v>
      </c>
      <c r="AV50" s="36">
        <v>2</v>
      </c>
      <c r="AW50" s="36">
        <v>2</v>
      </c>
    </row>
    <row r="51" spans="1:49" x14ac:dyDescent="0.35">
      <c r="A51" s="1"/>
      <c r="B51" s="1" t="s">
        <v>96</v>
      </c>
      <c r="C51" s="23" t="s">
        <v>67</v>
      </c>
      <c r="D51" s="36">
        <v>220</v>
      </c>
      <c r="E51" s="36">
        <v>165</v>
      </c>
      <c r="F51" s="36">
        <v>171</v>
      </c>
      <c r="G51" s="36">
        <v>203</v>
      </c>
      <c r="H51" s="36">
        <v>263</v>
      </c>
      <c r="I51" s="36">
        <v>325</v>
      </c>
      <c r="J51" s="36">
        <v>375</v>
      </c>
      <c r="K51" s="36">
        <v>350</v>
      </c>
      <c r="L51" s="36">
        <v>300</v>
      </c>
      <c r="M51" s="36">
        <v>350</v>
      </c>
      <c r="N51" s="36">
        <v>340</v>
      </c>
      <c r="O51" s="36">
        <v>415</v>
      </c>
      <c r="P51" s="36">
        <v>405</v>
      </c>
      <c r="Q51" s="36">
        <v>430</v>
      </c>
      <c r="R51" s="36">
        <v>350</v>
      </c>
      <c r="S51" s="36">
        <v>335</v>
      </c>
      <c r="T51" s="36">
        <v>355</v>
      </c>
      <c r="U51" s="36">
        <v>375</v>
      </c>
      <c r="V51" s="36">
        <v>435</v>
      </c>
      <c r="W51" s="36">
        <v>480</v>
      </c>
      <c r="X51" s="36">
        <v>495</v>
      </c>
      <c r="Y51" s="36">
        <v>400</v>
      </c>
      <c r="Z51" s="36">
        <v>415</v>
      </c>
      <c r="AA51" s="36">
        <v>490</v>
      </c>
      <c r="AB51" s="36">
        <v>420</v>
      </c>
      <c r="AC51" s="36">
        <v>455</v>
      </c>
      <c r="AD51" s="36">
        <v>530</v>
      </c>
      <c r="AE51" s="36">
        <v>475</v>
      </c>
      <c r="AF51" s="36">
        <v>510</v>
      </c>
      <c r="AG51" s="36">
        <v>560</v>
      </c>
      <c r="AH51" s="36">
        <v>700</v>
      </c>
      <c r="AI51" s="36">
        <v>555</v>
      </c>
      <c r="AJ51" s="36">
        <v>520</v>
      </c>
      <c r="AK51" s="36">
        <v>565</v>
      </c>
      <c r="AL51" s="36">
        <v>525</v>
      </c>
      <c r="AM51" s="36">
        <v>559.1619863802149</v>
      </c>
      <c r="AN51" s="36">
        <v>548.31328247169949</v>
      </c>
      <c r="AO51" s="36">
        <v>511.5498146535237</v>
      </c>
      <c r="AP51" s="36">
        <v>543.40244321926616</v>
      </c>
      <c r="AQ51" s="36">
        <v>566.22134592194357</v>
      </c>
      <c r="AR51" s="36">
        <v>577.2233855974232</v>
      </c>
      <c r="AS51" s="36">
        <v>586.08493647251225</v>
      </c>
      <c r="AT51" s="36">
        <v>594.46947142950444</v>
      </c>
      <c r="AU51" s="36">
        <v>602.5505881701273</v>
      </c>
      <c r="AV51" s="36">
        <v>610.36381696138028</v>
      </c>
      <c r="AW51" s="36">
        <v>618.19534640038955</v>
      </c>
    </row>
    <row r="52" spans="1:49" x14ac:dyDescent="0.35">
      <c r="A52" s="1"/>
      <c r="B52" s="1"/>
      <c r="C52" s="23"/>
      <c r="D52" s="1"/>
      <c r="E52" s="1"/>
      <c r="F52" s="1"/>
      <c r="G52" s="1"/>
      <c r="H52" s="1"/>
      <c r="I52" s="1"/>
      <c r="J52" s="1"/>
      <c r="K52" s="1"/>
      <c r="L52" s="1"/>
      <c r="M52" s="1"/>
      <c r="N52" s="1"/>
      <c r="O52" s="1"/>
      <c r="P52" s="1"/>
      <c r="Q52" s="1"/>
      <c r="R52" s="1"/>
      <c r="S52" s="1"/>
      <c r="T52" s="1"/>
      <c r="U52" s="1"/>
      <c r="V52" s="1"/>
      <c r="W52" s="1"/>
      <c r="X52" s="1"/>
      <c r="Y52" s="1"/>
      <c r="Z52" s="1"/>
      <c r="AA52" s="1"/>
      <c r="AB52" s="1"/>
      <c r="AC52" s="1"/>
      <c r="AD52" s="36"/>
      <c r="AE52" s="36"/>
      <c r="AF52" s="36"/>
      <c r="AG52" s="36"/>
      <c r="AH52" s="36"/>
      <c r="AI52" s="36"/>
      <c r="AJ52" s="36"/>
      <c r="AK52" s="36"/>
      <c r="AL52" s="36"/>
      <c r="AM52" s="1"/>
      <c r="AN52" s="1"/>
      <c r="AO52" s="1"/>
      <c r="AP52" s="1"/>
      <c r="AQ52" s="1"/>
      <c r="AR52" s="1"/>
      <c r="AS52" s="1"/>
      <c r="AT52" s="1"/>
      <c r="AU52" s="1"/>
      <c r="AV52" s="1"/>
      <c r="AW52" s="1"/>
    </row>
    <row r="53" spans="1:49" x14ac:dyDescent="0.35">
      <c r="A53" s="1"/>
      <c r="B53" s="24" t="s">
        <v>79</v>
      </c>
      <c r="C53" s="23" t="s">
        <v>80</v>
      </c>
      <c r="D53" s="36">
        <v>245</v>
      </c>
      <c r="E53" s="36">
        <v>260</v>
      </c>
      <c r="F53" s="36">
        <v>260</v>
      </c>
      <c r="G53" s="36">
        <v>260</v>
      </c>
      <c r="H53" s="36">
        <v>260</v>
      </c>
      <c r="I53" s="36">
        <v>260</v>
      </c>
      <c r="J53" s="36">
        <v>252</v>
      </c>
      <c r="K53" s="36">
        <v>254</v>
      </c>
      <c r="L53" s="36">
        <v>254</v>
      </c>
      <c r="M53" s="36">
        <v>255</v>
      </c>
      <c r="N53" s="36">
        <v>255</v>
      </c>
      <c r="O53" s="36">
        <v>260</v>
      </c>
      <c r="P53" s="36">
        <v>260</v>
      </c>
      <c r="Q53" s="36">
        <v>260</v>
      </c>
      <c r="R53" s="36">
        <v>260</v>
      </c>
      <c r="S53" s="36">
        <v>260</v>
      </c>
      <c r="T53" s="36">
        <v>260</v>
      </c>
      <c r="U53" s="36">
        <v>275</v>
      </c>
      <c r="V53" s="36">
        <v>273</v>
      </c>
      <c r="W53" s="36">
        <v>278</v>
      </c>
      <c r="X53" s="36">
        <v>281</v>
      </c>
      <c r="Y53" s="36">
        <v>281</v>
      </c>
      <c r="Z53" s="36">
        <v>280</v>
      </c>
      <c r="AA53" s="36">
        <v>282</v>
      </c>
      <c r="AB53" s="36">
        <v>291</v>
      </c>
      <c r="AC53" s="36">
        <v>289</v>
      </c>
      <c r="AD53" s="36">
        <v>288</v>
      </c>
      <c r="AE53" s="36">
        <v>288</v>
      </c>
      <c r="AF53" s="36">
        <v>289</v>
      </c>
      <c r="AG53" s="36">
        <v>293</v>
      </c>
      <c r="AH53" s="36">
        <v>294</v>
      </c>
      <c r="AI53" s="36">
        <v>296</v>
      </c>
      <c r="AJ53" s="36">
        <v>294</v>
      </c>
      <c r="AK53" s="36">
        <v>293</v>
      </c>
      <c r="AL53" s="36">
        <v>293</v>
      </c>
      <c r="AM53" s="36">
        <v>296.11655011655012</v>
      </c>
      <c r="AN53" s="36">
        <v>297.50815850815849</v>
      </c>
      <c r="AO53" s="36">
        <v>298.89976689976692</v>
      </c>
      <c r="AP53" s="36">
        <v>300.29137529137529</v>
      </c>
      <c r="AQ53" s="36">
        <v>301.68298368298366</v>
      </c>
      <c r="AR53" s="36">
        <v>303.07459207459209</v>
      </c>
      <c r="AS53" s="36">
        <v>304.46620046620046</v>
      </c>
      <c r="AT53" s="36">
        <v>305.85780885780883</v>
      </c>
      <c r="AU53" s="36">
        <v>307.24941724941726</v>
      </c>
      <c r="AV53" s="36">
        <v>308.64102564102564</v>
      </c>
      <c r="AW53" s="36">
        <v>310.03263403263401</v>
      </c>
    </row>
    <row r="54" spans="1:49" x14ac:dyDescent="0.35">
      <c r="A54" s="1"/>
      <c r="B54" s="1"/>
      <c r="C54" s="23"/>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row>
    <row r="55" spans="1:49" x14ac:dyDescent="0.35">
      <c r="A55" s="1"/>
      <c r="B55" s="24" t="s">
        <v>81</v>
      </c>
      <c r="C55" s="23" t="s">
        <v>82</v>
      </c>
      <c r="D55" s="36">
        <v>1026.557</v>
      </c>
      <c r="E55" s="36">
        <v>1098.837</v>
      </c>
      <c r="F55" s="36">
        <v>1065.5070000000001</v>
      </c>
      <c r="G55" s="36">
        <v>1184.576</v>
      </c>
      <c r="H55" s="36">
        <v>1255.316</v>
      </c>
      <c r="I55" s="36">
        <v>1468.7829999999999</v>
      </c>
      <c r="J55" s="36">
        <v>1396.5740000000001</v>
      </c>
      <c r="K55" s="36">
        <v>1474.9280000000001</v>
      </c>
      <c r="L55" s="36">
        <v>1528.585</v>
      </c>
      <c r="M55" s="36">
        <v>1334.94</v>
      </c>
      <c r="N55" s="36">
        <v>1305.625</v>
      </c>
      <c r="O55" s="36">
        <v>1274.28</v>
      </c>
      <c r="P55" s="36">
        <v>1246.93</v>
      </c>
      <c r="Q55" s="36">
        <v>1205.3499999999999</v>
      </c>
      <c r="R55" s="36">
        <v>1209.4100000000001</v>
      </c>
      <c r="S55" s="36">
        <v>1198.44</v>
      </c>
      <c r="T55" s="36">
        <v>1518.07</v>
      </c>
      <c r="U55" s="36">
        <v>1857.09</v>
      </c>
      <c r="V55" s="36">
        <v>1799.8820000000001</v>
      </c>
      <c r="W55" s="36">
        <v>1749.8109999999999</v>
      </c>
      <c r="X55" s="36">
        <v>1314.874</v>
      </c>
      <c r="Y55" s="36">
        <v>1350.374</v>
      </c>
      <c r="Z55" s="36">
        <v>1342.193</v>
      </c>
      <c r="AA55" s="36">
        <v>1325.0840000000001</v>
      </c>
      <c r="AB55" s="36">
        <v>1495.2049999999999</v>
      </c>
      <c r="AC55" s="36">
        <v>1572.8689999999999</v>
      </c>
      <c r="AD55" s="36">
        <v>1645.7670000000001</v>
      </c>
      <c r="AE55" s="36">
        <v>1509.9179999999999</v>
      </c>
      <c r="AF55" s="36">
        <v>1409.0229999999999</v>
      </c>
      <c r="AG55" s="36">
        <v>1853.117</v>
      </c>
      <c r="AH55" s="36">
        <v>1665.097</v>
      </c>
      <c r="AI55" s="36">
        <v>1421.501</v>
      </c>
      <c r="AJ55" s="36">
        <v>1277.931</v>
      </c>
      <c r="AK55" s="36">
        <v>2372.6889999999999</v>
      </c>
      <c r="AL55" s="36">
        <v>1945.5519999999999</v>
      </c>
      <c r="AM55" s="36">
        <v>1920.9008049051897</v>
      </c>
      <c r="AN55" s="36">
        <v>1902.210326904084</v>
      </c>
      <c r="AO55" s="36">
        <v>1809.9433113270625</v>
      </c>
      <c r="AP55" s="36">
        <v>1873.4467560283556</v>
      </c>
      <c r="AQ55" s="36">
        <v>1920.0943253234541</v>
      </c>
      <c r="AR55" s="36">
        <v>1941.619710548114</v>
      </c>
      <c r="AS55" s="36">
        <v>1957.7726043847267</v>
      </c>
      <c r="AT55" s="36">
        <v>1974.276808976743</v>
      </c>
      <c r="AU55" s="36">
        <v>1982.3522658122527</v>
      </c>
      <c r="AV55" s="36">
        <v>1981.9498462430681</v>
      </c>
      <c r="AW55" s="36">
        <v>1996.9069272394372</v>
      </c>
    </row>
    <row r="56" spans="1:49" x14ac:dyDescent="0.35">
      <c r="A56" s="1"/>
      <c r="B56" s="1"/>
      <c r="C56" s="23"/>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row>
    <row r="57" spans="1:49" x14ac:dyDescent="0.35">
      <c r="A57" s="1"/>
      <c r="B57" s="24" t="s">
        <v>97</v>
      </c>
      <c r="C57" s="23" t="s">
        <v>85</v>
      </c>
      <c r="D57" s="27">
        <v>57.750833333333333</v>
      </c>
      <c r="E57" s="27">
        <v>51.785833333333336</v>
      </c>
      <c r="F57" s="27">
        <v>44.869166666666665</v>
      </c>
      <c r="G57" s="27">
        <v>48.165833333333332</v>
      </c>
      <c r="H57" s="27">
        <v>42.002499999999998</v>
      </c>
      <c r="I57" s="27">
        <v>44.624166666666667</v>
      </c>
      <c r="J57" s="27">
        <v>56.535833333333336</v>
      </c>
      <c r="K57" s="27">
        <v>54.300000000000011</v>
      </c>
      <c r="L57" s="27">
        <v>34.718333333333334</v>
      </c>
      <c r="M57" s="27">
        <v>33.999999999999993</v>
      </c>
      <c r="N57" s="27">
        <v>44.693333333333335</v>
      </c>
      <c r="O57" s="27">
        <v>45.807499999999997</v>
      </c>
      <c r="P57" s="27">
        <v>34.913816666666669</v>
      </c>
      <c r="Q57" s="27">
        <v>39.451866666666668</v>
      </c>
      <c r="R57" s="27">
        <v>52.498683333333332</v>
      </c>
      <c r="S57" s="27">
        <v>50.015366666666665</v>
      </c>
      <c r="T57" s="27">
        <v>47.256400000000006</v>
      </c>
      <c r="U57" s="27">
        <v>47.089283333333334</v>
      </c>
      <c r="V57" s="27">
        <v>47.832983333333345</v>
      </c>
      <c r="W57" s="27">
        <v>41.237733333333338</v>
      </c>
      <c r="X57" s="27">
        <v>55.059699999999999</v>
      </c>
      <c r="Y57" s="27">
        <v>66.114683333333318</v>
      </c>
      <c r="Z57" s="27">
        <v>61.127700000000004</v>
      </c>
      <c r="AA57" s="27">
        <v>64.046383333333338</v>
      </c>
      <c r="AB57" s="27">
        <v>76.033150000000006</v>
      </c>
      <c r="AC57" s="27">
        <v>50.230583333333335</v>
      </c>
      <c r="AD57" s="27">
        <v>46.16</v>
      </c>
      <c r="AE57" s="27">
        <v>50.48</v>
      </c>
      <c r="AF57" s="27">
        <v>45.93</v>
      </c>
      <c r="AG57" s="27">
        <v>47.95</v>
      </c>
      <c r="AH57" s="27">
        <v>47.154672744426897</v>
      </c>
      <c r="AI57" s="27">
        <v>67.52953045507401</v>
      </c>
      <c r="AJ57" s="27">
        <v>72.088911257725059</v>
      </c>
      <c r="AK57" s="27">
        <v>61.848784055566625</v>
      </c>
      <c r="AL57" s="27">
        <v>63.40538232478</v>
      </c>
      <c r="AM57" s="27">
        <v>68.8</v>
      </c>
      <c r="AN57" s="27">
        <v>68.249550128216086</v>
      </c>
      <c r="AO57" s="27">
        <v>65.537706029686717</v>
      </c>
      <c r="AP57" s="27">
        <v>64.467619083154915</v>
      </c>
      <c r="AQ57" s="27">
        <v>64.280263916276425</v>
      </c>
      <c r="AR57" s="27">
        <v>64.169555564444209</v>
      </c>
      <c r="AS57" s="27">
        <v>64.068295841936319</v>
      </c>
      <c r="AT57" s="27">
        <v>64.311719804524031</v>
      </c>
      <c r="AU57" s="27">
        <v>64.956995330999973</v>
      </c>
      <c r="AV57" s="27">
        <v>65.867563165100378</v>
      </c>
      <c r="AW57" s="27">
        <v>66.756123523730423</v>
      </c>
    </row>
    <row r="58" spans="1:49" ht="15" thickBot="1" x14ac:dyDescent="0.4">
      <c r="A58" s="1"/>
      <c r="B58" s="29"/>
      <c r="C58" s="31"/>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row>
    <row r="59" spans="1:49" x14ac:dyDescent="0.35">
      <c r="A59" s="1"/>
      <c r="B59" s="1"/>
      <c r="C59" s="23"/>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row>
    <row r="60" spans="1:49" x14ac:dyDescent="0.35">
      <c r="A60" s="1"/>
      <c r="B60" s="1"/>
      <c r="C60" s="23"/>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row>
    <row r="61" spans="1:49" x14ac:dyDescent="0.35">
      <c r="A61" s="1"/>
      <c r="B61" s="16" t="s">
        <v>98</v>
      </c>
      <c r="C61" s="17"/>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row>
    <row r="62" spans="1:49" ht="15" thickBot="1" x14ac:dyDescent="0.4">
      <c r="A62" s="1"/>
      <c r="B62" s="21"/>
      <c r="C62" s="22" t="s">
        <v>0</v>
      </c>
      <c r="D62" s="21">
        <v>1990</v>
      </c>
      <c r="E62" s="21">
        <v>1991</v>
      </c>
      <c r="F62" s="21">
        <v>1992</v>
      </c>
      <c r="G62" s="21">
        <v>1993</v>
      </c>
      <c r="H62" s="21">
        <v>1994</v>
      </c>
      <c r="I62" s="21">
        <v>1995</v>
      </c>
      <c r="J62" s="21">
        <v>1996</v>
      </c>
      <c r="K62" s="21">
        <v>1997</v>
      </c>
      <c r="L62" s="21">
        <v>1998</v>
      </c>
      <c r="M62" s="21">
        <v>1999</v>
      </c>
      <c r="N62" s="21">
        <v>2000</v>
      </c>
      <c r="O62" s="21">
        <v>2001</v>
      </c>
      <c r="P62" s="21">
        <v>2002</v>
      </c>
      <c r="Q62" s="21">
        <v>2003</v>
      </c>
      <c r="R62" s="21">
        <v>2004</v>
      </c>
      <c r="S62" s="21">
        <v>2005</v>
      </c>
      <c r="T62" s="21">
        <v>2006</v>
      </c>
      <c r="U62" s="21">
        <v>2007</v>
      </c>
      <c r="V62" s="21">
        <v>2008</v>
      </c>
      <c r="W62" s="21">
        <v>2009</v>
      </c>
      <c r="X62" s="21">
        <v>2010</v>
      </c>
      <c r="Y62" s="21">
        <v>2011</v>
      </c>
      <c r="Z62" s="21">
        <v>2012</v>
      </c>
      <c r="AA62" s="21">
        <v>2013</v>
      </c>
      <c r="AB62" s="21">
        <v>2014</v>
      </c>
      <c r="AC62" s="21">
        <v>2015</v>
      </c>
      <c r="AD62" s="21">
        <v>2016</v>
      </c>
      <c r="AE62" s="21">
        <v>2017</v>
      </c>
      <c r="AF62" s="21">
        <v>2018</v>
      </c>
      <c r="AG62" s="21">
        <v>2019</v>
      </c>
      <c r="AH62" s="21">
        <v>2020</v>
      </c>
      <c r="AI62" s="21">
        <v>2021</v>
      </c>
      <c r="AJ62" s="21">
        <v>2022</v>
      </c>
      <c r="AK62" s="21">
        <v>2023</v>
      </c>
      <c r="AL62" s="21">
        <v>2024</v>
      </c>
      <c r="AM62" s="21">
        <v>2025</v>
      </c>
      <c r="AN62" s="21">
        <v>2026</v>
      </c>
      <c r="AO62" s="21">
        <v>2027</v>
      </c>
      <c r="AP62" s="21">
        <v>2028</v>
      </c>
      <c r="AQ62" s="21">
        <v>2029</v>
      </c>
      <c r="AR62" s="21">
        <v>2030</v>
      </c>
      <c r="AS62" s="21">
        <v>2031</v>
      </c>
      <c r="AT62" s="21">
        <v>2032</v>
      </c>
      <c r="AU62" s="21">
        <v>2033</v>
      </c>
      <c r="AV62" s="21">
        <v>2034</v>
      </c>
      <c r="AW62" s="21">
        <v>2035</v>
      </c>
    </row>
    <row r="63" spans="1:49" x14ac:dyDescent="0.35">
      <c r="A63" s="1"/>
      <c r="B63" s="1"/>
      <c r="C63" s="23"/>
      <c r="D63" s="1"/>
      <c r="E63" s="1"/>
      <c r="F63" s="1"/>
      <c r="G63" s="1"/>
      <c r="H63" s="1" t="s">
        <v>88</v>
      </c>
      <c r="I63" s="1"/>
      <c r="J63" s="1"/>
      <c r="K63" s="1"/>
      <c r="L63" s="1"/>
      <c r="M63" s="1"/>
      <c r="N63" s="1"/>
      <c r="O63" s="1"/>
      <c r="P63" s="1"/>
      <c r="Q63" s="1"/>
      <c r="R63" s="1"/>
      <c r="S63" s="1" t="s">
        <v>88</v>
      </c>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row>
    <row r="64" spans="1:49" x14ac:dyDescent="0.35">
      <c r="A64" s="1"/>
      <c r="B64" s="1" t="s">
        <v>99</v>
      </c>
      <c r="C64" s="23" t="s">
        <v>82</v>
      </c>
      <c r="D64" s="26">
        <v>361.62</v>
      </c>
      <c r="E64" s="26">
        <v>478.8</v>
      </c>
      <c r="F64" s="26">
        <v>541.79999999999995</v>
      </c>
      <c r="G64" s="26">
        <v>579.6</v>
      </c>
      <c r="H64" s="26">
        <v>658.3</v>
      </c>
      <c r="I64" s="26">
        <v>800.5</v>
      </c>
      <c r="J64" s="26">
        <v>1059.0999999999999</v>
      </c>
      <c r="K64" s="26">
        <v>1075</v>
      </c>
      <c r="L64" s="26">
        <v>1096.5</v>
      </c>
      <c r="M64" s="26">
        <v>1164.5999999999999</v>
      </c>
      <c r="N64" s="40" t="e">
        <v>#VALUE!</v>
      </c>
      <c r="O64" s="40" t="e">
        <v>#VALUE!</v>
      </c>
      <c r="P64" s="40" t="e">
        <v>#VALUE!</v>
      </c>
      <c r="Q64" s="40" t="e">
        <v>#VALUE!</v>
      </c>
      <c r="R64" s="40" t="e">
        <v>#VALUE!</v>
      </c>
      <c r="S64" s="40" t="e">
        <v>#VALUE!</v>
      </c>
      <c r="T64" s="40" t="e">
        <v>#VALUE!</v>
      </c>
      <c r="U64" s="40" t="e">
        <v>#VALUE!</v>
      </c>
      <c r="V64" s="40" t="e">
        <v>#VALUE!</v>
      </c>
      <c r="W64" s="40" t="e">
        <v>#VALUE!</v>
      </c>
      <c r="X64" s="40" t="e">
        <v>#VALUE!</v>
      </c>
      <c r="Y64" s="26">
        <v>1369</v>
      </c>
      <c r="Z64" s="26">
        <v>1303.7</v>
      </c>
      <c r="AA64" s="26">
        <v>1331.5</v>
      </c>
      <c r="AB64" s="26">
        <v>1384.8</v>
      </c>
      <c r="AC64" s="26">
        <v>1414.1</v>
      </c>
      <c r="AD64" s="26">
        <v>1435.7</v>
      </c>
      <c r="AE64" s="26">
        <v>1426.4</v>
      </c>
      <c r="AF64" s="26">
        <v>1465.5</v>
      </c>
      <c r="AG64" s="26">
        <v>1454.5</v>
      </c>
      <c r="AH64" s="26">
        <v>1489.7</v>
      </c>
      <c r="AI64" s="26">
        <v>1566.2</v>
      </c>
      <c r="AJ64" s="26">
        <v>1750.7</v>
      </c>
      <c r="AK64" s="26">
        <v>1731.1</v>
      </c>
      <c r="AL64" s="26">
        <v>1439.6</v>
      </c>
      <c r="AM64" s="26">
        <v>1507.8213259431518</v>
      </c>
      <c r="AN64" s="26">
        <v>1509.5553446439942</v>
      </c>
      <c r="AO64" s="26">
        <v>1509.1206904705855</v>
      </c>
      <c r="AP64" s="26">
        <v>1512.1750434891435</v>
      </c>
      <c r="AQ64" s="26">
        <v>1520.0713444171531</v>
      </c>
      <c r="AR64" s="26">
        <v>1532.5418894827292</v>
      </c>
      <c r="AS64" s="26">
        <v>1546.880288780196</v>
      </c>
      <c r="AT64" s="26">
        <v>1561.2048419915182</v>
      </c>
      <c r="AU64" s="26">
        <v>1574.9086592236617</v>
      </c>
      <c r="AV64" s="26">
        <v>1589.1042991929892</v>
      </c>
      <c r="AW64" s="26">
        <v>1604.8688854559014</v>
      </c>
    </row>
    <row r="65" spans="1:49" x14ac:dyDescent="0.35">
      <c r="A65" s="1"/>
      <c r="B65" s="1" t="s">
        <v>100</v>
      </c>
      <c r="C65" s="23" t="s">
        <v>82</v>
      </c>
      <c r="D65" s="26">
        <v>360</v>
      </c>
      <c r="E65" s="26">
        <v>430.5</v>
      </c>
      <c r="F65" s="26">
        <v>388.5</v>
      </c>
      <c r="G65" s="26">
        <v>447.3</v>
      </c>
      <c r="H65" s="26">
        <v>477.65</v>
      </c>
      <c r="I65" s="26">
        <v>514.5</v>
      </c>
      <c r="J65" s="26">
        <v>539.15</v>
      </c>
      <c r="K65" s="26">
        <v>562.79999999999995</v>
      </c>
      <c r="L65" s="26">
        <v>598.4</v>
      </c>
      <c r="M65" s="26">
        <v>616</v>
      </c>
      <c r="N65" s="26">
        <v>618.70000000000005</v>
      </c>
      <c r="O65" s="26">
        <v>660</v>
      </c>
      <c r="P65" s="26">
        <v>782.85</v>
      </c>
      <c r="Q65" s="26">
        <v>638</v>
      </c>
      <c r="R65" s="26">
        <v>629.35</v>
      </c>
      <c r="S65" s="26">
        <v>618.58000000000004</v>
      </c>
      <c r="T65" s="26">
        <v>618.15</v>
      </c>
      <c r="U65" s="26">
        <v>645.75</v>
      </c>
      <c r="V65" s="26">
        <v>651</v>
      </c>
      <c r="W65" s="26">
        <v>610.5</v>
      </c>
      <c r="X65" s="26">
        <v>583.20000000000005</v>
      </c>
      <c r="Y65" s="26">
        <v>567</v>
      </c>
      <c r="Z65" s="26">
        <v>582.75</v>
      </c>
      <c r="AA65" s="26">
        <v>544</v>
      </c>
      <c r="AB65" s="26">
        <v>545.70000000000005</v>
      </c>
      <c r="AC65" s="26">
        <v>600.4</v>
      </c>
      <c r="AD65" s="26">
        <v>625.91999999999996</v>
      </c>
      <c r="AE65" s="26">
        <v>614.20000000000005</v>
      </c>
      <c r="AF65" s="26">
        <v>566.16</v>
      </c>
      <c r="AG65" s="26">
        <v>603.33000000000004</v>
      </c>
      <c r="AH65" s="26">
        <v>581.4</v>
      </c>
      <c r="AI65" s="26">
        <v>542.75</v>
      </c>
      <c r="AJ65" s="26">
        <v>351.45</v>
      </c>
      <c r="AK65" s="26">
        <v>365.5</v>
      </c>
      <c r="AL65" s="26">
        <v>334.8</v>
      </c>
      <c r="AM65" s="26">
        <v>302.06361872916182</v>
      </c>
      <c r="AN65" s="26">
        <v>312.24668413912724</v>
      </c>
      <c r="AO65" s="26">
        <v>317.51967921298171</v>
      </c>
      <c r="AP65" s="26">
        <v>316.42991416771002</v>
      </c>
      <c r="AQ65" s="26">
        <v>314.221859526049</v>
      </c>
      <c r="AR65" s="26">
        <v>312.84347767449731</v>
      </c>
      <c r="AS65" s="26">
        <v>311.65837375809872</v>
      </c>
      <c r="AT65" s="26">
        <v>310.18885359656497</v>
      </c>
      <c r="AU65" s="26">
        <v>308.45242122374032</v>
      </c>
      <c r="AV65" s="26">
        <v>307.01335273346746</v>
      </c>
      <c r="AW65" s="26">
        <v>306.18754769582011</v>
      </c>
    </row>
    <row r="66" spans="1:49" x14ac:dyDescent="0.35">
      <c r="A66" s="1"/>
      <c r="B66" s="1" t="s">
        <v>101</v>
      </c>
      <c r="C66" s="23" t="s">
        <v>102</v>
      </c>
      <c r="D66" s="26">
        <v>131.66666666666666</v>
      </c>
      <c r="E66" s="26">
        <v>135.16666666666666</v>
      </c>
      <c r="F66" s="26">
        <v>135.91666666666666</v>
      </c>
      <c r="G66" s="26">
        <v>137</v>
      </c>
      <c r="H66" s="26">
        <v>142.75</v>
      </c>
      <c r="I66" s="26">
        <v>142.08333333333334</v>
      </c>
      <c r="J66" s="26">
        <v>139.5</v>
      </c>
      <c r="K66" s="26">
        <v>143.25</v>
      </c>
      <c r="L66" s="26">
        <v>144.33333333333334</v>
      </c>
      <c r="M66" s="26">
        <v>140.83333333333334</v>
      </c>
      <c r="N66" s="26">
        <v>134.5</v>
      </c>
      <c r="O66" s="26">
        <v>149.25</v>
      </c>
      <c r="P66" s="26">
        <v>153.41666666666666</v>
      </c>
      <c r="Q66" s="26">
        <v>155.08333333333334</v>
      </c>
      <c r="R66" s="26">
        <v>155.41666666666666</v>
      </c>
      <c r="S66" s="26">
        <v>159.16666666666666</v>
      </c>
      <c r="T66" s="26">
        <v>162.75</v>
      </c>
      <c r="U66" s="26">
        <v>156.75</v>
      </c>
      <c r="V66" s="26">
        <v>162.25</v>
      </c>
      <c r="W66" s="26">
        <v>169.83333333333334</v>
      </c>
      <c r="X66" s="26" t="s">
        <v>103</v>
      </c>
      <c r="Y66" s="26" t="s">
        <v>103</v>
      </c>
      <c r="Z66" s="26" t="s">
        <v>103</v>
      </c>
      <c r="AA66" s="26">
        <v>221.17509999999999</v>
      </c>
      <c r="AB66" s="26">
        <v>253.51650000000001</v>
      </c>
      <c r="AC66" s="26">
        <v>254.7499</v>
      </c>
      <c r="AD66" s="26">
        <v>268.54989999999998</v>
      </c>
      <c r="AE66" s="26">
        <v>262.19200000000001</v>
      </c>
      <c r="AF66" s="26">
        <v>272.51670000000001</v>
      </c>
      <c r="AG66" s="26">
        <v>310.01679999999999</v>
      </c>
      <c r="AH66" s="26">
        <v>333.52480000000003</v>
      </c>
      <c r="AI66" s="26">
        <v>330.56659999999999</v>
      </c>
      <c r="AJ66" s="26">
        <v>343.30860000000001</v>
      </c>
      <c r="AK66" s="26">
        <v>347.9085</v>
      </c>
      <c r="AL66" s="26">
        <v>401.10820000000001</v>
      </c>
      <c r="AM66" s="26">
        <v>421.85829999999999</v>
      </c>
      <c r="AN66" s="26">
        <v>443.88101258752909</v>
      </c>
      <c r="AO66" s="26">
        <v>441.42952912465296</v>
      </c>
      <c r="AP66" s="26">
        <v>447.82303193273992</v>
      </c>
      <c r="AQ66" s="26">
        <v>455.04338562272244</v>
      </c>
      <c r="AR66" s="26">
        <v>462.28329102023281</v>
      </c>
      <c r="AS66" s="26">
        <v>469.46375024420115</v>
      </c>
      <c r="AT66" s="26">
        <v>476.56715040189329</v>
      </c>
      <c r="AU66" s="26">
        <v>483.5895348652947</v>
      </c>
      <c r="AV66" s="26">
        <v>490.69956290304037</v>
      </c>
      <c r="AW66" s="26">
        <v>497.90850444835075</v>
      </c>
    </row>
    <row r="67" spans="1:49" x14ac:dyDescent="0.35">
      <c r="A67" s="1"/>
      <c r="B67" s="1"/>
      <c r="C67" s="23"/>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row>
    <row r="68" spans="1:49" x14ac:dyDescent="0.35">
      <c r="A68" s="1"/>
      <c r="B68" s="1" t="s">
        <v>104</v>
      </c>
      <c r="C68" s="23"/>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row>
    <row r="69" spans="1:49" x14ac:dyDescent="0.35">
      <c r="A69" s="1"/>
      <c r="B69" s="25" t="s">
        <v>105</v>
      </c>
      <c r="C69" s="23" t="s">
        <v>106</v>
      </c>
      <c r="D69" s="40">
        <v>34.000055306675513</v>
      </c>
      <c r="E69" s="40">
        <v>32.5</v>
      </c>
      <c r="F69" s="40">
        <v>34</v>
      </c>
      <c r="G69" s="40">
        <v>37</v>
      </c>
      <c r="H69" s="40">
        <v>38</v>
      </c>
      <c r="I69" s="40">
        <v>35</v>
      </c>
      <c r="J69" s="40">
        <v>37.500047209895193</v>
      </c>
      <c r="K69" s="40">
        <v>37.5</v>
      </c>
      <c r="L69" s="40">
        <v>38</v>
      </c>
      <c r="M69" s="40">
        <v>37</v>
      </c>
      <c r="N69" s="40" t="s">
        <v>103</v>
      </c>
      <c r="O69" s="40" t="s">
        <v>103</v>
      </c>
      <c r="P69" s="40" t="s">
        <v>103</v>
      </c>
      <c r="Q69" s="40" t="s">
        <v>103</v>
      </c>
      <c r="R69" s="40" t="s">
        <v>103</v>
      </c>
      <c r="S69" s="40" t="s">
        <v>103</v>
      </c>
      <c r="T69" s="40" t="s">
        <v>103</v>
      </c>
      <c r="U69" s="40" t="s">
        <v>103</v>
      </c>
      <c r="V69" s="40" t="s">
        <v>103</v>
      </c>
      <c r="W69" s="40" t="s">
        <v>103</v>
      </c>
      <c r="X69" s="40" t="s">
        <v>103</v>
      </c>
      <c r="Y69" s="40">
        <v>45.9</v>
      </c>
      <c r="Z69" s="40">
        <v>50</v>
      </c>
      <c r="AA69" s="40">
        <v>60.7000375516335</v>
      </c>
      <c r="AB69" s="40">
        <v>63.700028885037554</v>
      </c>
      <c r="AC69" s="40">
        <v>53.800014143271333</v>
      </c>
      <c r="AD69" s="40">
        <v>47.800027860973742</v>
      </c>
      <c r="AE69" s="40">
        <v>54.40002804262479</v>
      </c>
      <c r="AF69" s="40">
        <v>55.900034118048445</v>
      </c>
      <c r="AG69" s="40">
        <v>48.6</v>
      </c>
      <c r="AH69" s="40">
        <v>35.800026851043839</v>
      </c>
      <c r="AI69" s="40">
        <v>53.199974460477584</v>
      </c>
      <c r="AJ69" s="40">
        <v>85</v>
      </c>
      <c r="AK69" s="40">
        <v>71.299982669978618</v>
      </c>
      <c r="AL69" s="40">
        <v>74.399972214504032</v>
      </c>
      <c r="AM69" s="40">
        <v>70.271096072605232</v>
      </c>
      <c r="AN69" s="40">
        <v>70.399157995516319</v>
      </c>
      <c r="AO69" s="40">
        <v>70.777408758395026</v>
      </c>
      <c r="AP69" s="40">
        <v>71.847526138730203</v>
      </c>
      <c r="AQ69" s="40">
        <v>72.778606196566315</v>
      </c>
      <c r="AR69" s="40">
        <v>73.383691971579324</v>
      </c>
      <c r="AS69" s="40">
        <v>74.147687601749666</v>
      </c>
      <c r="AT69" s="40">
        <v>75.281237150216057</v>
      </c>
      <c r="AU69" s="40">
        <v>76.763794455440816</v>
      </c>
      <c r="AV69" s="40">
        <v>78.214101631727672</v>
      </c>
      <c r="AW69" s="40">
        <v>79.485183733920806</v>
      </c>
    </row>
    <row r="70" spans="1:49" x14ac:dyDescent="0.35">
      <c r="A70" s="1"/>
      <c r="B70" s="25" t="s">
        <v>107</v>
      </c>
      <c r="C70" s="23" t="s">
        <v>106</v>
      </c>
      <c r="D70" s="40">
        <v>40.999999999999993</v>
      </c>
      <c r="E70" s="40">
        <v>38</v>
      </c>
      <c r="F70" s="40">
        <v>38</v>
      </c>
      <c r="G70" s="40">
        <v>39.999999999999986</v>
      </c>
      <c r="H70" s="40">
        <v>43.000104679158383</v>
      </c>
      <c r="I70" s="40">
        <v>42</v>
      </c>
      <c r="J70" s="40">
        <v>43.000092738569975</v>
      </c>
      <c r="K70" s="40">
        <v>40</v>
      </c>
      <c r="L70" s="40">
        <v>39.999999999999993</v>
      </c>
      <c r="M70" s="40">
        <v>44.999999999999993</v>
      </c>
      <c r="N70" s="40">
        <v>44</v>
      </c>
      <c r="O70" s="40">
        <v>41</v>
      </c>
      <c r="P70" s="40">
        <v>36</v>
      </c>
      <c r="Q70" s="40">
        <v>34</v>
      </c>
      <c r="R70" s="40">
        <v>43.000079447048542</v>
      </c>
      <c r="S70" s="40">
        <v>44.999999999999993</v>
      </c>
      <c r="T70" s="40">
        <v>50</v>
      </c>
      <c r="U70" s="40">
        <v>56.000000000000007</v>
      </c>
      <c r="V70" s="40">
        <v>56.999999999999993</v>
      </c>
      <c r="W70" s="40">
        <v>50</v>
      </c>
      <c r="X70" s="40">
        <v>62</v>
      </c>
      <c r="Y70" s="40">
        <v>68.2</v>
      </c>
      <c r="Z70" s="40">
        <v>72.100042900042908</v>
      </c>
      <c r="AA70" s="40">
        <v>66.5</v>
      </c>
      <c r="AB70" s="40">
        <v>73.500091625435218</v>
      </c>
      <c r="AC70" s="40">
        <v>81.099933377748172</v>
      </c>
      <c r="AD70" s="40">
        <v>82.600012781186095</v>
      </c>
      <c r="AE70" s="40">
        <v>64.599967437316835</v>
      </c>
      <c r="AF70" s="40">
        <v>51.000070651405963</v>
      </c>
      <c r="AG70" s="40">
        <v>57.899988397725956</v>
      </c>
      <c r="AH70" s="40">
        <v>70.900068799449599</v>
      </c>
      <c r="AI70" s="40">
        <v>82.100046061722708</v>
      </c>
      <c r="AJ70" s="40">
        <v>106.69995731967563</v>
      </c>
      <c r="AK70" s="40">
        <v>94</v>
      </c>
      <c r="AL70" s="40">
        <v>56.100059737156514</v>
      </c>
      <c r="AM70" s="40">
        <v>89.619793725840736</v>
      </c>
      <c r="AN70" s="40">
        <v>94.296631359405154</v>
      </c>
      <c r="AO70" s="40">
        <v>91.476020706056488</v>
      </c>
      <c r="AP70" s="40">
        <v>90.820955453484942</v>
      </c>
      <c r="AQ70" s="40">
        <v>90.998860456121918</v>
      </c>
      <c r="AR70" s="40">
        <v>90.965872679346234</v>
      </c>
      <c r="AS70" s="40">
        <v>90.920366792137372</v>
      </c>
      <c r="AT70" s="40">
        <v>91.178310482100699</v>
      </c>
      <c r="AU70" s="40">
        <v>91.776247919447599</v>
      </c>
      <c r="AV70" s="40">
        <v>92.464148339936997</v>
      </c>
      <c r="AW70" s="40">
        <v>92.995338559715748</v>
      </c>
    </row>
    <row r="71" spans="1:49" x14ac:dyDescent="0.35">
      <c r="A71" s="1"/>
      <c r="B71" s="25" t="s">
        <v>108</v>
      </c>
      <c r="C71" s="23" t="s">
        <v>109</v>
      </c>
      <c r="D71" s="40">
        <v>55.399746835443032</v>
      </c>
      <c r="E71" s="40">
        <v>51.500123304562273</v>
      </c>
      <c r="F71" s="40">
        <v>41.000122624156958</v>
      </c>
      <c r="G71" s="40">
        <v>45.79999999999999</v>
      </c>
      <c r="H71" s="40">
        <v>43.300175131348524</v>
      </c>
      <c r="I71" s="40">
        <v>48.90017595307917</v>
      </c>
      <c r="J71" s="40">
        <v>66.30035842293907</v>
      </c>
      <c r="K71" s="40">
        <v>59.199999999999996</v>
      </c>
      <c r="L71" s="40">
        <v>53.09999999999998</v>
      </c>
      <c r="M71" s="40">
        <v>51.599999999999987</v>
      </c>
      <c r="N71" s="40">
        <v>52</v>
      </c>
      <c r="O71" s="40">
        <v>50.643216080402013</v>
      </c>
      <c r="P71" s="40">
        <v>49.593699076588813</v>
      </c>
      <c r="Q71" s="40">
        <v>64.474368619022016</v>
      </c>
      <c r="R71" s="40">
        <v>65.240750670241283</v>
      </c>
      <c r="S71" s="40">
        <v>46.850261780104709</v>
      </c>
      <c r="T71" s="40">
        <v>49.746850998463898</v>
      </c>
      <c r="U71" s="40">
        <v>81.675279106858056</v>
      </c>
      <c r="V71" s="40">
        <v>107.11124807395996</v>
      </c>
      <c r="W71" s="40">
        <v>78.703631010794879</v>
      </c>
      <c r="X71" s="40" t="s">
        <v>103</v>
      </c>
      <c r="Y71" s="40" t="s">
        <v>103</v>
      </c>
      <c r="Z71" s="40" t="s">
        <v>103</v>
      </c>
      <c r="AA71" s="40">
        <v>110.45095040083626</v>
      </c>
      <c r="AB71" s="40">
        <v>120.54797222271527</v>
      </c>
      <c r="AC71" s="40">
        <v>165.43519742304119</v>
      </c>
      <c r="AD71" s="40">
        <v>71.710322737040684</v>
      </c>
      <c r="AE71" s="40">
        <v>79.134756209190215</v>
      </c>
      <c r="AF71" s="40">
        <v>104.31764365266423</v>
      </c>
      <c r="AG71" s="40">
        <v>65.924491833990942</v>
      </c>
      <c r="AH71" s="40">
        <v>76.81647661583186</v>
      </c>
      <c r="AI71" s="40">
        <v>84.816493862356339</v>
      </c>
      <c r="AJ71" s="40">
        <v>212.36724043615573</v>
      </c>
      <c r="AK71" s="40">
        <v>186.49501233801416</v>
      </c>
      <c r="AL71" s="40">
        <v>192.58145308423013</v>
      </c>
      <c r="AM71" s="40">
        <v>279.00658791700403</v>
      </c>
      <c r="AN71" s="40">
        <v>84.189153206768395</v>
      </c>
      <c r="AO71" s="40">
        <v>87.389768498852604</v>
      </c>
      <c r="AP71" s="40">
        <v>94.795441737320189</v>
      </c>
      <c r="AQ71" s="40">
        <v>95.027751351560596</v>
      </c>
      <c r="AR71" s="40">
        <v>94.853743731968024</v>
      </c>
      <c r="AS71" s="40">
        <v>95.262642879713439</v>
      </c>
      <c r="AT71" s="40">
        <v>95.992548684683655</v>
      </c>
      <c r="AU71" s="40">
        <v>97.042012101964758</v>
      </c>
      <c r="AV71" s="40">
        <v>98.198825166783948</v>
      </c>
      <c r="AW71" s="40">
        <v>98.702252336829631</v>
      </c>
    </row>
    <row r="72" spans="1:49" ht="15" thickBot="1" x14ac:dyDescent="0.4">
      <c r="A72" s="1"/>
      <c r="B72" s="29"/>
      <c r="C72" s="31"/>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row>
    <row r="73" spans="1:49" x14ac:dyDescent="0.35">
      <c r="A73" s="1"/>
      <c r="B73" s="1"/>
      <c r="C73" s="23"/>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row>
    <row r="74" spans="1:49" x14ac:dyDescent="0.35">
      <c r="A74" s="1"/>
      <c r="B74" s="1"/>
      <c r="C74" s="23"/>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row>
    <row r="75" spans="1:49" x14ac:dyDescent="0.35">
      <c r="A75" s="1"/>
      <c r="B75" s="1"/>
      <c r="C75" s="23"/>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row>
    <row r="76" spans="1:49" x14ac:dyDescent="0.35">
      <c r="A76" s="1"/>
      <c r="B76" s="16" t="s">
        <v>110</v>
      </c>
      <c r="C76" s="17"/>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row>
    <row r="77" spans="1:49" ht="15" thickBot="1" x14ac:dyDescent="0.4">
      <c r="A77" s="1"/>
      <c r="B77" s="21"/>
      <c r="C77" s="22" t="s">
        <v>0</v>
      </c>
      <c r="D77" s="21">
        <v>1990</v>
      </c>
      <c r="E77" s="21">
        <v>1991</v>
      </c>
      <c r="F77" s="21">
        <v>1992</v>
      </c>
      <c r="G77" s="21">
        <v>1993</v>
      </c>
      <c r="H77" s="21">
        <v>1994</v>
      </c>
      <c r="I77" s="21">
        <v>1995</v>
      </c>
      <c r="J77" s="21">
        <v>1996</v>
      </c>
      <c r="K77" s="21">
        <v>1997</v>
      </c>
      <c r="L77" s="21">
        <v>1998</v>
      </c>
      <c r="M77" s="21">
        <v>1999</v>
      </c>
      <c r="N77" s="21">
        <v>2000</v>
      </c>
      <c r="O77" s="21">
        <v>2001</v>
      </c>
      <c r="P77" s="21">
        <v>2002</v>
      </c>
      <c r="Q77" s="21">
        <v>2003</v>
      </c>
      <c r="R77" s="21">
        <v>2004</v>
      </c>
      <c r="S77" s="21">
        <v>2005</v>
      </c>
      <c r="T77" s="21">
        <v>2006</v>
      </c>
      <c r="U77" s="21">
        <v>2007</v>
      </c>
      <c r="V77" s="21">
        <v>2008</v>
      </c>
      <c r="W77" s="21">
        <v>2009</v>
      </c>
      <c r="X77" s="21">
        <v>2010</v>
      </c>
      <c r="Y77" s="21">
        <v>2011</v>
      </c>
      <c r="Z77" s="21">
        <v>2012</v>
      </c>
      <c r="AA77" s="21">
        <v>2013</v>
      </c>
      <c r="AB77" s="21">
        <v>2014</v>
      </c>
      <c r="AC77" s="21">
        <v>2015</v>
      </c>
      <c r="AD77" s="21">
        <v>2016</v>
      </c>
      <c r="AE77" s="21">
        <v>2017</v>
      </c>
      <c r="AF77" s="21">
        <v>2018</v>
      </c>
      <c r="AG77" s="21">
        <v>2019</v>
      </c>
      <c r="AH77" s="21">
        <v>2020</v>
      </c>
      <c r="AI77" s="21">
        <v>2021</v>
      </c>
      <c r="AJ77" s="21">
        <v>2022</v>
      </c>
      <c r="AK77" s="21">
        <v>2023</v>
      </c>
      <c r="AL77" s="21">
        <v>2024</v>
      </c>
      <c r="AM77" s="21">
        <v>2025</v>
      </c>
      <c r="AN77" s="21">
        <v>2026</v>
      </c>
      <c r="AO77" s="21">
        <v>2027</v>
      </c>
      <c r="AP77" s="21">
        <v>2028</v>
      </c>
      <c r="AQ77" s="21">
        <v>2029</v>
      </c>
      <c r="AR77" s="21">
        <v>2030</v>
      </c>
      <c r="AS77" s="21">
        <v>2031</v>
      </c>
      <c r="AT77" s="21">
        <v>2032</v>
      </c>
      <c r="AU77" s="21">
        <v>2033</v>
      </c>
      <c r="AV77" s="21">
        <v>2034</v>
      </c>
      <c r="AW77" s="21">
        <v>2035</v>
      </c>
    </row>
    <row r="78" spans="1:49" x14ac:dyDescent="0.35">
      <c r="A78" s="1"/>
      <c r="B78" s="1"/>
      <c r="C78" s="23"/>
      <c r="D78" s="1"/>
      <c r="E78" s="1"/>
      <c r="F78" s="1"/>
      <c r="G78" s="1"/>
      <c r="H78" s="1" t="s">
        <v>88</v>
      </c>
      <c r="I78" s="1"/>
      <c r="J78" s="1"/>
      <c r="K78" s="1"/>
      <c r="L78" s="1"/>
      <c r="M78" s="1"/>
      <c r="N78" s="1"/>
      <c r="O78" s="1"/>
      <c r="P78" s="1"/>
      <c r="Q78" s="1"/>
      <c r="R78" s="1"/>
      <c r="S78" s="1" t="s">
        <v>88</v>
      </c>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row>
    <row r="79" spans="1:49" x14ac:dyDescent="0.35">
      <c r="A79" s="1"/>
      <c r="B79" s="1" t="s">
        <v>111</v>
      </c>
      <c r="C79" s="23" t="s">
        <v>67</v>
      </c>
      <c r="D79" s="41">
        <v>223</v>
      </c>
      <c r="E79" s="41">
        <v>213</v>
      </c>
      <c r="F79" s="41">
        <v>208</v>
      </c>
      <c r="G79" s="41">
        <v>209</v>
      </c>
      <c r="H79" s="41">
        <v>197</v>
      </c>
      <c r="I79" s="41">
        <v>190</v>
      </c>
      <c r="J79" s="41">
        <v>182</v>
      </c>
      <c r="K79" s="41">
        <v>177</v>
      </c>
      <c r="L79" s="41">
        <v>170</v>
      </c>
      <c r="M79" s="41">
        <v>159</v>
      </c>
      <c r="N79" s="41">
        <v>154</v>
      </c>
      <c r="O79" s="41">
        <v>145</v>
      </c>
      <c r="P79" s="41">
        <v>137</v>
      </c>
      <c r="Q79" s="41">
        <v>129</v>
      </c>
      <c r="R79" s="41">
        <v>122</v>
      </c>
      <c r="S79" s="41">
        <v>117</v>
      </c>
      <c r="T79" s="41">
        <v>115</v>
      </c>
      <c r="U79" s="41">
        <v>112</v>
      </c>
      <c r="V79" s="41">
        <v>110</v>
      </c>
      <c r="W79" s="41">
        <v>107</v>
      </c>
      <c r="X79" s="41">
        <v>99</v>
      </c>
      <c r="Y79" s="41">
        <v>95</v>
      </c>
      <c r="Z79" s="41">
        <v>94</v>
      </c>
      <c r="AA79" s="41">
        <v>92</v>
      </c>
      <c r="AB79" s="41">
        <v>90</v>
      </c>
      <c r="AC79" s="41">
        <v>88</v>
      </c>
      <c r="AD79" s="41">
        <v>85</v>
      </c>
      <c r="AE79" s="41">
        <v>85</v>
      </c>
      <c r="AF79" s="41">
        <v>82.5</v>
      </c>
      <c r="AG79" s="41">
        <v>78</v>
      </c>
      <c r="AH79" s="41">
        <v>75.75</v>
      </c>
      <c r="AI79" s="41">
        <v>70.75</v>
      </c>
      <c r="AJ79" s="41">
        <v>66.5</v>
      </c>
      <c r="AK79" s="41">
        <v>62</v>
      </c>
      <c r="AL79" s="41">
        <v>57</v>
      </c>
      <c r="AM79" s="41">
        <v>54.25</v>
      </c>
      <c r="AN79" s="41">
        <v>53.447667062583037</v>
      </c>
      <c r="AO79" s="41">
        <v>52.936979951811573</v>
      </c>
      <c r="AP79" s="41">
        <v>52.298355184543169</v>
      </c>
      <c r="AQ79" s="41">
        <v>51.695835746074742</v>
      </c>
      <c r="AR79" s="41">
        <v>51.195550778303975</v>
      </c>
      <c r="AS79" s="41">
        <v>50.758639349311608</v>
      </c>
      <c r="AT79" s="41">
        <v>50.350125139422765</v>
      </c>
      <c r="AU79" s="41">
        <v>49.915468884831597</v>
      </c>
      <c r="AV79" s="41">
        <v>49.49071553719083</v>
      </c>
      <c r="AW79" s="41">
        <v>49.083895711694076</v>
      </c>
    </row>
    <row r="80" spans="1:49" x14ac:dyDescent="0.35">
      <c r="A80" s="1"/>
      <c r="B80" s="1"/>
      <c r="C80" s="23"/>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row>
    <row r="81" spans="1:49" x14ac:dyDescent="0.35">
      <c r="A81" s="1"/>
      <c r="B81" s="1" t="s">
        <v>112</v>
      </c>
      <c r="C81" s="23" t="s">
        <v>113</v>
      </c>
      <c r="D81" s="36">
        <v>13632</v>
      </c>
      <c r="E81" s="36">
        <v>13451</v>
      </c>
      <c r="F81" s="36">
        <v>14284</v>
      </c>
      <c r="G81" s="36">
        <v>13589</v>
      </c>
      <c r="H81" s="36">
        <v>13782</v>
      </c>
      <c r="I81" s="36">
        <v>14158</v>
      </c>
      <c r="J81" s="36">
        <v>13423</v>
      </c>
      <c r="K81" s="36">
        <v>13345</v>
      </c>
      <c r="L81" s="36">
        <v>13924</v>
      </c>
      <c r="M81" s="36">
        <v>14069</v>
      </c>
      <c r="N81" s="36">
        <v>14662</v>
      </c>
      <c r="O81" s="36">
        <v>13441.379310344828</v>
      </c>
      <c r="P81" s="36">
        <v>14204.379562043796</v>
      </c>
      <c r="Q81" s="36">
        <v>14620.155038759689</v>
      </c>
      <c r="R81" s="36">
        <v>15139.344262295081</v>
      </c>
      <c r="S81" s="36">
        <v>16025.641025641025</v>
      </c>
      <c r="T81" s="36">
        <v>16000</v>
      </c>
      <c r="U81" s="36">
        <v>14982.142857142857</v>
      </c>
      <c r="V81" s="36">
        <v>14681.818181818182</v>
      </c>
      <c r="W81" s="36">
        <v>14654.205607476635</v>
      </c>
      <c r="X81" s="36">
        <v>14595.959595959595</v>
      </c>
      <c r="Y81" s="36">
        <v>14610.526315789473</v>
      </c>
      <c r="Z81" s="36">
        <v>14978.723404255319</v>
      </c>
      <c r="AA81" s="36">
        <v>14771.739130434784</v>
      </c>
      <c r="AB81" s="36">
        <v>15477.777777777777</v>
      </c>
      <c r="AC81" s="36">
        <v>15090.909090909092</v>
      </c>
      <c r="AD81" s="36">
        <v>14847.058823529413</v>
      </c>
      <c r="AE81" s="36">
        <v>14600</v>
      </c>
      <c r="AF81" s="36">
        <v>14472.727272727272</v>
      </c>
      <c r="AG81" s="36">
        <v>14102.564102564102</v>
      </c>
      <c r="AH81" s="36">
        <v>14323.432343234323</v>
      </c>
      <c r="AI81" s="36">
        <v>14275.618374558304</v>
      </c>
      <c r="AJ81" s="36">
        <v>14150.375939849624</v>
      </c>
      <c r="AK81" s="36">
        <v>13983.870967741936</v>
      </c>
      <c r="AL81" s="36">
        <v>14000</v>
      </c>
      <c r="AM81" s="36">
        <v>13773.917050691241</v>
      </c>
      <c r="AN81" s="36">
        <v>13634.571420522476</v>
      </c>
      <c r="AO81" s="36">
        <v>13521.70136911621</v>
      </c>
      <c r="AP81" s="36">
        <v>13628.346847932153</v>
      </c>
      <c r="AQ81" s="36">
        <v>13638.997319048587</v>
      </c>
      <c r="AR81" s="36">
        <v>13648.546169122306</v>
      </c>
      <c r="AS81" s="36">
        <v>13656.279944123416</v>
      </c>
      <c r="AT81" s="36">
        <v>13656.455390544954</v>
      </c>
      <c r="AU81" s="36">
        <v>13661.090314415931</v>
      </c>
      <c r="AV81" s="36">
        <v>13665.749420301938</v>
      </c>
      <c r="AW81" s="36">
        <v>13674.719083898603</v>
      </c>
    </row>
    <row r="82" spans="1:49" x14ac:dyDescent="0.35">
      <c r="A82" s="1"/>
      <c r="B82" s="1"/>
      <c r="C82" s="23"/>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row>
    <row r="83" spans="1:49" x14ac:dyDescent="0.35">
      <c r="A83" s="1"/>
      <c r="B83" s="1" t="s">
        <v>114</v>
      </c>
      <c r="C83" s="23" t="s">
        <v>82</v>
      </c>
      <c r="D83" s="36">
        <v>3039.9360000000001</v>
      </c>
      <c r="E83" s="36">
        <v>2865.0630000000001</v>
      </c>
      <c r="F83" s="36">
        <v>2971.0720000000001</v>
      </c>
      <c r="G83" s="36">
        <v>2840.1010000000001</v>
      </c>
      <c r="H83" s="36">
        <v>2715.0540000000001</v>
      </c>
      <c r="I83" s="36">
        <v>2690.02</v>
      </c>
      <c r="J83" s="36">
        <v>2442.9859999999999</v>
      </c>
      <c r="K83" s="36">
        <v>2362.0650000000001</v>
      </c>
      <c r="L83" s="36">
        <v>2367.08</v>
      </c>
      <c r="M83" s="36">
        <v>2236.971</v>
      </c>
      <c r="N83" s="36">
        <v>2257.9479999999999</v>
      </c>
      <c r="O83" s="36">
        <v>1949</v>
      </c>
      <c r="P83" s="36">
        <v>1946</v>
      </c>
      <c r="Q83" s="36">
        <v>1885.9999999999998</v>
      </c>
      <c r="R83" s="36">
        <v>1846.9999999999998</v>
      </c>
      <c r="S83" s="36">
        <v>1875</v>
      </c>
      <c r="T83" s="36">
        <v>1840</v>
      </c>
      <c r="U83" s="36">
        <v>1678</v>
      </c>
      <c r="V83" s="36">
        <v>1615</v>
      </c>
      <c r="W83" s="36">
        <v>1568</v>
      </c>
      <c r="X83" s="36">
        <v>1445</v>
      </c>
      <c r="Y83" s="36">
        <v>1388</v>
      </c>
      <c r="Z83" s="36">
        <v>1408</v>
      </c>
      <c r="AA83" s="36">
        <v>1359</v>
      </c>
      <c r="AB83" s="36">
        <v>1393</v>
      </c>
      <c r="AC83" s="36">
        <v>1328</v>
      </c>
      <c r="AD83" s="36">
        <v>1262</v>
      </c>
      <c r="AE83" s="36">
        <v>1241</v>
      </c>
      <c r="AF83" s="36">
        <v>1194</v>
      </c>
      <c r="AG83" s="36">
        <v>1100</v>
      </c>
      <c r="AH83" s="36">
        <v>1085</v>
      </c>
      <c r="AI83" s="36">
        <v>1010</v>
      </c>
      <c r="AJ83" s="36">
        <v>941</v>
      </c>
      <c r="AK83" s="36">
        <v>867</v>
      </c>
      <c r="AL83" s="36">
        <v>798</v>
      </c>
      <c r="AM83" s="36">
        <v>747.2349999999999</v>
      </c>
      <c r="AN83" s="36">
        <v>728.73603382509521</v>
      </c>
      <c r="AO83" s="36">
        <v>715.79803429128788</v>
      </c>
      <c r="AP83" s="36">
        <v>712.74012403130507</v>
      </c>
      <c r="AQ83" s="36">
        <v>705.0793651466895</v>
      </c>
      <c r="AR83" s="36">
        <v>698.74483845132715</v>
      </c>
      <c r="AS83" s="36">
        <v>693.1741885369978</v>
      </c>
      <c r="AT83" s="36">
        <v>687.60423787488298</v>
      </c>
      <c r="AU83" s="36">
        <v>681.89972852210269</v>
      </c>
      <c r="AV83" s="36">
        <v>676.32771716269372</v>
      </c>
      <c r="AW83" s="36">
        <v>671.2084854007918</v>
      </c>
    </row>
    <row r="84" spans="1:49" x14ac:dyDescent="0.35">
      <c r="A84" s="1"/>
      <c r="B84" s="1"/>
      <c r="C84" s="23"/>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row>
    <row r="85" spans="1:49" x14ac:dyDescent="0.35">
      <c r="A85" s="1"/>
      <c r="B85" s="1" t="s">
        <v>115</v>
      </c>
      <c r="C85" s="23" t="s">
        <v>85</v>
      </c>
      <c r="D85" s="27">
        <v>13.6</v>
      </c>
      <c r="E85" s="27">
        <v>11.9</v>
      </c>
      <c r="F85" s="27">
        <v>13</v>
      </c>
      <c r="G85" s="27">
        <v>12.8</v>
      </c>
      <c r="H85" s="27">
        <v>13.2</v>
      </c>
      <c r="I85" s="27">
        <v>13</v>
      </c>
      <c r="J85" s="27">
        <v>15.1</v>
      </c>
      <c r="K85" s="27">
        <v>13.7</v>
      </c>
      <c r="L85" s="27">
        <v>15.6</v>
      </c>
      <c r="M85" s="27">
        <v>14.7</v>
      </c>
      <c r="N85" s="27">
        <v>12.1</v>
      </c>
      <c r="O85" s="27">
        <v>14.9</v>
      </c>
      <c r="P85" s="27">
        <v>12.3</v>
      </c>
      <c r="Q85" s="27">
        <v>12.6</v>
      </c>
      <c r="R85" s="27">
        <v>16.399999999999999</v>
      </c>
      <c r="S85" s="27">
        <v>15.5</v>
      </c>
      <c r="T85" s="27">
        <v>13.3</v>
      </c>
      <c r="U85" s="27">
        <v>19.399999999999999</v>
      </c>
      <c r="V85" s="27">
        <v>18.899999999999999</v>
      </c>
      <c r="W85" s="27">
        <v>13</v>
      </c>
      <c r="X85" s="27">
        <v>16.600000000000001</v>
      </c>
      <c r="Y85" s="27">
        <v>20.7</v>
      </c>
      <c r="Z85" s="27">
        <v>18.8</v>
      </c>
      <c r="AA85" s="27">
        <v>20.5</v>
      </c>
      <c r="AB85" s="27">
        <v>24.6</v>
      </c>
      <c r="AC85" s="27">
        <v>18.5</v>
      </c>
      <c r="AD85" s="27">
        <v>16.899999999999999</v>
      </c>
      <c r="AE85" s="27">
        <v>18.7</v>
      </c>
      <c r="AF85" s="27">
        <v>16.899999999999999</v>
      </c>
      <c r="AG85" s="27">
        <v>19</v>
      </c>
      <c r="AH85" s="27">
        <v>17.899999999999999</v>
      </c>
      <c r="AI85" s="27">
        <v>18.8</v>
      </c>
      <c r="AJ85" s="27">
        <v>26.3</v>
      </c>
      <c r="AK85" s="27">
        <v>21.8</v>
      </c>
      <c r="AL85" s="27">
        <v>23.8</v>
      </c>
      <c r="AM85" s="27">
        <v>22.082964363260366</v>
      </c>
      <c r="AN85" s="27">
        <v>19.68554843537397</v>
      </c>
      <c r="AO85" s="27">
        <v>19.949828668312446</v>
      </c>
      <c r="AP85" s="27">
        <v>20.26305545091968</v>
      </c>
      <c r="AQ85" s="27">
        <v>20.588359511459558</v>
      </c>
      <c r="AR85" s="27">
        <v>20.85598872799104</v>
      </c>
      <c r="AS85" s="27">
        <v>21.082317460316123</v>
      </c>
      <c r="AT85" s="27">
        <v>21.287778820255046</v>
      </c>
      <c r="AU85" s="27">
        <v>21.563188171633769</v>
      </c>
      <c r="AV85" s="27">
        <v>21.815050403277834</v>
      </c>
      <c r="AW85" s="27">
        <v>22.049272231418701</v>
      </c>
    </row>
    <row r="86" spans="1:49" x14ac:dyDescent="0.35">
      <c r="A86" s="1"/>
      <c r="B86" s="1"/>
      <c r="C86" s="23"/>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row>
    <row r="87" spans="1:49" x14ac:dyDescent="0.35">
      <c r="A87" s="1"/>
      <c r="B87" s="24" t="s">
        <v>116</v>
      </c>
      <c r="C87" s="23"/>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row>
    <row r="88" spans="1:49" x14ac:dyDescent="0.35">
      <c r="A88" s="1"/>
      <c r="B88" s="24" t="s">
        <v>117</v>
      </c>
      <c r="C88" s="23"/>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row>
    <row r="89" spans="1:49" x14ac:dyDescent="0.35">
      <c r="A89" s="1"/>
      <c r="B89" s="25" t="s">
        <v>118</v>
      </c>
      <c r="C89" s="23" t="s">
        <v>119</v>
      </c>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v>3.7516666666666665</v>
      </c>
      <c r="AH89" s="27">
        <v>3.500833333333333</v>
      </c>
      <c r="AI89" s="27">
        <v>5.395833333333333</v>
      </c>
      <c r="AJ89" s="27">
        <v>6.7574999999999994</v>
      </c>
      <c r="AK89" s="27">
        <v>5.9491666666666667</v>
      </c>
      <c r="AL89" s="27">
        <v>4.2658333333333331</v>
      </c>
      <c r="AM89" s="27">
        <v>4.2858333333333336</v>
      </c>
      <c r="AN89" s="27">
        <v>4.232171726967529</v>
      </c>
      <c r="AO89" s="27">
        <v>4.3135111817927525</v>
      </c>
      <c r="AP89" s="27">
        <v>4.3359137670321015</v>
      </c>
      <c r="AQ89" s="27">
        <v>4.3314235219073947</v>
      </c>
      <c r="AR89" s="27">
        <v>4.2821056512910989</v>
      </c>
      <c r="AS89" s="27">
        <v>4.2720111036864008</v>
      </c>
      <c r="AT89" s="27">
        <v>4.2931558565201735</v>
      </c>
      <c r="AU89" s="27">
        <v>4.3352241131410691</v>
      </c>
      <c r="AV89" s="27">
        <v>4.3440050860465096</v>
      </c>
      <c r="AW89" s="27">
        <v>4.3233361633105272</v>
      </c>
    </row>
    <row r="90" spans="1:49" x14ac:dyDescent="0.35">
      <c r="A90" s="1"/>
      <c r="B90" s="25" t="s">
        <v>120</v>
      </c>
      <c r="C90" s="23" t="s">
        <v>24</v>
      </c>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v>198.45833333333334</v>
      </c>
      <c r="AH90" s="27">
        <v>201.58333333333334</v>
      </c>
      <c r="AI90" s="27">
        <v>229.5</v>
      </c>
      <c r="AJ90" s="27">
        <v>303.58333333333331</v>
      </c>
      <c r="AK90" s="27">
        <v>299.16666666666669</v>
      </c>
      <c r="AL90" s="27">
        <v>251.33333333333334</v>
      </c>
      <c r="AM90" s="27">
        <v>236.5</v>
      </c>
      <c r="AN90" s="27">
        <v>231.1101108734758</v>
      </c>
      <c r="AO90" s="27">
        <v>234.8024236199889</v>
      </c>
      <c r="AP90" s="27">
        <v>234.08867697216365</v>
      </c>
      <c r="AQ90" s="27">
        <v>235.58468453817815</v>
      </c>
      <c r="AR90" s="27">
        <v>236.66132688286686</v>
      </c>
      <c r="AS90" s="27">
        <v>237.26470288312487</v>
      </c>
      <c r="AT90" s="27">
        <v>237.10517157184253</v>
      </c>
      <c r="AU90" s="27">
        <v>236.58273710663184</v>
      </c>
      <c r="AV90" s="27">
        <v>237.35995392633765</v>
      </c>
      <c r="AW90" s="27">
        <v>236.47371942739164</v>
      </c>
    </row>
    <row r="91" spans="1:49" x14ac:dyDescent="0.35">
      <c r="A91" s="1"/>
      <c r="B91" s="25" t="s">
        <v>121</v>
      </c>
      <c r="C91" s="23" t="s">
        <v>24</v>
      </c>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v>305.80166666666668</v>
      </c>
      <c r="AH91" s="27">
        <v>319.45166666666665</v>
      </c>
      <c r="AI91" s="27">
        <v>386.64916666666664</v>
      </c>
      <c r="AJ91" s="27">
        <v>465.08750000000003</v>
      </c>
      <c r="AK91" s="27">
        <v>447.97250000000003</v>
      </c>
      <c r="AL91" s="27">
        <v>354.27749999999997</v>
      </c>
      <c r="AM91" s="27">
        <v>298.16416666666663</v>
      </c>
      <c r="AN91" s="27">
        <v>298.38202823513848</v>
      </c>
      <c r="AO91" s="27">
        <v>304.27840415207214</v>
      </c>
      <c r="AP91" s="27">
        <v>308.79755210310157</v>
      </c>
      <c r="AQ91" s="27">
        <v>309.27252297450758</v>
      </c>
      <c r="AR91" s="27">
        <v>307.73835561867742</v>
      </c>
      <c r="AS91" s="27">
        <v>306.55256621079349</v>
      </c>
      <c r="AT91" s="27">
        <v>307.23528720710385</v>
      </c>
      <c r="AU91" s="27">
        <v>309.52738977149176</v>
      </c>
      <c r="AV91" s="27">
        <v>311.28863062331089</v>
      </c>
      <c r="AW91" s="27">
        <v>311.36794907876578</v>
      </c>
    </row>
    <row r="92" spans="1:49" x14ac:dyDescent="0.35">
      <c r="A92" s="1"/>
      <c r="B92" s="42" t="s">
        <v>122</v>
      </c>
      <c r="C92" s="23" t="s">
        <v>85</v>
      </c>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v>8.9913094166666667</v>
      </c>
      <c r="AH92" s="27">
        <v>8.8653554166666666</v>
      </c>
      <c r="AI92" s="27">
        <v>11.774671375</v>
      </c>
      <c r="AJ92" s="27">
        <v>14.826930791666665</v>
      </c>
      <c r="AK92" s="27">
        <v>13.773447208333334</v>
      </c>
      <c r="AL92" s="27">
        <v>10.623592291666665</v>
      </c>
      <c r="AM92" s="27">
        <v>10.029398624999999</v>
      </c>
      <c r="AN92" s="27">
        <v>9.8995902551856503</v>
      </c>
      <c r="AO92" s="27">
        <v>10.080774269938843</v>
      </c>
      <c r="AP92" s="27">
        <v>10.128245171748476</v>
      </c>
      <c r="AQ92" s="27">
        <v>10.147414376337924</v>
      </c>
      <c r="AR92" s="27">
        <v>10.097980034797645</v>
      </c>
      <c r="AS92" s="27">
        <v>10.086701303182913</v>
      </c>
      <c r="AT92" s="27">
        <v>10.112217814381298</v>
      </c>
      <c r="AU92" s="27">
        <v>10.167038241759059</v>
      </c>
      <c r="AV92" s="27">
        <v>10.200051460182857</v>
      </c>
      <c r="AW92" s="27">
        <v>10.166319417883727</v>
      </c>
    </row>
    <row r="93" spans="1:49" x14ac:dyDescent="0.35">
      <c r="A93" s="1"/>
      <c r="B93" s="1"/>
      <c r="C93" s="23"/>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row>
    <row r="94" spans="1:49" x14ac:dyDescent="0.35">
      <c r="A94" s="1"/>
      <c r="B94" s="24" t="s">
        <v>123</v>
      </c>
      <c r="C94" s="23" t="s">
        <v>85</v>
      </c>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v>9.6083333333333325</v>
      </c>
      <c r="AH94" s="27">
        <v>9.451666666666668</v>
      </c>
      <c r="AI94" s="27">
        <v>6.916666666666667</v>
      </c>
      <c r="AJ94" s="27">
        <v>10.730833333333335</v>
      </c>
      <c r="AK94" s="27">
        <v>6.7008333333333328</v>
      </c>
      <c r="AL94" s="27">
        <v>11.984166666666667</v>
      </c>
      <c r="AM94" s="27">
        <v>11.196685912698412</v>
      </c>
      <c r="AN94" s="27">
        <v>8.9358837733270065</v>
      </c>
      <c r="AO94" s="27">
        <v>9.1348699887686742</v>
      </c>
      <c r="AP94" s="27">
        <v>9.4235067322468922</v>
      </c>
      <c r="AQ94" s="27">
        <v>9.7239163170214944</v>
      </c>
      <c r="AR94" s="27">
        <v>10.029585956543558</v>
      </c>
      <c r="AS94" s="27">
        <v>10.263329926487879</v>
      </c>
      <c r="AT94" s="27">
        <v>10.448467466929586</v>
      </c>
      <c r="AU94" s="27">
        <v>10.676484213538259</v>
      </c>
      <c r="AV94" s="27">
        <v>10.895256287973867</v>
      </c>
      <c r="AW94" s="27">
        <v>11.163789712473692</v>
      </c>
    </row>
    <row r="95" spans="1:49" x14ac:dyDescent="0.35">
      <c r="A95" s="1"/>
      <c r="B95" s="1"/>
      <c r="C95" s="23"/>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row>
    <row r="96" spans="1:49" x14ac:dyDescent="0.35">
      <c r="A96" s="1"/>
      <c r="B96" s="1" t="s">
        <v>124</v>
      </c>
      <c r="C96" s="23" t="s">
        <v>82</v>
      </c>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41">
        <v>1549.47291</v>
      </c>
      <c r="AH96" s="41">
        <v>1455.5187430000001</v>
      </c>
      <c r="AI96" s="41">
        <v>1278.117207</v>
      </c>
      <c r="AJ96" s="41">
        <v>1181.582574</v>
      </c>
      <c r="AK96" s="41">
        <v>1054.7328869999999</v>
      </c>
      <c r="AL96" s="41">
        <v>979.52009299999997</v>
      </c>
      <c r="AM96" s="41">
        <v>969.72489207000001</v>
      </c>
      <c r="AN96" s="41">
        <v>960.02764314930005</v>
      </c>
      <c r="AO96" s="41">
        <v>950.42736671780699</v>
      </c>
      <c r="AP96" s="41">
        <v>940.92309305062895</v>
      </c>
      <c r="AQ96" s="41">
        <v>931.51386212012267</v>
      </c>
      <c r="AR96" s="41">
        <v>922.19872349892148</v>
      </c>
      <c r="AS96" s="41">
        <v>912.97673626393225</v>
      </c>
      <c r="AT96" s="41">
        <v>903.84696890129294</v>
      </c>
      <c r="AU96" s="41">
        <v>894.80849921228003</v>
      </c>
      <c r="AV96" s="41">
        <v>885.86041422015717</v>
      </c>
      <c r="AW96" s="41">
        <v>877.00181007795561</v>
      </c>
    </row>
    <row r="97" spans="1:54" x14ac:dyDescent="0.35">
      <c r="A97" s="1"/>
      <c r="B97" s="1" t="s">
        <v>125</v>
      </c>
      <c r="C97" s="23" t="s">
        <v>126</v>
      </c>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43">
        <v>0.56669999999999998</v>
      </c>
      <c r="AH97" s="43">
        <v>0.52810000000000001</v>
      </c>
      <c r="AI97" s="43">
        <v>0.62629999999999997</v>
      </c>
      <c r="AJ97" s="43">
        <v>0.52339999999999998</v>
      </c>
      <c r="AK97" s="43">
        <v>0.64429999999999998</v>
      </c>
      <c r="AL97" s="43">
        <v>0.63439999999999996</v>
      </c>
      <c r="AM97" s="43">
        <v>0.63439999999999996</v>
      </c>
      <c r="AN97" s="43">
        <v>0.63439999999999996</v>
      </c>
      <c r="AO97" s="43">
        <v>0.63439999999999996</v>
      </c>
      <c r="AP97" s="43">
        <v>0.63439999999999996</v>
      </c>
      <c r="AQ97" s="43">
        <v>0.63439999999999996</v>
      </c>
      <c r="AR97" s="43">
        <v>0.63439999999999996</v>
      </c>
      <c r="AS97" s="43">
        <v>0.63439999999999996</v>
      </c>
      <c r="AT97" s="43">
        <v>0.63439999999999996</v>
      </c>
      <c r="AU97" s="43">
        <v>0.63439999999999996</v>
      </c>
      <c r="AV97" s="43">
        <v>0.63439999999999996</v>
      </c>
      <c r="AW97" s="43">
        <v>0.63439999999999996</v>
      </c>
    </row>
    <row r="98" spans="1:54" x14ac:dyDescent="0.35">
      <c r="A98" s="1"/>
      <c r="B98" s="1" t="s">
        <v>127</v>
      </c>
      <c r="C98" s="23" t="s">
        <v>128</v>
      </c>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41">
        <v>440</v>
      </c>
      <c r="AH98" s="41">
        <v>354</v>
      </c>
      <c r="AI98" s="41">
        <v>357</v>
      </c>
      <c r="AJ98" s="41">
        <v>332</v>
      </c>
      <c r="AK98" s="41">
        <v>283</v>
      </c>
      <c r="AL98" s="41">
        <v>247</v>
      </c>
      <c r="AM98" s="41">
        <v>244.53</v>
      </c>
      <c r="AN98" s="41">
        <v>242.0847</v>
      </c>
      <c r="AO98" s="41">
        <v>239.66385299999999</v>
      </c>
      <c r="AP98" s="41">
        <v>237.26721447</v>
      </c>
      <c r="AQ98" s="41">
        <v>234.89454232529999</v>
      </c>
      <c r="AR98" s="41">
        <v>232.54559690204698</v>
      </c>
      <c r="AS98" s="41">
        <v>230.2201409330265</v>
      </c>
      <c r="AT98" s="41">
        <v>227.91793952369622</v>
      </c>
      <c r="AU98" s="41">
        <v>225.63876012845927</v>
      </c>
      <c r="AV98" s="41">
        <v>223.38237252717465</v>
      </c>
      <c r="AW98" s="41">
        <v>221.1485488019029</v>
      </c>
    </row>
    <row r="99" spans="1:54" x14ac:dyDescent="0.35">
      <c r="A99" s="1"/>
      <c r="B99" s="1"/>
      <c r="C99" s="23"/>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row>
    <row r="100" spans="1:54" x14ac:dyDescent="0.35">
      <c r="A100" s="1"/>
      <c r="B100" s="24" t="s">
        <v>129</v>
      </c>
      <c r="C100" s="23"/>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row>
    <row r="101" spans="1:54" x14ac:dyDescent="0.35">
      <c r="A101" s="1"/>
      <c r="B101" s="1" t="s">
        <v>130</v>
      </c>
      <c r="C101" s="23" t="s">
        <v>85</v>
      </c>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5">
        <v>0.54166666666666663</v>
      </c>
      <c r="AH101" s="45">
        <v>0.81250000000000011</v>
      </c>
      <c r="AI101" s="45">
        <v>2.5858333333333334</v>
      </c>
      <c r="AJ101" s="45">
        <v>0.19166666666666674</v>
      </c>
      <c r="AK101" s="45">
        <v>2.8058333333333336</v>
      </c>
      <c r="AL101" s="45">
        <v>9.0000000000000011E-2</v>
      </c>
      <c r="AM101" s="45">
        <v>6.6666666666666723E-3</v>
      </c>
      <c r="AN101" s="45">
        <v>0.56411622667299355</v>
      </c>
      <c r="AO101" s="45">
        <v>0.36513001123132582</v>
      </c>
      <c r="AP101" s="45">
        <v>7.649326775310783E-2</v>
      </c>
      <c r="AQ101" s="45">
        <v>0</v>
      </c>
      <c r="AR101" s="45">
        <v>0</v>
      </c>
      <c r="AS101" s="45">
        <v>0</v>
      </c>
      <c r="AT101" s="45">
        <v>0</v>
      </c>
      <c r="AU101" s="45">
        <v>0</v>
      </c>
      <c r="AV101" s="45">
        <v>0</v>
      </c>
      <c r="AW101" s="45">
        <v>0</v>
      </c>
    </row>
    <row r="102" spans="1:54" x14ac:dyDescent="0.35">
      <c r="A102" s="1"/>
      <c r="B102" s="1" t="s">
        <v>131</v>
      </c>
      <c r="C102" s="23" t="s">
        <v>126</v>
      </c>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46">
        <v>6.2E-2</v>
      </c>
      <c r="AH102" s="46">
        <v>5.8999999999999997E-2</v>
      </c>
      <c r="AI102" s="46">
        <v>5.7000000000000002E-2</v>
      </c>
      <c r="AJ102" s="46">
        <v>5.7000000000000002E-2</v>
      </c>
      <c r="AK102" s="46">
        <v>5.7000000000000002E-2</v>
      </c>
      <c r="AL102" s="46">
        <v>5.7000000000000002E-2</v>
      </c>
      <c r="AM102" s="46">
        <v>5.7000000000000002E-2</v>
      </c>
      <c r="AN102" s="46">
        <v>5.7000000000000002E-2</v>
      </c>
      <c r="AO102" s="46">
        <v>5.7000000000000002E-2</v>
      </c>
      <c r="AP102" s="46">
        <v>5.7000000000000002E-2</v>
      </c>
      <c r="AQ102" s="46">
        <v>5.7000000000000002E-2</v>
      </c>
      <c r="AR102" s="46">
        <v>5.7000000000000002E-2</v>
      </c>
      <c r="AS102" s="46">
        <v>5.7000000000000002E-2</v>
      </c>
      <c r="AT102" s="46">
        <v>5.7000000000000002E-2</v>
      </c>
      <c r="AU102" s="46">
        <v>5.7000000000000002E-2</v>
      </c>
      <c r="AV102" s="46">
        <v>5.7000000000000002E-2</v>
      </c>
      <c r="AW102" s="46">
        <v>5.7000000000000002E-2</v>
      </c>
    </row>
    <row r="103" spans="1:54" x14ac:dyDescent="0.35">
      <c r="A103" s="1"/>
      <c r="B103" s="1" t="s">
        <v>132</v>
      </c>
      <c r="C103" s="23" t="s">
        <v>85</v>
      </c>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v>0.15</v>
      </c>
      <c r="AH103" s="27">
        <v>0.15</v>
      </c>
      <c r="AI103" s="27">
        <v>0.15</v>
      </c>
      <c r="AJ103" s="27">
        <v>0.15</v>
      </c>
      <c r="AK103" s="27">
        <v>0.15</v>
      </c>
      <c r="AL103" s="27">
        <v>0.15</v>
      </c>
      <c r="AM103" s="27">
        <v>0.15</v>
      </c>
      <c r="AN103" s="27">
        <v>0.15</v>
      </c>
      <c r="AO103" s="27">
        <v>0.15</v>
      </c>
      <c r="AP103" s="27">
        <v>0.15</v>
      </c>
      <c r="AQ103" s="27">
        <v>0.15</v>
      </c>
      <c r="AR103" s="27">
        <v>0.15</v>
      </c>
      <c r="AS103" s="27">
        <v>0.15</v>
      </c>
      <c r="AT103" s="27">
        <v>0.15</v>
      </c>
      <c r="AU103" s="27">
        <v>0.15</v>
      </c>
      <c r="AV103" s="27">
        <v>0.15</v>
      </c>
      <c r="AW103" s="27">
        <v>0.15</v>
      </c>
    </row>
    <row r="104" spans="1:54" x14ac:dyDescent="0.35">
      <c r="A104" s="1"/>
      <c r="B104" s="42" t="s">
        <v>133</v>
      </c>
      <c r="C104" s="23" t="s">
        <v>85</v>
      </c>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v>0.3580833333333332</v>
      </c>
      <c r="AH104" s="27">
        <v>0.61456250000000012</v>
      </c>
      <c r="AI104" s="27">
        <v>2.2884408333333335</v>
      </c>
      <c r="AJ104" s="27">
        <v>3.0741666666666723E-2</v>
      </c>
      <c r="AK104" s="27">
        <v>2.4959008333333337</v>
      </c>
      <c r="AL104" s="27">
        <v>-6.5129999999999993E-2</v>
      </c>
      <c r="AM104" s="27">
        <v>-0.14371333333333333</v>
      </c>
      <c r="AN104" s="27">
        <v>0.38196160175263294</v>
      </c>
      <c r="AO104" s="27">
        <v>0.19431760059114025</v>
      </c>
      <c r="AP104" s="27">
        <v>0</v>
      </c>
      <c r="AQ104" s="27">
        <v>0</v>
      </c>
      <c r="AR104" s="27">
        <v>0</v>
      </c>
      <c r="AS104" s="27">
        <v>0</v>
      </c>
      <c r="AT104" s="27">
        <v>0</v>
      </c>
      <c r="AU104" s="27">
        <v>0</v>
      </c>
      <c r="AV104" s="27">
        <v>0</v>
      </c>
      <c r="AW104" s="27">
        <v>0</v>
      </c>
    </row>
    <row r="105" spans="1:54" ht="15" thickBot="1" x14ac:dyDescent="0.4">
      <c r="A105" s="1"/>
      <c r="B105" s="29"/>
      <c r="C105" s="31"/>
      <c r="D105" s="29"/>
      <c r="E105" s="29"/>
      <c r="F105" s="29"/>
      <c r="G105" s="29"/>
      <c r="H105" s="29"/>
      <c r="I105" s="29"/>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row>
    <row r="106" spans="1:54" customFormat="1" x14ac:dyDescent="0.35">
      <c r="A106" s="78"/>
      <c r="B106" s="1" t="s">
        <v>356</v>
      </c>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Y106" s="79" t="str">
        <f t="shared" ref="AY106" si="0">+IFERROR((AM106-AL106)*(AL106/AL106*AM106/AM106),"")</f>
        <v/>
      </c>
      <c r="AZ106" s="80" t="str">
        <f t="shared" ref="AZ106" si="1">+IF(AY106="","",AY106/AL106)</f>
        <v/>
      </c>
      <c r="BA106" s="79" t="str">
        <f t="shared" ref="BA106" si="2">+IFERROR((AN106-AM106)*(AM106/AM106*AN106/AN106),"")</f>
        <v/>
      </c>
      <c r="BB106" s="80" t="str">
        <f t="shared" ref="BB106" si="3">+IF(BA106="","",BA106/AM106)</f>
        <v/>
      </c>
    </row>
  </sheetData>
  <hyperlinks>
    <hyperlink ref="A1" location="TOC!A1" display="TOC" xr:uid="{5851EFB7-338E-474A-ADB8-5C511CEEDCB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44E37-CF55-4E48-9B71-A4D4F3102227}">
  <dimension ref="A1:AW36"/>
  <sheetViews>
    <sheetView zoomScaleNormal="100" workbookViewId="0">
      <pane xSplit="3" ySplit="4" topLeftCell="AH5" activePane="bottomRight" state="frozen"/>
      <selection pane="topRight" activeCell="D1" sqref="D1"/>
      <selection pane="bottomLeft" activeCell="A5" sqref="A5"/>
      <selection pane="bottomRight" activeCell="D5" sqref="D5"/>
    </sheetView>
  </sheetViews>
  <sheetFormatPr defaultColWidth="8" defaultRowHeight="14.5" x14ac:dyDescent="0.35"/>
  <cols>
    <col min="1" max="1" width="8" style="2"/>
    <col min="2" max="2" width="47.83203125" style="2" customWidth="1"/>
    <col min="3" max="3" width="14.6640625" style="2" bestFit="1" customWidth="1"/>
    <col min="4" max="35" width="10.58203125" style="2" customWidth="1"/>
    <col min="36" max="49" width="9.58203125" style="2" bestFit="1" customWidth="1"/>
    <col min="50" max="16384" width="8" style="2"/>
  </cols>
  <sheetData>
    <row r="1" spans="1:49" x14ac:dyDescent="0.35">
      <c r="A1" s="33" t="s">
        <v>308</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row>
    <row r="2" spans="1:49" x14ac:dyDescent="0.35">
      <c r="B2" s="16" t="s">
        <v>295</v>
      </c>
      <c r="C2" s="17"/>
      <c r="D2" s="16">
        <v>1990</v>
      </c>
      <c r="E2" s="16">
        <v>1991</v>
      </c>
      <c r="F2" s="16">
        <v>1992</v>
      </c>
      <c r="G2" s="16">
        <v>1993</v>
      </c>
      <c r="H2" s="16">
        <v>1994</v>
      </c>
      <c r="I2" s="16">
        <v>1995</v>
      </c>
      <c r="J2" s="16">
        <v>1996</v>
      </c>
      <c r="K2" s="16">
        <v>1997</v>
      </c>
      <c r="L2" s="16">
        <v>1998</v>
      </c>
      <c r="M2" s="16">
        <v>1999</v>
      </c>
      <c r="N2" s="16">
        <v>2000</v>
      </c>
      <c r="O2" s="16">
        <v>2001</v>
      </c>
      <c r="P2" s="16">
        <v>2002</v>
      </c>
      <c r="Q2" s="16">
        <v>2003</v>
      </c>
      <c r="R2" s="16">
        <v>2004</v>
      </c>
      <c r="S2" s="16">
        <v>2005</v>
      </c>
      <c r="T2" s="16">
        <v>2006</v>
      </c>
      <c r="U2" s="16">
        <v>2007</v>
      </c>
      <c r="V2" s="16">
        <v>2008</v>
      </c>
      <c r="W2" s="16">
        <v>2009</v>
      </c>
      <c r="X2" s="16">
        <v>2010</v>
      </c>
      <c r="Y2" s="16">
        <v>2011</v>
      </c>
      <c r="Z2" s="16">
        <v>2012</v>
      </c>
      <c r="AA2" s="16">
        <v>2013</v>
      </c>
      <c r="AB2" s="16">
        <v>2014</v>
      </c>
      <c r="AC2" s="16">
        <v>2015</v>
      </c>
      <c r="AD2" s="16">
        <v>2016</v>
      </c>
      <c r="AE2" s="16">
        <v>2017</v>
      </c>
      <c r="AF2" s="16">
        <v>2018</v>
      </c>
      <c r="AG2" s="16">
        <v>2019</v>
      </c>
      <c r="AH2" s="16">
        <v>2020</v>
      </c>
      <c r="AI2" s="16">
        <v>2021</v>
      </c>
      <c r="AJ2" s="16">
        <v>2022</v>
      </c>
      <c r="AK2" s="16">
        <v>2023</v>
      </c>
      <c r="AL2" s="16">
        <v>2024</v>
      </c>
      <c r="AM2" s="16">
        <v>2025</v>
      </c>
      <c r="AN2" s="16">
        <v>2026</v>
      </c>
      <c r="AO2" s="16">
        <v>2027</v>
      </c>
      <c r="AP2" s="16">
        <v>2028</v>
      </c>
      <c r="AQ2" s="16">
        <v>2029</v>
      </c>
      <c r="AR2" s="16">
        <v>2030</v>
      </c>
      <c r="AS2" s="16">
        <v>2031</v>
      </c>
      <c r="AT2" s="16">
        <v>2032</v>
      </c>
      <c r="AU2" s="16">
        <v>2033</v>
      </c>
      <c r="AV2" s="16">
        <v>2034</v>
      </c>
      <c r="AW2" s="16">
        <v>2035</v>
      </c>
    </row>
    <row r="3" spans="1:49" ht="15" thickBot="1" x14ac:dyDescent="0.4">
      <c r="A3" s="1"/>
      <c r="B3" s="21"/>
      <c r="C3" s="22" t="s">
        <v>0</v>
      </c>
      <c r="D3" s="21">
        <v>1990</v>
      </c>
      <c r="E3" s="21">
        <v>1991</v>
      </c>
      <c r="F3" s="21">
        <v>1992</v>
      </c>
      <c r="G3" s="21">
        <v>1993</v>
      </c>
      <c r="H3" s="21">
        <v>1994</v>
      </c>
      <c r="I3" s="21">
        <v>1995</v>
      </c>
      <c r="J3" s="21">
        <v>1996</v>
      </c>
      <c r="K3" s="21">
        <v>1997</v>
      </c>
      <c r="L3" s="21">
        <v>1998</v>
      </c>
      <c r="M3" s="21">
        <v>1999</v>
      </c>
      <c r="N3" s="21">
        <v>2000</v>
      </c>
      <c r="O3" s="21">
        <v>2001</v>
      </c>
      <c r="P3" s="21">
        <v>2002</v>
      </c>
      <c r="Q3" s="21">
        <v>2003</v>
      </c>
      <c r="R3" s="21">
        <v>2004</v>
      </c>
      <c r="S3" s="21">
        <v>2005</v>
      </c>
      <c r="T3" s="21">
        <v>2006</v>
      </c>
      <c r="U3" s="21">
        <v>2007</v>
      </c>
      <c r="V3" s="21">
        <v>2008</v>
      </c>
      <c r="W3" s="21">
        <v>2009</v>
      </c>
      <c r="X3" s="21">
        <v>2010</v>
      </c>
      <c r="Y3" s="21">
        <v>2011</v>
      </c>
      <c r="Z3" s="21">
        <v>2012</v>
      </c>
      <c r="AA3" s="21">
        <v>2013</v>
      </c>
      <c r="AB3" s="21">
        <v>2014</v>
      </c>
      <c r="AC3" s="21">
        <v>2015</v>
      </c>
      <c r="AD3" s="21">
        <v>2016</v>
      </c>
      <c r="AE3" s="21">
        <v>2017</v>
      </c>
      <c r="AF3" s="21">
        <v>2018</v>
      </c>
      <c r="AG3" s="21">
        <v>2019</v>
      </c>
      <c r="AH3" s="21">
        <v>2020</v>
      </c>
      <c r="AI3" s="21">
        <v>2021</v>
      </c>
      <c r="AJ3" s="21">
        <v>2022</v>
      </c>
      <c r="AK3" s="21">
        <v>2023</v>
      </c>
      <c r="AL3" s="21">
        <v>2024</v>
      </c>
      <c r="AM3" s="21">
        <v>2025</v>
      </c>
      <c r="AN3" s="21">
        <v>2026</v>
      </c>
      <c r="AO3" s="21">
        <v>2027</v>
      </c>
      <c r="AP3" s="21">
        <v>2028</v>
      </c>
      <c r="AQ3" s="21">
        <v>2029</v>
      </c>
      <c r="AR3" s="21">
        <v>2030</v>
      </c>
      <c r="AS3" s="21">
        <v>2031</v>
      </c>
      <c r="AT3" s="21">
        <v>2032</v>
      </c>
      <c r="AU3" s="21">
        <v>2033</v>
      </c>
      <c r="AV3" s="21">
        <v>2034</v>
      </c>
      <c r="AW3" s="21">
        <v>2035</v>
      </c>
    </row>
    <row r="4" spans="1:49" x14ac:dyDescent="0.35">
      <c r="A4" s="1"/>
      <c r="B4" s="1"/>
      <c r="C4" s="23"/>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35">
      <c r="A5" s="1"/>
      <c r="B5" s="24" t="s">
        <v>46</v>
      </c>
      <c r="C5" s="23"/>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row>
    <row r="6" spans="1:49" x14ac:dyDescent="0.35">
      <c r="A6" s="1"/>
      <c r="B6" s="37" t="s">
        <v>47</v>
      </c>
      <c r="C6" s="23" t="s">
        <v>4</v>
      </c>
      <c r="D6" s="36">
        <v>12980</v>
      </c>
      <c r="E6" s="36">
        <v>13144.000000599999</v>
      </c>
      <c r="F6" s="36">
        <v>13112</v>
      </c>
      <c r="G6" s="36">
        <v>12735.000999400001</v>
      </c>
      <c r="H6" s="36">
        <v>12808.0000005</v>
      </c>
      <c r="I6" s="36">
        <v>12196.000999899999</v>
      </c>
      <c r="J6" s="36">
        <v>13349.000000399999</v>
      </c>
      <c r="K6" s="36">
        <v>13377.000000399999</v>
      </c>
      <c r="L6" s="36">
        <v>13866.9999998</v>
      </c>
      <c r="M6" s="36">
        <v>13940.9999998</v>
      </c>
      <c r="N6" s="36">
        <v>14039.999999600001</v>
      </c>
      <c r="O6" s="36">
        <v>13715.999999600001</v>
      </c>
      <c r="P6" s="36">
        <v>13835.000999899999</v>
      </c>
      <c r="Q6" s="36">
        <v>13931.000000200002</v>
      </c>
      <c r="R6" s="36">
        <v>14102.0000005</v>
      </c>
      <c r="S6" s="36">
        <v>13435.999999899999</v>
      </c>
      <c r="T6" s="36">
        <v>13845.999999600001</v>
      </c>
      <c r="U6" s="36">
        <v>13944.999999899999</v>
      </c>
      <c r="V6" s="36">
        <v>14091.0000005</v>
      </c>
      <c r="W6" s="36">
        <v>13528.999999600001</v>
      </c>
      <c r="X6" s="36">
        <v>13103.0000002</v>
      </c>
      <c r="Y6" s="36">
        <v>13763.0000005</v>
      </c>
      <c r="Z6" s="36">
        <v>14034.999999899999</v>
      </c>
      <c r="AA6" s="36">
        <v>14623.999999600001</v>
      </c>
      <c r="AB6" s="36">
        <v>14085.9999998</v>
      </c>
      <c r="AC6" s="36">
        <v>12072</v>
      </c>
      <c r="AD6" s="36">
        <v>13396</v>
      </c>
      <c r="AE6" s="36">
        <v>13524</v>
      </c>
      <c r="AF6" s="36">
        <v>13775</v>
      </c>
      <c r="AG6" s="36">
        <v>12829</v>
      </c>
      <c r="AH6" s="36">
        <v>13405</v>
      </c>
      <c r="AI6" s="36">
        <v>13654</v>
      </c>
      <c r="AJ6" s="36">
        <v>13852</v>
      </c>
      <c r="AK6" s="36">
        <v>14657</v>
      </c>
      <c r="AL6" s="36">
        <v>13628</v>
      </c>
      <c r="AM6" s="36">
        <v>13620</v>
      </c>
      <c r="AN6" s="36">
        <v>13372.179344038155</v>
      </c>
      <c r="AO6" s="36">
        <v>13437.220839280948</v>
      </c>
      <c r="AP6" s="36">
        <v>13420.649611973453</v>
      </c>
      <c r="AQ6" s="36">
        <v>13420.768834231858</v>
      </c>
      <c r="AR6" s="36">
        <v>13408.099281864506</v>
      </c>
      <c r="AS6" s="36">
        <v>13404.158292366259</v>
      </c>
      <c r="AT6" s="36">
        <v>13392.968215521618</v>
      </c>
      <c r="AU6" s="36">
        <v>13383.495982468725</v>
      </c>
      <c r="AV6" s="36">
        <v>13375.030781761587</v>
      </c>
      <c r="AW6" s="36">
        <v>13362.754272216369</v>
      </c>
    </row>
    <row r="7" spans="1:49" x14ac:dyDescent="0.35">
      <c r="A7" s="1"/>
      <c r="B7" s="37" t="s">
        <v>48</v>
      </c>
      <c r="C7" s="23" t="s">
        <v>4</v>
      </c>
      <c r="D7" s="36">
        <v>6.8</v>
      </c>
      <c r="E7" s="36">
        <v>6.7</v>
      </c>
      <c r="F7" s="36">
        <v>7.7</v>
      </c>
      <c r="G7" s="36">
        <v>7.7</v>
      </c>
      <c r="H7" s="36">
        <v>7.2</v>
      </c>
      <c r="I7" s="36">
        <v>7.5</v>
      </c>
      <c r="J7" s="36">
        <v>8</v>
      </c>
      <c r="K7" s="36">
        <v>6.6</v>
      </c>
      <c r="L7" s="36">
        <v>14.8</v>
      </c>
      <c r="M7" s="36">
        <v>13.9</v>
      </c>
      <c r="N7" s="36">
        <v>12.2</v>
      </c>
      <c r="O7" s="36">
        <v>11.7</v>
      </c>
      <c r="P7" s="36">
        <v>12.3</v>
      </c>
      <c r="Q7" s="36">
        <v>13.1</v>
      </c>
      <c r="R7" s="36">
        <v>11.7</v>
      </c>
      <c r="S7" s="36">
        <v>10.199999999999999</v>
      </c>
      <c r="T7" s="36">
        <v>10.8</v>
      </c>
      <c r="U7" s="36">
        <v>10.8</v>
      </c>
      <c r="V7" s="36">
        <v>10.199999999999999</v>
      </c>
      <c r="W7" s="36">
        <v>10.4</v>
      </c>
      <c r="X7" s="36">
        <v>10.6</v>
      </c>
      <c r="Y7" s="36">
        <v>11.3</v>
      </c>
      <c r="Z7" s="36">
        <v>11.8</v>
      </c>
      <c r="AA7" s="36">
        <v>12.6</v>
      </c>
      <c r="AB7" s="36">
        <v>11.299999999999999</v>
      </c>
      <c r="AC7" s="36">
        <v>11.2</v>
      </c>
      <c r="AD7" s="36">
        <v>11</v>
      </c>
      <c r="AE7" s="36">
        <v>11.9</v>
      </c>
      <c r="AF7" s="36">
        <v>7.8</v>
      </c>
      <c r="AG7" s="36">
        <v>0</v>
      </c>
      <c r="AH7" s="36">
        <v>0</v>
      </c>
      <c r="AI7" s="36">
        <v>0</v>
      </c>
      <c r="AJ7" s="36">
        <v>0</v>
      </c>
      <c r="AK7" s="36">
        <v>0</v>
      </c>
      <c r="AL7" s="36">
        <v>0</v>
      </c>
      <c r="AM7" s="36">
        <v>0</v>
      </c>
      <c r="AN7" s="36">
        <v>0</v>
      </c>
      <c r="AO7" s="36">
        <v>0</v>
      </c>
      <c r="AP7" s="36">
        <v>0</v>
      </c>
      <c r="AQ7" s="36">
        <v>0</v>
      </c>
      <c r="AR7" s="36">
        <v>0</v>
      </c>
      <c r="AS7" s="36">
        <v>0</v>
      </c>
      <c r="AT7" s="36">
        <v>0</v>
      </c>
      <c r="AU7" s="36">
        <v>0</v>
      </c>
      <c r="AV7" s="36">
        <v>0</v>
      </c>
      <c r="AW7" s="36">
        <v>0</v>
      </c>
    </row>
    <row r="8" spans="1:49" x14ac:dyDescent="0.35">
      <c r="A8" s="1"/>
      <c r="B8" s="37" t="s">
        <v>49</v>
      </c>
      <c r="C8" s="23" t="s">
        <v>4</v>
      </c>
      <c r="D8" s="1">
        <v>0</v>
      </c>
      <c r="E8" s="1">
        <v>0</v>
      </c>
      <c r="F8" s="1">
        <v>0</v>
      </c>
      <c r="G8" s="1">
        <v>0</v>
      </c>
      <c r="H8" s="1">
        <v>0</v>
      </c>
      <c r="I8" s="1">
        <v>0</v>
      </c>
      <c r="J8" s="1">
        <v>0</v>
      </c>
      <c r="K8" s="1">
        <v>0</v>
      </c>
      <c r="L8" s="1">
        <v>0</v>
      </c>
      <c r="M8" s="1">
        <v>0</v>
      </c>
      <c r="N8" s="1">
        <v>0</v>
      </c>
      <c r="O8" s="1">
        <v>0</v>
      </c>
      <c r="P8" s="1">
        <v>0</v>
      </c>
      <c r="Q8" s="1">
        <v>0</v>
      </c>
      <c r="R8" s="1">
        <v>0</v>
      </c>
      <c r="S8" s="1">
        <v>0</v>
      </c>
      <c r="T8" s="1">
        <v>0</v>
      </c>
      <c r="U8" s="1">
        <v>3.4</v>
      </c>
      <c r="V8" s="1">
        <v>3.4</v>
      </c>
      <c r="W8" s="1">
        <v>3.4000000000000004</v>
      </c>
      <c r="X8" s="1">
        <v>3.5</v>
      </c>
      <c r="Y8" s="1">
        <v>3.5</v>
      </c>
      <c r="Z8" s="1">
        <v>2.9</v>
      </c>
      <c r="AA8" s="1">
        <v>2.9</v>
      </c>
      <c r="AB8" s="1">
        <v>2.9</v>
      </c>
      <c r="AC8" s="1">
        <v>2.8</v>
      </c>
      <c r="AD8" s="1">
        <v>1.7</v>
      </c>
      <c r="AE8" s="1">
        <v>1.7</v>
      </c>
      <c r="AF8" s="1">
        <v>0</v>
      </c>
      <c r="AG8" s="1">
        <v>0</v>
      </c>
      <c r="AH8" s="1">
        <v>0</v>
      </c>
      <c r="AI8" s="1">
        <v>0</v>
      </c>
      <c r="AJ8" s="1">
        <v>0</v>
      </c>
      <c r="AK8" s="1">
        <v>0</v>
      </c>
      <c r="AL8" s="1">
        <v>0</v>
      </c>
      <c r="AM8" s="1">
        <v>0</v>
      </c>
      <c r="AN8" s="1">
        <v>0</v>
      </c>
      <c r="AO8" s="1">
        <v>0</v>
      </c>
      <c r="AP8" s="1">
        <v>0</v>
      </c>
      <c r="AQ8" s="1">
        <v>0</v>
      </c>
      <c r="AR8" s="1">
        <v>0</v>
      </c>
      <c r="AS8" s="1">
        <v>0</v>
      </c>
      <c r="AT8" s="1">
        <v>0</v>
      </c>
      <c r="AU8" s="1">
        <v>0</v>
      </c>
      <c r="AV8" s="1">
        <v>0</v>
      </c>
      <c r="AW8" s="1">
        <v>0</v>
      </c>
    </row>
    <row r="9" spans="1:49" x14ac:dyDescent="0.35">
      <c r="A9" s="1"/>
      <c r="B9" s="47" t="s">
        <v>46</v>
      </c>
      <c r="C9" s="23" t="s">
        <v>4</v>
      </c>
      <c r="D9" s="36">
        <v>12986.8</v>
      </c>
      <c r="E9" s="36">
        <v>13150.7000006</v>
      </c>
      <c r="F9" s="36">
        <v>13119.7</v>
      </c>
      <c r="G9" s="36">
        <v>12742.700999400002</v>
      </c>
      <c r="H9" s="36">
        <v>12815.200000500001</v>
      </c>
      <c r="I9" s="36">
        <v>12203.500999899999</v>
      </c>
      <c r="J9" s="36">
        <v>13357.000000399999</v>
      </c>
      <c r="K9" s="36">
        <v>13383.6000004</v>
      </c>
      <c r="L9" s="36">
        <v>13881.7999998</v>
      </c>
      <c r="M9" s="36">
        <v>13954.8999998</v>
      </c>
      <c r="N9" s="36">
        <v>14052.199999600001</v>
      </c>
      <c r="O9" s="36">
        <v>13727.699999600001</v>
      </c>
      <c r="P9" s="36">
        <v>13847.300999899999</v>
      </c>
      <c r="Q9" s="36">
        <v>13944.100000200002</v>
      </c>
      <c r="R9" s="36">
        <v>14113.700000500001</v>
      </c>
      <c r="S9" s="36">
        <v>13446.1999999</v>
      </c>
      <c r="T9" s="36">
        <v>13856.7999996</v>
      </c>
      <c r="U9" s="36">
        <v>13959.199999899998</v>
      </c>
      <c r="V9" s="36">
        <v>14104.600000500001</v>
      </c>
      <c r="W9" s="36">
        <v>13542.7999996</v>
      </c>
      <c r="X9" s="36">
        <v>13117.1000002</v>
      </c>
      <c r="Y9" s="36">
        <v>13777.800000499999</v>
      </c>
      <c r="Z9" s="36">
        <v>14049.699999899998</v>
      </c>
      <c r="AA9" s="36">
        <v>14639.499999600001</v>
      </c>
      <c r="AB9" s="36">
        <v>14100.199999799999</v>
      </c>
      <c r="AC9" s="36">
        <v>12086</v>
      </c>
      <c r="AD9" s="36">
        <v>13408.7</v>
      </c>
      <c r="AE9" s="36">
        <v>13537.6</v>
      </c>
      <c r="AF9" s="36">
        <v>13782.8</v>
      </c>
      <c r="AG9" s="36">
        <v>12829</v>
      </c>
      <c r="AH9" s="36">
        <v>13405</v>
      </c>
      <c r="AI9" s="36">
        <v>13654</v>
      </c>
      <c r="AJ9" s="36">
        <v>13852</v>
      </c>
      <c r="AK9" s="36">
        <v>14657</v>
      </c>
      <c r="AL9" s="36">
        <v>13628</v>
      </c>
      <c r="AM9" s="36">
        <v>13620</v>
      </c>
      <c r="AN9" s="36">
        <v>13372.179344038155</v>
      </c>
      <c r="AO9" s="36">
        <v>13437.220839280948</v>
      </c>
      <c r="AP9" s="36">
        <v>13420.649611973453</v>
      </c>
      <c r="AQ9" s="36">
        <v>13420.768834231858</v>
      </c>
      <c r="AR9" s="36">
        <v>13408.099281864506</v>
      </c>
      <c r="AS9" s="36">
        <v>13404.158292366259</v>
      </c>
      <c r="AT9" s="36">
        <v>13392.968215521618</v>
      </c>
      <c r="AU9" s="36">
        <v>13383.495982468725</v>
      </c>
      <c r="AV9" s="36">
        <v>13375.030781761587</v>
      </c>
      <c r="AW9" s="36">
        <v>13362.754272216369</v>
      </c>
    </row>
    <row r="10" spans="1:49" x14ac:dyDescent="0.35">
      <c r="A10" s="1"/>
      <c r="B10" s="1"/>
      <c r="C10" s="23"/>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row>
    <row r="11" spans="1:49" x14ac:dyDescent="0.35">
      <c r="A11" s="1"/>
      <c r="B11" s="24" t="s">
        <v>50</v>
      </c>
      <c r="C11" s="23" t="s">
        <v>4</v>
      </c>
      <c r="D11" s="36">
        <v>1479.2494999999999</v>
      </c>
      <c r="E11" s="36">
        <v>1512.0690999999999</v>
      </c>
      <c r="F11" s="36">
        <v>1599.4027000000001</v>
      </c>
      <c r="G11" s="36">
        <v>1700.1704</v>
      </c>
      <c r="H11" s="36">
        <v>1700.1704</v>
      </c>
      <c r="I11" s="36">
        <v>1698.1744000000001</v>
      </c>
      <c r="J11" s="36">
        <v>1701.7117000000001</v>
      </c>
      <c r="K11" s="36">
        <v>1607.3543999999999</v>
      </c>
      <c r="L11" s="36">
        <v>1380.5042000000001</v>
      </c>
      <c r="M11" s="36">
        <v>1356.3344999999999</v>
      </c>
      <c r="N11" s="36">
        <v>1423.8797</v>
      </c>
      <c r="O11" s="36">
        <v>1539.741</v>
      </c>
      <c r="P11" s="36">
        <v>1551.7550000000001</v>
      </c>
      <c r="Q11" s="36">
        <v>1550.4659999999999</v>
      </c>
      <c r="R11" s="36">
        <v>1554.163</v>
      </c>
      <c r="S11" s="36">
        <v>1551.1210000000001</v>
      </c>
      <c r="T11" s="36">
        <v>1575.2059999999999</v>
      </c>
      <c r="U11" s="36">
        <v>1592.904</v>
      </c>
      <c r="V11" s="36">
        <v>1453.029</v>
      </c>
      <c r="W11" s="36">
        <v>1420.347</v>
      </c>
      <c r="X11" s="36">
        <v>1391.865</v>
      </c>
      <c r="Y11" s="36">
        <v>1360.694</v>
      </c>
      <c r="Z11" s="36">
        <v>1282.7840000000001</v>
      </c>
      <c r="AA11" s="36">
        <v>1124.682</v>
      </c>
      <c r="AB11" s="36">
        <v>1039.6569999999999</v>
      </c>
      <c r="AC11" s="36">
        <v>1010.9780000000001</v>
      </c>
      <c r="AD11" s="36">
        <v>990.32200000000012</v>
      </c>
      <c r="AE11" s="36">
        <v>965.46199999999999</v>
      </c>
      <c r="AF11" s="36">
        <v>875.62900000000002</v>
      </c>
      <c r="AG11" s="36">
        <v>838.54</v>
      </c>
      <c r="AH11" s="36">
        <v>825.77</v>
      </c>
      <c r="AI11" s="36">
        <v>785.78000000000009</v>
      </c>
      <c r="AJ11" s="36">
        <v>767.42199999999991</v>
      </c>
      <c r="AK11" s="36">
        <v>704.18200000000002</v>
      </c>
      <c r="AL11" s="36">
        <v>668.62200000000007</v>
      </c>
      <c r="AM11" s="36">
        <v>667.69100000000003</v>
      </c>
      <c r="AN11" s="36">
        <v>675.58407440820565</v>
      </c>
      <c r="AO11" s="36">
        <v>662.00599753951644</v>
      </c>
      <c r="AP11" s="36">
        <v>667.24223847516998</v>
      </c>
      <c r="AQ11" s="36">
        <v>647.7212808872232</v>
      </c>
      <c r="AR11" s="36">
        <v>644.91369398074187</v>
      </c>
      <c r="AS11" s="36">
        <v>631.45920652501638</v>
      </c>
      <c r="AT11" s="36">
        <v>626.04184806671913</v>
      </c>
      <c r="AU11" s="36">
        <v>614.6082831355285</v>
      </c>
      <c r="AV11" s="36">
        <v>599.66537684196783</v>
      </c>
      <c r="AW11" s="36">
        <v>589.17671077856221</v>
      </c>
    </row>
    <row r="12" spans="1:49" x14ac:dyDescent="0.35">
      <c r="A12" s="1"/>
      <c r="B12" s="25" t="s">
        <v>51</v>
      </c>
      <c r="C12" s="23" t="s">
        <v>4</v>
      </c>
      <c r="D12" s="48"/>
      <c r="E12" s="48"/>
      <c r="F12" s="48"/>
      <c r="G12" s="48"/>
      <c r="H12" s="48"/>
      <c r="I12" s="48"/>
      <c r="J12" s="48"/>
      <c r="K12" s="48"/>
      <c r="L12" s="48"/>
      <c r="M12" s="48"/>
      <c r="N12" s="48"/>
      <c r="O12" s="36">
        <v>1500.9169999999999</v>
      </c>
      <c r="P12" s="36">
        <v>1486.8779999999999</v>
      </c>
      <c r="Q12" s="36">
        <v>1473.7370000000001</v>
      </c>
      <c r="R12" s="36">
        <v>1466.9259999999999</v>
      </c>
      <c r="S12" s="36">
        <v>1456.479</v>
      </c>
      <c r="T12" s="36">
        <v>1462.136</v>
      </c>
      <c r="U12" s="36">
        <v>1463.885</v>
      </c>
      <c r="V12" s="36">
        <v>1303.8800000000001</v>
      </c>
      <c r="W12" s="36">
        <v>1256.5360000000001</v>
      </c>
      <c r="X12" s="36">
        <v>1222.1320000000001</v>
      </c>
      <c r="Y12" s="36">
        <v>1189.6510000000001</v>
      </c>
      <c r="Z12" s="36">
        <v>1107.1189999999999</v>
      </c>
      <c r="AA12" s="36">
        <v>947.73099999999999</v>
      </c>
      <c r="AB12" s="36">
        <v>842.39200000000005</v>
      </c>
      <c r="AC12" s="36">
        <v>788.09100000000001</v>
      </c>
      <c r="AD12" s="36">
        <v>732.58900000000006</v>
      </c>
      <c r="AE12" s="36">
        <v>703.60199999999998</v>
      </c>
      <c r="AF12" s="36">
        <v>589.20900000000006</v>
      </c>
      <c r="AG12" s="36">
        <v>559.14099999999996</v>
      </c>
      <c r="AH12" s="36">
        <v>552.53800000000001</v>
      </c>
      <c r="AI12" s="36">
        <v>518.83600000000001</v>
      </c>
      <c r="AJ12" s="36">
        <v>453.30599999999998</v>
      </c>
      <c r="AK12" s="36">
        <v>319.78300000000002</v>
      </c>
      <c r="AL12" s="36">
        <v>290.34300000000002</v>
      </c>
      <c r="AM12" s="36">
        <v>294.03000000000003</v>
      </c>
      <c r="AN12" s="36">
        <v>301.04584606145613</v>
      </c>
      <c r="AO12" s="36">
        <v>286.68669975930146</v>
      </c>
      <c r="AP12" s="36">
        <v>291.64886918004538</v>
      </c>
      <c r="AQ12" s="36">
        <v>271.39393503282645</v>
      </c>
      <c r="AR12" s="36">
        <v>271.0853097885755</v>
      </c>
      <c r="AS12" s="36">
        <v>257.0045479944668</v>
      </c>
      <c r="AT12" s="36">
        <v>251.11231369141271</v>
      </c>
      <c r="AU12" s="36">
        <v>239.09300612973186</v>
      </c>
      <c r="AV12" s="36">
        <v>223.50018817245936</v>
      </c>
      <c r="AW12" s="36">
        <v>212.44595449545855</v>
      </c>
    </row>
    <row r="13" spans="1:49" x14ac:dyDescent="0.35">
      <c r="A13" s="1"/>
      <c r="B13" s="25" t="s">
        <v>52</v>
      </c>
      <c r="C13" s="23" t="s">
        <v>4</v>
      </c>
      <c r="D13" s="48"/>
      <c r="E13" s="48"/>
      <c r="F13" s="48"/>
      <c r="G13" s="48"/>
      <c r="H13" s="48"/>
      <c r="I13" s="48"/>
      <c r="J13" s="48"/>
      <c r="K13" s="48"/>
      <c r="L13" s="48"/>
      <c r="M13" s="48"/>
      <c r="N13" s="48"/>
      <c r="O13" s="36">
        <v>38.823999999999998</v>
      </c>
      <c r="P13" s="36">
        <v>64.876999999999995</v>
      </c>
      <c r="Q13" s="36">
        <v>76.728999999999999</v>
      </c>
      <c r="R13" s="36">
        <v>87.236999999999995</v>
      </c>
      <c r="S13" s="36">
        <v>94.641999999999996</v>
      </c>
      <c r="T13" s="36">
        <v>113.07</v>
      </c>
      <c r="U13" s="36">
        <v>129.01900000000001</v>
      </c>
      <c r="V13" s="36">
        <v>149.149</v>
      </c>
      <c r="W13" s="36">
        <v>163.81100000000001</v>
      </c>
      <c r="X13" s="36">
        <v>169.733</v>
      </c>
      <c r="Y13" s="36">
        <v>171.04300000000001</v>
      </c>
      <c r="Z13" s="36">
        <v>175.66499999999999</v>
      </c>
      <c r="AA13" s="36">
        <v>176.95099999999999</v>
      </c>
      <c r="AB13" s="36">
        <v>197.26499999999999</v>
      </c>
      <c r="AC13" s="36">
        <v>222.887</v>
      </c>
      <c r="AD13" s="36">
        <v>257.733</v>
      </c>
      <c r="AE13" s="36">
        <v>261.60500000000002</v>
      </c>
      <c r="AF13" s="36">
        <v>284.66500000000002</v>
      </c>
      <c r="AG13" s="36">
        <v>277.40699999999998</v>
      </c>
      <c r="AH13" s="36">
        <v>271.45600000000002</v>
      </c>
      <c r="AI13" s="36">
        <v>263.55500000000001</v>
      </c>
      <c r="AJ13" s="36">
        <v>310.774</v>
      </c>
      <c r="AK13" s="36">
        <v>380.98700000000002</v>
      </c>
      <c r="AL13" s="36">
        <v>374.76600000000002</v>
      </c>
      <c r="AM13" s="36">
        <v>369.95800000000003</v>
      </c>
      <c r="AN13" s="36">
        <v>370.02927621154674</v>
      </c>
      <c r="AO13" s="36">
        <v>370.39696432555866</v>
      </c>
      <c r="AP13" s="36">
        <v>370.76354937522871</v>
      </c>
      <c r="AQ13" s="36">
        <v>371.12903466974939</v>
      </c>
      <c r="AR13" s="36">
        <v>368.58942783818048</v>
      </c>
      <c r="AS13" s="36">
        <v>368.96143549731261</v>
      </c>
      <c r="AT13" s="36">
        <v>369.33232713346729</v>
      </c>
      <c r="AU13" s="36">
        <v>369.70210609471332</v>
      </c>
      <c r="AV13" s="36">
        <v>370.07077571907575</v>
      </c>
      <c r="AW13" s="36">
        <v>370.43833933456506</v>
      </c>
    </row>
    <row r="14" spans="1:49" x14ac:dyDescent="0.35">
      <c r="A14" s="1"/>
      <c r="B14" s="25" t="s">
        <v>53</v>
      </c>
      <c r="C14" s="23" t="s">
        <v>4</v>
      </c>
      <c r="D14" s="48"/>
      <c r="E14" s="48"/>
      <c r="F14" s="48"/>
      <c r="G14" s="48"/>
      <c r="H14" s="48"/>
      <c r="I14" s="48"/>
      <c r="J14" s="48"/>
      <c r="K14" s="48"/>
      <c r="L14" s="48"/>
      <c r="M14" s="48"/>
      <c r="N14" s="48"/>
      <c r="O14" s="48"/>
      <c r="P14" s="48"/>
      <c r="Q14" s="48"/>
      <c r="R14" s="48"/>
      <c r="S14" s="48"/>
      <c r="T14" s="48"/>
      <c r="U14" s="48"/>
      <c r="V14" s="48"/>
      <c r="W14" s="48"/>
      <c r="X14" s="48"/>
      <c r="Y14" s="48"/>
      <c r="Z14" s="48"/>
      <c r="AA14" s="48"/>
      <c r="AB14" s="48"/>
      <c r="AC14" s="48"/>
      <c r="AD14" s="48"/>
      <c r="AE14" s="39">
        <v>0.255</v>
      </c>
      <c r="AF14" s="39">
        <v>1.7550000000000001</v>
      </c>
      <c r="AG14" s="39">
        <v>1.992</v>
      </c>
      <c r="AH14" s="39">
        <v>1.776</v>
      </c>
      <c r="AI14" s="39">
        <v>3.3890000000000002</v>
      </c>
      <c r="AJ14" s="39">
        <v>3.3420000000000001</v>
      </c>
      <c r="AK14" s="39">
        <v>3.4119999999999999</v>
      </c>
      <c r="AL14" s="39">
        <v>3.5129999999999999</v>
      </c>
      <c r="AM14" s="39">
        <v>3.7030000000000003</v>
      </c>
      <c r="AN14" s="39">
        <v>4.5089521352027848</v>
      </c>
      <c r="AO14" s="39">
        <v>4.922333454656286</v>
      </c>
      <c r="AP14" s="39">
        <v>4.8298199198957859</v>
      </c>
      <c r="AQ14" s="39">
        <v>5.1983111846472658</v>
      </c>
      <c r="AR14" s="39">
        <v>5.238956353985877</v>
      </c>
      <c r="AS14" s="39">
        <v>5.4932230332370118</v>
      </c>
      <c r="AT14" s="39">
        <v>5.5972072418391488</v>
      </c>
      <c r="AU14" s="39">
        <v>5.8131709110833514</v>
      </c>
      <c r="AV14" s="39">
        <v>6.0944129504326607</v>
      </c>
      <c r="AW14" s="39">
        <v>6.2924169485386185</v>
      </c>
    </row>
    <row r="15" spans="1:49" x14ac:dyDescent="0.35">
      <c r="A15" s="1"/>
      <c r="B15" s="1"/>
      <c r="C15" s="23"/>
      <c r="D15" s="1"/>
      <c r="E15" s="1"/>
      <c r="F15" s="1"/>
      <c r="G15" s="1"/>
      <c r="H15" s="25"/>
      <c r="I15" s="23"/>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row>
    <row r="16" spans="1:49" x14ac:dyDescent="0.35">
      <c r="A16" s="1"/>
      <c r="B16" s="24" t="s">
        <v>54</v>
      </c>
      <c r="C16" s="23" t="s">
        <v>4</v>
      </c>
      <c r="D16" s="36">
        <v>14466.049499999999</v>
      </c>
      <c r="E16" s="36">
        <v>14662.7691006</v>
      </c>
      <c r="F16" s="36">
        <v>14719.102700000001</v>
      </c>
      <c r="G16" s="36">
        <v>14442.871399400003</v>
      </c>
      <c r="H16" s="36">
        <v>14515.3704005</v>
      </c>
      <c r="I16" s="36">
        <v>13901.675399899999</v>
      </c>
      <c r="J16" s="36">
        <v>15058.711700399999</v>
      </c>
      <c r="K16" s="36">
        <v>14990.9544004</v>
      </c>
      <c r="L16" s="36">
        <v>15262.304199799999</v>
      </c>
      <c r="M16" s="36">
        <v>15311.234499800001</v>
      </c>
      <c r="N16" s="36">
        <v>15476.079699600001</v>
      </c>
      <c r="O16" s="36">
        <v>15267.440999600001</v>
      </c>
      <c r="P16" s="36">
        <v>15399.0559999</v>
      </c>
      <c r="Q16" s="36">
        <v>15494.566000200002</v>
      </c>
      <c r="R16" s="36">
        <v>15667.863000500001</v>
      </c>
      <c r="S16" s="36">
        <v>14997.320999899999</v>
      </c>
      <c r="T16" s="36">
        <v>15432.0059996</v>
      </c>
      <c r="U16" s="36">
        <v>15552.103999899999</v>
      </c>
      <c r="V16" s="36">
        <v>15557.629000500001</v>
      </c>
      <c r="W16" s="36">
        <v>14963.1469996</v>
      </c>
      <c r="X16" s="36">
        <v>14508.9650002</v>
      </c>
      <c r="Y16" s="36">
        <v>15138.494000499999</v>
      </c>
      <c r="Z16" s="36">
        <v>15332.483999899998</v>
      </c>
      <c r="AA16" s="36">
        <v>15764.181999600001</v>
      </c>
      <c r="AB16" s="36">
        <v>15139.856999799998</v>
      </c>
      <c r="AC16" s="36">
        <v>13096.977999999999</v>
      </c>
      <c r="AD16" s="36">
        <v>14399.022000000001</v>
      </c>
      <c r="AE16" s="36">
        <v>14503.062</v>
      </c>
      <c r="AF16" s="36">
        <v>14658.429</v>
      </c>
      <c r="AG16" s="36">
        <v>13667.54</v>
      </c>
      <c r="AH16" s="36">
        <v>14230.77</v>
      </c>
      <c r="AI16" s="36">
        <v>14439.78</v>
      </c>
      <c r="AJ16" s="36">
        <v>14619.422</v>
      </c>
      <c r="AK16" s="36">
        <v>15361.182000000001</v>
      </c>
      <c r="AL16" s="36">
        <v>14296.621999999999</v>
      </c>
      <c r="AM16" s="36">
        <v>14287.691000000001</v>
      </c>
      <c r="AN16" s="36">
        <v>14047.76341844636</v>
      </c>
      <c r="AO16" s="36">
        <v>14099.226836820464</v>
      </c>
      <c r="AP16" s="36">
        <v>14087.891850448623</v>
      </c>
      <c r="AQ16" s="36">
        <v>14068.490115119081</v>
      </c>
      <c r="AR16" s="36">
        <v>14053.012975845248</v>
      </c>
      <c r="AS16" s="36">
        <v>14035.617498891275</v>
      </c>
      <c r="AT16" s="36">
        <v>14019.010063588337</v>
      </c>
      <c r="AU16" s="36">
        <v>13998.104265604254</v>
      </c>
      <c r="AV16" s="36">
        <v>13974.696158603554</v>
      </c>
      <c r="AW16" s="36">
        <v>13951.930982994931</v>
      </c>
    </row>
    <row r="17" spans="1:49" x14ac:dyDescent="0.35">
      <c r="A17" s="1"/>
      <c r="B17" s="24"/>
      <c r="C17" s="23"/>
      <c r="D17" s="1"/>
      <c r="E17" s="1"/>
      <c r="F17" s="1"/>
      <c r="G17" s="1"/>
      <c r="H17" s="47"/>
      <c r="I17" s="23"/>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row>
    <row r="18" spans="1:49" x14ac:dyDescent="0.35">
      <c r="A18" s="1"/>
      <c r="B18" s="24" t="s">
        <v>55</v>
      </c>
      <c r="C18" s="23"/>
      <c r="D18" s="1"/>
      <c r="E18" s="1"/>
      <c r="F18" s="1"/>
      <c r="G18" s="1"/>
      <c r="H18" s="47"/>
      <c r="I18" s="23"/>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row>
    <row r="19" spans="1:49" x14ac:dyDescent="0.35">
      <c r="A19" s="1"/>
      <c r="B19" s="25" t="s">
        <v>56</v>
      </c>
      <c r="C19" s="23" t="s">
        <v>57</v>
      </c>
      <c r="D19" s="26"/>
      <c r="E19" s="26"/>
      <c r="F19" s="26"/>
      <c r="G19" s="26"/>
      <c r="H19" s="26"/>
      <c r="I19" s="26"/>
      <c r="J19" s="26"/>
      <c r="K19" s="26"/>
      <c r="L19" s="26">
        <v>1070</v>
      </c>
      <c r="M19" s="26">
        <v>1150</v>
      </c>
      <c r="N19" s="26">
        <v>1230</v>
      </c>
      <c r="O19" s="26">
        <v>1300</v>
      </c>
      <c r="P19" s="26">
        <v>1380</v>
      </c>
      <c r="Q19" s="26">
        <v>1470</v>
      </c>
      <c r="R19" s="26">
        <v>1560</v>
      </c>
      <c r="S19" s="26">
        <v>1750</v>
      </c>
      <c r="T19" s="26">
        <v>1910</v>
      </c>
      <c r="U19" s="26">
        <v>2170</v>
      </c>
      <c r="V19" s="26">
        <v>2300</v>
      </c>
      <c r="W19" s="26">
        <v>2160</v>
      </c>
      <c r="X19" s="26">
        <v>2270</v>
      </c>
      <c r="Y19" s="26">
        <v>2420</v>
      </c>
      <c r="Z19" s="26">
        <v>2710</v>
      </c>
      <c r="AA19" s="26">
        <v>2850</v>
      </c>
      <c r="AB19" s="26">
        <v>3050</v>
      </c>
      <c r="AC19" s="26">
        <v>3230</v>
      </c>
      <c r="AD19" s="26">
        <v>3220</v>
      </c>
      <c r="AE19" s="26">
        <v>3120</v>
      </c>
      <c r="AF19" s="26">
        <v>3380</v>
      </c>
      <c r="AG19" s="26">
        <v>3420</v>
      </c>
      <c r="AH19" s="26">
        <v>3430</v>
      </c>
      <c r="AI19" s="26">
        <v>3760</v>
      </c>
      <c r="AJ19" s="26">
        <v>4230</v>
      </c>
      <c r="AK19" s="26">
        <v>4610</v>
      </c>
      <c r="AL19" s="26">
        <v>4800</v>
      </c>
      <c r="AM19" s="26">
        <v>5000</v>
      </c>
      <c r="AN19" s="26">
        <v>5041.3279705282966</v>
      </c>
      <c r="AO19" s="26">
        <v>5065.1218610390406</v>
      </c>
      <c r="AP19" s="26">
        <v>5055.5833740684448</v>
      </c>
      <c r="AQ19" s="26">
        <v>5027.8480861484804</v>
      </c>
      <c r="AR19" s="26">
        <v>5008.13683979909</v>
      </c>
      <c r="AS19" s="26">
        <v>5036.3036809711903</v>
      </c>
      <c r="AT19" s="26">
        <v>5104.1421440083304</v>
      </c>
      <c r="AU19" s="26">
        <v>5192.0743368096155</v>
      </c>
      <c r="AV19" s="26">
        <v>5289.1506501033073</v>
      </c>
      <c r="AW19" s="26">
        <v>5386.0651560587939</v>
      </c>
    </row>
    <row r="20" spans="1:49" x14ac:dyDescent="0.35">
      <c r="A20" s="1"/>
      <c r="B20" s="37" t="s">
        <v>58</v>
      </c>
      <c r="C20" s="23" t="s">
        <v>57</v>
      </c>
      <c r="D20" s="26"/>
      <c r="E20" s="26"/>
      <c r="F20" s="26"/>
      <c r="G20" s="26"/>
      <c r="H20" s="26"/>
      <c r="I20" s="26"/>
      <c r="J20" s="26"/>
      <c r="K20" s="26"/>
      <c r="L20" s="26">
        <v>1130</v>
      </c>
      <c r="M20" s="26">
        <v>1220</v>
      </c>
      <c r="N20" s="26">
        <v>1300</v>
      </c>
      <c r="O20" s="26">
        <v>1380</v>
      </c>
      <c r="P20" s="26">
        <v>1480</v>
      </c>
      <c r="Q20" s="26">
        <v>1580</v>
      </c>
      <c r="R20" s="26">
        <v>1660</v>
      </c>
      <c r="S20" s="26">
        <v>1830</v>
      </c>
      <c r="T20" s="26">
        <v>2010</v>
      </c>
      <c r="U20" s="26">
        <v>2330</v>
      </c>
      <c r="V20" s="26">
        <v>2500</v>
      </c>
      <c r="W20" s="26">
        <v>2490</v>
      </c>
      <c r="X20" s="26">
        <v>2600</v>
      </c>
      <c r="Y20" s="26">
        <v>2790</v>
      </c>
      <c r="Z20" s="26">
        <v>3120</v>
      </c>
      <c r="AA20" s="26">
        <v>3500</v>
      </c>
      <c r="AB20" s="26">
        <v>3750</v>
      </c>
      <c r="AC20" s="26">
        <v>3680</v>
      </c>
      <c r="AD20" s="26">
        <v>3570</v>
      </c>
      <c r="AE20" s="26">
        <v>3560</v>
      </c>
      <c r="AF20" s="26">
        <v>3490</v>
      </c>
      <c r="AG20" s="26">
        <v>3510</v>
      </c>
      <c r="AH20" s="26">
        <v>3560</v>
      </c>
      <c r="AI20" s="26">
        <v>3870</v>
      </c>
      <c r="AJ20" s="26">
        <v>4400</v>
      </c>
      <c r="AK20" s="26">
        <v>4720</v>
      </c>
      <c r="AL20" s="26">
        <v>4910</v>
      </c>
      <c r="AM20" s="26">
        <v>5150</v>
      </c>
      <c r="AN20" s="26">
        <v>5116.5599555408462</v>
      </c>
      <c r="AO20" s="26">
        <v>5086.1645483971652</v>
      </c>
      <c r="AP20" s="26">
        <v>5040.2299628592573</v>
      </c>
      <c r="AQ20" s="26">
        <v>5015.8234653565405</v>
      </c>
      <c r="AR20" s="26">
        <v>5009.883417072323</v>
      </c>
      <c r="AS20" s="26">
        <v>5007.1824663457237</v>
      </c>
      <c r="AT20" s="26">
        <v>5027.0450067737002</v>
      </c>
      <c r="AU20" s="26">
        <v>5065.7829838553707</v>
      </c>
      <c r="AV20" s="26">
        <v>5122.2560114820299</v>
      </c>
      <c r="AW20" s="26">
        <v>5186.9697733028961</v>
      </c>
    </row>
    <row r="21" spans="1:49" x14ac:dyDescent="0.35">
      <c r="A21" s="1"/>
      <c r="B21" s="49" t="s">
        <v>59</v>
      </c>
      <c r="C21" s="23" t="s">
        <v>57</v>
      </c>
      <c r="D21" s="26"/>
      <c r="E21" s="26"/>
      <c r="F21" s="26"/>
      <c r="G21" s="26"/>
      <c r="H21" s="26"/>
      <c r="I21" s="26"/>
      <c r="J21" s="26"/>
      <c r="K21" s="26"/>
      <c r="L21" s="26">
        <v>1670</v>
      </c>
      <c r="M21" s="26">
        <v>1820</v>
      </c>
      <c r="N21" s="26">
        <v>1930</v>
      </c>
      <c r="O21" s="26">
        <v>2000</v>
      </c>
      <c r="P21" s="26">
        <v>2070</v>
      </c>
      <c r="Q21" s="26">
        <v>2150</v>
      </c>
      <c r="R21" s="26">
        <v>2220</v>
      </c>
      <c r="S21" s="26">
        <v>2410</v>
      </c>
      <c r="T21" s="26">
        <v>2650</v>
      </c>
      <c r="U21" s="26">
        <v>2800</v>
      </c>
      <c r="V21" s="26">
        <v>2980</v>
      </c>
      <c r="W21" s="26">
        <v>2990</v>
      </c>
      <c r="X21" s="26">
        <v>3140</v>
      </c>
      <c r="Y21" s="26">
        <v>3320</v>
      </c>
      <c r="Z21" s="26">
        <v>3640</v>
      </c>
      <c r="AA21" s="26">
        <v>4140</v>
      </c>
      <c r="AB21" s="26">
        <v>4670</v>
      </c>
      <c r="AC21" s="26">
        <v>4950</v>
      </c>
      <c r="AD21" s="26">
        <v>4830</v>
      </c>
      <c r="AE21" s="26">
        <v>4940</v>
      </c>
      <c r="AF21" s="26">
        <v>4770</v>
      </c>
      <c r="AG21" s="26">
        <v>4800</v>
      </c>
      <c r="AH21" s="26">
        <v>4740</v>
      </c>
      <c r="AI21" s="26">
        <v>4880</v>
      </c>
      <c r="AJ21" s="26">
        <v>5500</v>
      </c>
      <c r="AK21" s="26">
        <v>5740</v>
      </c>
      <c r="AL21" s="26">
        <v>6000</v>
      </c>
      <c r="AM21" s="26">
        <v>6150</v>
      </c>
      <c r="AN21" s="26">
        <v>6214.7948965230034</v>
      </c>
      <c r="AO21" s="26">
        <v>6259.6613897242933</v>
      </c>
      <c r="AP21" s="26">
        <v>6272.9728421354885</v>
      </c>
      <c r="AQ21" s="26">
        <v>6281.4228188908</v>
      </c>
      <c r="AR21" s="26">
        <v>6290.8204544892296</v>
      </c>
      <c r="AS21" s="26">
        <v>6301.7764860204106</v>
      </c>
      <c r="AT21" s="26">
        <v>6332.253468355927</v>
      </c>
      <c r="AU21" s="26">
        <v>6382.583695572207</v>
      </c>
      <c r="AV21" s="26">
        <v>6452.333476279583</v>
      </c>
      <c r="AW21" s="26">
        <v>6534.3032956993829</v>
      </c>
    </row>
    <row r="22" spans="1:49" x14ac:dyDescent="0.35">
      <c r="A22" s="1"/>
      <c r="B22" s="49" t="s">
        <v>60</v>
      </c>
      <c r="C22" s="23" t="s">
        <v>57</v>
      </c>
      <c r="D22" s="26"/>
      <c r="E22" s="26"/>
      <c r="F22" s="26"/>
      <c r="G22" s="26"/>
      <c r="H22" s="26"/>
      <c r="I22" s="26"/>
      <c r="J22" s="26"/>
      <c r="K22" s="26"/>
      <c r="L22" s="26">
        <v>1090</v>
      </c>
      <c r="M22" s="26">
        <v>1180</v>
      </c>
      <c r="N22" s="26">
        <v>1260</v>
      </c>
      <c r="O22" s="26">
        <v>1340</v>
      </c>
      <c r="P22" s="26">
        <v>1440</v>
      </c>
      <c r="Q22" s="26">
        <v>1540</v>
      </c>
      <c r="R22" s="26">
        <v>1630</v>
      </c>
      <c r="S22" s="26">
        <v>1800</v>
      </c>
      <c r="T22" s="26">
        <v>1970</v>
      </c>
      <c r="U22" s="26">
        <v>2300</v>
      </c>
      <c r="V22" s="26">
        <v>2470</v>
      </c>
      <c r="W22" s="26">
        <v>2450</v>
      </c>
      <c r="X22" s="26">
        <v>2560</v>
      </c>
      <c r="Y22" s="26">
        <v>2750</v>
      </c>
      <c r="Z22" s="26">
        <v>3080</v>
      </c>
      <c r="AA22" s="26">
        <v>3450</v>
      </c>
      <c r="AB22" s="26">
        <v>3670</v>
      </c>
      <c r="AC22" s="26">
        <v>3570</v>
      </c>
      <c r="AD22" s="26">
        <v>3470</v>
      </c>
      <c r="AE22" s="26">
        <v>3450</v>
      </c>
      <c r="AF22" s="26">
        <v>3380</v>
      </c>
      <c r="AG22" s="26">
        <v>3370</v>
      </c>
      <c r="AH22" s="26">
        <v>3430</v>
      </c>
      <c r="AI22" s="26">
        <v>3760</v>
      </c>
      <c r="AJ22" s="26">
        <v>4280</v>
      </c>
      <c r="AK22" s="26">
        <v>4610</v>
      </c>
      <c r="AL22" s="26">
        <v>4800</v>
      </c>
      <c r="AM22" s="26">
        <v>5050</v>
      </c>
      <c r="AN22" s="26">
        <v>5002.5011519563213</v>
      </c>
      <c r="AO22" s="26">
        <v>4964.9590718238387</v>
      </c>
      <c r="AP22" s="26">
        <v>4913.5570410002993</v>
      </c>
      <c r="AQ22" s="26">
        <v>4886.1107401228319</v>
      </c>
      <c r="AR22" s="26">
        <v>4878.7124354659491</v>
      </c>
      <c r="AS22" s="26">
        <v>4874.6943948294611</v>
      </c>
      <c r="AT22" s="26">
        <v>4893.3751952129469</v>
      </c>
      <c r="AU22" s="26">
        <v>4930.699879278146</v>
      </c>
      <c r="AV22" s="26">
        <v>4985.4671089532976</v>
      </c>
      <c r="AW22" s="26">
        <v>5048.0263264162122</v>
      </c>
    </row>
    <row r="23" spans="1:49" x14ac:dyDescent="0.35">
      <c r="A23" s="1"/>
      <c r="B23" s="37" t="s">
        <v>61</v>
      </c>
      <c r="C23" s="23" t="s">
        <v>57</v>
      </c>
      <c r="D23" s="26"/>
      <c r="E23" s="26"/>
      <c r="F23" s="26"/>
      <c r="G23" s="26"/>
      <c r="H23" s="26"/>
      <c r="I23" s="26"/>
      <c r="J23" s="26"/>
      <c r="K23" s="26"/>
      <c r="L23" s="26">
        <v>700</v>
      </c>
      <c r="M23" s="26">
        <v>770</v>
      </c>
      <c r="N23" s="26">
        <v>840</v>
      </c>
      <c r="O23" s="26">
        <v>910</v>
      </c>
      <c r="P23" s="26">
        <v>980</v>
      </c>
      <c r="Q23" s="26">
        <v>1050</v>
      </c>
      <c r="R23" s="26">
        <v>1120</v>
      </c>
      <c r="S23" s="26">
        <v>1310</v>
      </c>
      <c r="T23" s="26">
        <v>1500</v>
      </c>
      <c r="U23" s="26">
        <v>1730</v>
      </c>
      <c r="V23" s="26">
        <v>1800</v>
      </c>
      <c r="W23" s="26">
        <v>1670</v>
      </c>
      <c r="X23" s="26">
        <v>1600</v>
      </c>
      <c r="Y23" s="26">
        <v>1610</v>
      </c>
      <c r="Z23" s="26">
        <v>1700</v>
      </c>
      <c r="AA23" s="26">
        <v>1790</v>
      </c>
      <c r="AB23" s="26">
        <v>1820</v>
      </c>
      <c r="AC23" s="26">
        <v>1880</v>
      </c>
      <c r="AD23" s="26">
        <v>1830</v>
      </c>
      <c r="AE23" s="26">
        <v>1830</v>
      </c>
      <c r="AF23" s="26">
        <v>1920</v>
      </c>
      <c r="AG23" s="26">
        <v>1990</v>
      </c>
      <c r="AH23" s="26">
        <v>2020</v>
      </c>
      <c r="AI23" s="26">
        <v>2200</v>
      </c>
      <c r="AJ23" s="26">
        <v>2450</v>
      </c>
      <c r="AK23" s="26">
        <v>2560</v>
      </c>
      <c r="AL23" s="26">
        <v>2650</v>
      </c>
      <c r="AM23" s="26">
        <v>2750</v>
      </c>
      <c r="AN23" s="26">
        <v>2770.5635017833897</v>
      </c>
      <c r="AO23" s="26">
        <v>2788.9487277663661</v>
      </c>
      <c r="AP23" s="26">
        <v>2801.2628412775562</v>
      </c>
      <c r="AQ23" s="26">
        <v>2806.653799555997</v>
      </c>
      <c r="AR23" s="26">
        <v>2808.0009128572601</v>
      </c>
      <c r="AS23" s="26">
        <v>2812.7663091814607</v>
      </c>
      <c r="AT23" s="26">
        <v>2825.3678369358822</v>
      </c>
      <c r="AU23" s="26">
        <v>2846.4511177808513</v>
      </c>
      <c r="AV23" s="26">
        <v>2875.0280116697213</v>
      </c>
      <c r="AW23" s="26">
        <v>2909.1226505703958</v>
      </c>
    </row>
    <row r="24" spans="1:49" x14ac:dyDescent="0.35">
      <c r="A24" s="1"/>
      <c r="B24" s="25"/>
      <c r="C24" s="23"/>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row>
    <row r="25" spans="1:49" x14ac:dyDescent="0.35">
      <c r="A25" s="1"/>
      <c r="B25" s="50" t="s">
        <v>62</v>
      </c>
      <c r="C25" s="23"/>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row>
    <row r="26" spans="1:49" x14ac:dyDescent="0.35">
      <c r="A26" s="1"/>
      <c r="B26" s="25" t="s">
        <v>58</v>
      </c>
      <c r="C26" s="23" t="s">
        <v>57</v>
      </c>
      <c r="D26" s="26"/>
      <c r="E26" s="26"/>
      <c r="F26" s="26"/>
      <c r="G26" s="26"/>
      <c r="H26" s="26"/>
      <c r="I26" s="26"/>
      <c r="J26" s="26"/>
      <c r="K26" s="26"/>
      <c r="L26" s="26"/>
      <c r="M26" s="26"/>
      <c r="N26" s="26"/>
      <c r="O26" s="26"/>
      <c r="P26" s="26"/>
      <c r="Q26" s="26"/>
      <c r="R26" s="26"/>
      <c r="S26" s="26"/>
      <c r="T26" s="26"/>
      <c r="U26" s="26"/>
      <c r="V26" s="26">
        <v>83</v>
      </c>
      <c r="W26" s="26">
        <v>94.5</v>
      </c>
      <c r="X26" s="26">
        <v>98.5</v>
      </c>
      <c r="Y26" s="26">
        <v>106</v>
      </c>
      <c r="Z26" s="26">
        <v>110</v>
      </c>
      <c r="AA26" s="26">
        <v>121</v>
      </c>
      <c r="AB26" s="26">
        <v>132</v>
      </c>
      <c r="AC26" s="26">
        <v>132</v>
      </c>
      <c r="AD26" s="26">
        <v>129</v>
      </c>
      <c r="AE26" s="26">
        <v>128</v>
      </c>
      <c r="AF26" s="26">
        <v>132</v>
      </c>
      <c r="AG26" s="26">
        <v>130</v>
      </c>
      <c r="AH26" s="26">
        <v>130</v>
      </c>
      <c r="AI26" s="26">
        <v>137</v>
      </c>
      <c r="AJ26" s="26">
        <v>147</v>
      </c>
      <c r="AK26" s="26">
        <v>149</v>
      </c>
      <c r="AL26" s="26">
        <v>156</v>
      </c>
      <c r="AM26" s="26">
        <v>157</v>
      </c>
      <c r="AN26" s="26">
        <v>153.7035361664725</v>
      </c>
      <c r="AO26" s="26">
        <v>152.23564064993806</v>
      </c>
      <c r="AP26" s="26">
        <v>151.17569648623453</v>
      </c>
      <c r="AQ26" s="26">
        <v>150.18178539932248</v>
      </c>
      <c r="AR26" s="26">
        <v>149.32142191206276</v>
      </c>
      <c r="AS26" s="26">
        <v>149.08038952844035</v>
      </c>
      <c r="AT26" s="26">
        <v>149.68140068579515</v>
      </c>
      <c r="AU26" s="26">
        <v>151.0498912708517</v>
      </c>
      <c r="AV26" s="26">
        <v>153.01485252119943</v>
      </c>
      <c r="AW26" s="26">
        <v>155.36169358320387</v>
      </c>
    </row>
    <row r="27" spans="1:49" x14ac:dyDescent="0.35">
      <c r="A27" s="1"/>
      <c r="B27" s="37" t="s">
        <v>59</v>
      </c>
      <c r="C27" s="23" t="s">
        <v>57</v>
      </c>
      <c r="D27" s="26"/>
      <c r="E27" s="26"/>
      <c r="F27" s="26"/>
      <c r="G27" s="26"/>
      <c r="H27" s="26"/>
      <c r="I27" s="26"/>
      <c r="J27" s="26"/>
      <c r="K27" s="26"/>
      <c r="L27" s="26"/>
      <c r="M27" s="26"/>
      <c r="N27" s="26"/>
      <c r="O27" s="26"/>
      <c r="P27" s="26"/>
      <c r="Q27" s="26"/>
      <c r="R27" s="26"/>
      <c r="S27" s="26"/>
      <c r="T27" s="26"/>
      <c r="U27" s="26"/>
      <c r="V27" s="26">
        <v>120</v>
      </c>
      <c r="W27" s="26">
        <v>130</v>
      </c>
      <c r="X27" s="26">
        <v>132</v>
      </c>
      <c r="Y27" s="26">
        <v>148</v>
      </c>
      <c r="Z27" s="26">
        <v>164</v>
      </c>
      <c r="AA27" s="26">
        <v>176</v>
      </c>
      <c r="AB27" s="26">
        <v>173</v>
      </c>
      <c r="AC27" s="26">
        <v>173</v>
      </c>
      <c r="AD27" s="26">
        <v>180</v>
      </c>
      <c r="AE27" s="26">
        <v>180</v>
      </c>
      <c r="AF27" s="26">
        <v>180</v>
      </c>
      <c r="AG27" s="26">
        <v>186</v>
      </c>
      <c r="AH27" s="26">
        <v>180</v>
      </c>
      <c r="AI27" s="26">
        <v>190</v>
      </c>
      <c r="AJ27" s="26">
        <v>202</v>
      </c>
      <c r="AK27" s="26">
        <v>209</v>
      </c>
      <c r="AL27" s="26">
        <v>210</v>
      </c>
      <c r="AM27" s="26">
        <v>212</v>
      </c>
      <c r="AN27" s="26">
        <v>212.96785577030815</v>
      </c>
      <c r="AO27" s="26">
        <v>212.83044287648008</v>
      </c>
      <c r="AP27" s="26">
        <v>212.25971779731603</v>
      </c>
      <c r="AQ27" s="26">
        <v>211.47541852097686</v>
      </c>
      <c r="AR27" s="26">
        <v>210.63285244281988</v>
      </c>
      <c r="AS27" s="26">
        <v>210.04564463844301</v>
      </c>
      <c r="AT27" s="26">
        <v>209.99425865265712</v>
      </c>
      <c r="AU27" s="26">
        <v>210.60212206546578</v>
      </c>
      <c r="AV27" s="26">
        <v>211.859243900808</v>
      </c>
      <c r="AW27" s="26">
        <v>213.66013011004588</v>
      </c>
    </row>
    <row r="28" spans="1:49" x14ac:dyDescent="0.35">
      <c r="A28" s="1"/>
      <c r="B28" s="37" t="s">
        <v>60</v>
      </c>
      <c r="C28" s="23" t="s">
        <v>57</v>
      </c>
      <c r="D28" s="26"/>
      <c r="E28" s="26"/>
      <c r="F28" s="26"/>
      <c r="G28" s="26"/>
      <c r="H28" s="26">
        <v>55.1</v>
      </c>
      <c r="I28" s="26">
        <v>51.1</v>
      </c>
      <c r="J28" s="26">
        <v>50</v>
      </c>
      <c r="K28" s="26">
        <v>56</v>
      </c>
      <c r="L28" s="26">
        <v>57</v>
      </c>
      <c r="M28" s="26">
        <v>59</v>
      </c>
      <c r="N28" s="26">
        <v>62</v>
      </c>
      <c r="O28" s="26">
        <v>65</v>
      </c>
      <c r="P28" s="26">
        <v>66</v>
      </c>
      <c r="Q28" s="26">
        <v>70</v>
      </c>
      <c r="R28" s="26">
        <v>76</v>
      </c>
      <c r="S28" s="26">
        <v>79</v>
      </c>
      <c r="T28" s="26">
        <v>79</v>
      </c>
      <c r="U28" s="26">
        <v>79</v>
      </c>
      <c r="V28" s="26">
        <v>80</v>
      </c>
      <c r="W28" s="26">
        <v>90</v>
      </c>
      <c r="X28" s="26">
        <v>94</v>
      </c>
      <c r="Y28" s="26">
        <v>101</v>
      </c>
      <c r="Z28" s="26">
        <v>103</v>
      </c>
      <c r="AA28" s="26">
        <v>113</v>
      </c>
      <c r="AB28" s="26">
        <v>127</v>
      </c>
      <c r="AC28" s="26">
        <v>127</v>
      </c>
      <c r="AD28" s="26">
        <v>122</v>
      </c>
      <c r="AE28" s="26">
        <v>121</v>
      </c>
      <c r="AF28" s="26">
        <v>125</v>
      </c>
      <c r="AG28" s="26">
        <v>122</v>
      </c>
      <c r="AH28" s="26">
        <v>124</v>
      </c>
      <c r="AI28" s="26">
        <v>130</v>
      </c>
      <c r="AJ28" s="26">
        <v>139</v>
      </c>
      <c r="AK28" s="26">
        <v>141</v>
      </c>
      <c r="AL28" s="26">
        <v>148</v>
      </c>
      <c r="AM28" s="26">
        <v>148</v>
      </c>
      <c r="AN28" s="26">
        <v>144.75623467324988</v>
      </c>
      <c r="AO28" s="26">
        <v>143.07663738800881</v>
      </c>
      <c r="AP28" s="26">
        <v>141.94444284255286</v>
      </c>
      <c r="AQ28" s="26">
        <v>140.9253780240191</v>
      </c>
      <c r="AR28" s="26">
        <v>140.07122102769318</v>
      </c>
      <c r="AS28" s="26">
        <v>139.89196809448046</v>
      </c>
      <c r="AT28" s="26">
        <v>140.59806322450913</v>
      </c>
      <c r="AU28" s="26">
        <v>142.08189179468889</v>
      </c>
      <c r="AV28" s="26">
        <v>144.14675307869732</v>
      </c>
      <c r="AW28" s="26">
        <v>146.56171011235901</v>
      </c>
    </row>
    <row r="29" spans="1:49" x14ac:dyDescent="0.35">
      <c r="A29" s="1"/>
      <c r="B29" s="25" t="s">
        <v>61</v>
      </c>
      <c r="C29" s="23" t="s">
        <v>57</v>
      </c>
      <c r="D29" s="26"/>
      <c r="E29" s="26"/>
      <c r="F29" s="26"/>
      <c r="G29" s="26"/>
      <c r="H29" s="26">
        <v>18.5</v>
      </c>
      <c r="I29" s="26">
        <v>16.399999999999999</v>
      </c>
      <c r="J29" s="26">
        <v>20</v>
      </c>
      <c r="K29" s="26">
        <v>19</v>
      </c>
      <c r="L29" s="26">
        <v>18</v>
      </c>
      <c r="M29" s="26">
        <v>18.5</v>
      </c>
      <c r="N29" s="26">
        <v>20</v>
      </c>
      <c r="O29" s="26">
        <v>22.5</v>
      </c>
      <c r="P29" s="26">
        <v>23</v>
      </c>
      <c r="Q29" s="26">
        <v>23.5</v>
      </c>
      <c r="R29" s="26">
        <v>26</v>
      </c>
      <c r="S29" s="26">
        <v>27</v>
      </c>
      <c r="T29" s="26">
        <v>26</v>
      </c>
      <c r="U29" s="26">
        <v>26</v>
      </c>
      <c r="V29" s="26">
        <v>26</v>
      </c>
      <c r="W29" s="26">
        <v>25</v>
      </c>
      <c r="X29" s="26">
        <v>24</v>
      </c>
      <c r="Y29" s="26">
        <v>25.5</v>
      </c>
      <c r="Z29" s="26">
        <v>28</v>
      </c>
      <c r="AA29" s="26">
        <v>29</v>
      </c>
      <c r="AB29" s="26">
        <v>29</v>
      </c>
      <c r="AC29" s="26">
        <v>34</v>
      </c>
      <c r="AD29" s="26">
        <v>32</v>
      </c>
      <c r="AE29" s="26">
        <v>31</v>
      </c>
      <c r="AF29" s="26">
        <v>33</v>
      </c>
      <c r="AG29" s="26">
        <v>32</v>
      </c>
      <c r="AH29" s="26">
        <v>34</v>
      </c>
      <c r="AI29" s="26">
        <v>34</v>
      </c>
      <c r="AJ29" s="26">
        <v>35</v>
      </c>
      <c r="AK29" s="26">
        <v>36.5</v>
      </c>
      <c r="AL29" s="26">
        <v>37.5</v>
      </c>
      <c r="AM29" s="26">
        <v>38.5</v>
      </c>
      <c r="AN29" s="26">
        <v>38.682386740641547</v>
      </c>
      <c r="AO29" s="26">
        <v>38.66047986420719</v>
      </c>
      <c r="AP29" s="26">
        <v>38.562053687182924</v>
      </c>
      <c r="AQ29" s="26">
        <v>38.428004312649421</v>
      </c>
      <c r="AR29" s="26">
        <v>38.285873970998885</v>
      </c>
      <c r="AS29" s="26">
        <v>38.190206467201151</v>
      </c>
      <c r="AT29" s="26">
        <v>38.188446631485292</v>
      </c>
      <c r="AU29" s="26">
        <v>38.299843495765302</v>
      </c>
      <c r="AV29" s="26">
        <v>38.520612518268422</v>
      </c>
      <c r="AW29" s="26">
        <v>38.83107239744772</v>
      </c>
    </row>
    <row r="30" spans="1:49" x14ac:dyDescent="0.35">
      <c r="A30" s="1"/>
      <c r="B30" s="25"/>
      <c r="C30" s="23"/>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row>
    <row r="31" spans="1:49" x14ac:dyDescent="0.35">
      <c r="A31" s="1"/>
      <c r="B31" s="50" t="s">
        <v>63</v>
      </c>
      <c r="C31" s="23" t="s">
        <v>57</v>
      </c>
      <c r="D31" s="26">
        <v>62.79</v>
      </c>
      <c r="E31" s="26">
        <v>62.79</v>
      </c>
      <c r="F31" s="26">
        <v>62.93</v>
      </c>
      <c r="G31" s="26">
        <v>63.35</v>
      </c>
      <c r="H31" s="26">
        <v>63.35</v>
      </c>
      <c r="I31" s="26">
        <v>63.35</v>
      </c>
      <c r="J31" s="26">
        <v>63.52</v>
      </c>
      <c r="K31" s="26">
        <v>63.65</v>
      </c>
      <c r="L31" s="26">
        <v>64.47</v>
      </c>
      <c r="M31" s="26">
        <v>64.64</v>
      </c>
      <c r="N31" s="26">
        <v>64.989999999999995</v>
      </c>
      <c r="O31" s="26">
        <v>65.53</v>
      </c>
      <c r="P31" s="26">
        <v>65.92</v>
      </c>
      <c r="Q31" s="26">
        <v>66.069999999999993</v>
      </c>
      <c r="R31" s="26">
        <v>66.16</v>
      </c>
      <c r="S31" s="26">
        <v>66.209999999999994</v>
      </c>
      <c r="T31" s="26">
        <v>66.489999999999995</v>
      </c>
      <c r="U31" s="26">
        <v>66.97</v>
      </c>
      <c r="V31" s="26">
        <v>69.22</v>
      </c>
      <c r="W31" s="26">
        <v>70.099999999999994</v>
      </c>
      <c r="X31" s="26">
        <v>70.59</v>
      </c>
      <c r="Y31" s="26">
        <v>74.13</v>
      </c>
      <c r="Z31" s="26">
        <v>79.239999999999995</v>
      </c>
      <c r="AA31" s="26">
        <v>90.49</v>
      </c>
      <c r="AB31" s="26">
        <v>98.24</v>
      </c>
      <c r="AC31" s="26">
        <v>100.9</v>
      </c>
      <c r="AD31" s="26">
        <v>105.5</v>
      </c>
      <c r="AE31" s="26">
        <v>110.92</v>
      </c>
      <c r="AF31" s="26">
        <v>117.16</v>
      </c>
      <c r="AG31" s="26">
        <v>119.04</v>
      </c>
      <c r="AH31" s="26">
        <v>119.46</v>
      </c>
      <c r="AI31" s="26">
        <v>122.21</v>
      </c>
      <c r="AJ31" s="26">
        <v>129.36000000000001</v>
      </c>
      <c r="AK31" s="26">
        <v>141.80000000000001</v>
      </c>
      <c r="AL31" s="26">
        <v>147.43</v>
      </c>
      <c r="AM31" s="26">
        <v>145.56262551356158</v>
      </c>
      <c r="AN31" s="26">
        <v>147.09860896215682</v>
      </c>
      <c r="AO31" s="26">
        <v>148.70798654389543</v>
      </c>
      <c r="AP31" s="26">
        <v>150.35170352846256</v>
      </c>
      <c r="AQ31" s="26">
        <v>151.77686392517006</v>
      </c>
      <c r="AR31" s="26">
        <v>153.2065215571595</v>
      </c>
      <c r="AS31" s="26">
        <v>155.45964364253445</v>
      </c>
      <c r="AT31" s="26">
        <v>157.80755557062747</v>
      </c>
      <c r="AU31" s="26">
        <v>160.2855760310965</v>
      </c>
      <c r="AV31" s="26">
        <v>161.93076896983348</v>
      </c>
      <c r="AW31" s="26">
        <v>163.41355431006505</v>
      </c>
    </row>
    <row r="32" spans="1:49" x14ac:dyDescent="0.35">
      <c r="A32" s="1"/>
      <c r="B32" s="25" t="s">
        <v>51</v>
      </c>
      <c r="C32" s="23" t="s">
        <v>57</v>
      </c>
      <c r="D32" s="48"/>
      <c r="E32" s="48"/>
      <c r="F32" s="48"/>
      <c r="G32" s="48"/>
      <c r="H32" s="48"/>
      <c r="I32" s="48"/>
      <c r="J32" s="48"/>
      <c r="K32" s="48"/>
      <c r="L32" s="48"/>
      <c r="M32" s="48"/>
      <c r="N32" s="48"/>
      <c r="O32" s="26">
        <v>64.89</v>
      </c>
      <c r="P32" s="26">
        <v>64.89</v>
      </c>
      <c r="Q32" s="48"/>
      <c r="R32" s="26">
        <v>64.81</v>
      </c>
      <c r="S32" s="26">
        <v>64.81</v>
      </c>
      <c r="T32" s="26">
        <v>64.94</v>
      </c>
      <c r="U32" s="26">
        <v>65.27</v>
      </c>
      <c r="V32" s="26">
        <v>66.959999999999994</v>
      </c>
      <c r="W32" s="26">
        <v>67.239999999999995</v>
      </c>
      <c r="X32" s="26">
        <v>67.38</v>
      </c>
      <c r="Y32" s="26">
        <v>71.16</v>
      </c>
      <c r="Z32" s="26">
        <v>76.53</v>
      </c>
      <c r="AA32" s="26">
        <v>89.11</v>
      </c>
      <c r="AB32" s="26">
        <v>96.91</v>
      </c>
      <c r="AC32" s="26">
        <v>98.64</v>
      </c>
      <c r="AD32" s="26">
        <v>100.74</v>
      </c>
      <c r="AE32" s="26">
        <v>103.86</v>
      </c>
      <c r="AF32" s="26">
        <v>108.66</v>
      </c>
      <c r="AG32" s="26">
        <v>110.59</v>
      </c>
      <c r="AH32" s="26">
        <v>110.92</v>
      </c>
      <c r="AI32" s="26">
        <v>114.51</v>
      </c>
      <c r="AJ32" s="26">
        <v>119.35</v>
      </c>
      <c r="AK32" s="26">
        <v>131.66999999999999</v>
      </c>
      <c r="AL32" s="26">
        <v>138.88</v>
      </c>
      <c r="AM32" s="26">
        <v>135.40650711536784</v>
      </c>
      <c r="AN32" s="26">
        <v>138.00055991039525</v>
      </c>
      <c r="AO32" s="26">
        <v>139.99901723942764</v>
      </c>
      <c r="AP32" s="26">
        <v>142.51128154172193</v>
      </c>
      <c r="AQ32" s="26">
        <v>144.28181406333462</v>
      </c>
      <c r="AR32" s="26">
        <v>146.53391078969668</v>
      </c>
      <c r="AS32" s="26">
        <v>150.48876264251996</v>
      </c>
      <c r="AT32" s="26">
        <v>155.06325195049035</v>
      </c>
      <c r="AU32" s="26">
        <v>157.98031948564974</v>
      </c>
      <c r="AV32" s="26">
        <v>160.52610817753373</v>
      </c>
      <c r="AW32" s="26">
        <v>162.50053777827173</v>
      </c>
    </row>
    <row r="33" spans="1:49" x14ac:dyDescent="0.35">
      <c r="A33" s="1"/>
      <c r="B33" s="25" t="s">
        <v>52</v>
      </c>
      <c r="C33" s="23" t="s">
        <v>57</v>
      </c>
      <c r="D33" s="48"/>
      <c r="E33" s="48"/>
      <c r="F33" s="48"/>
      <c r="G33" s="48"/>
      <c r="H33" s="48"/>
      <c r="I33" s="48"/>
      <c r="J33" s="48"/>
      <c r="K33" s="48"/>
      <c r="L33" s="48"/>
      <c r="M33" s="48"/>
      <c r="N33" s="48"/>
      <c r="O33" s="26">
        <v>90.34</v>
      </c>
      <c r="P33" s="26">
        <v>89.61</v>
      </c>
      <c r="Q33" s="48"/>
      <c r="R33" s="26">
        <v>88.74</v>
      </c>
      <c r="S33" s="26">
        <v>87.63</v>
      </c>
      <c r="T33" s="26">
        <v>86.52</v>
      </c>
      <c r="U33" s="26">
        <v>86.28</v>
      </c>
      <c r="V33" s="26">
        <v>88.97</v>
      </c>
      <c r="W33" s="26">
        <v>92.01</v>
      </c>
      <c r="X33" s="26">
        <v>93.69</v>
      </c>
      <c r="Y33" s="26">
        <v>94.78</v>
      </c>
      <c r="Z33" s="26">
        <v>96.3</v>
      </c>
      <c r="AA33" s="26">
        <v>97.86</v>
      </c>
      <c r="AB33" s="26">
        <v>103.93</v>
      </c>
      <c r="AC33" s="26">
        <v>108.92</v>
      </c>
      <c r="AD33" s="26">
        <v>119.04</v>
      </c>
      <c r="AE33" s="26">
        <v>129.97</v>
      </c>
      <c r="AF33" s="26">
        <v>135.30000000000001</v>
      </c>
      <c r="AG33" s="26">
        <v>136.74</v>
      </c>
      <c r="AH33" s="26">
        <v>137.44999999999999</v>
      </c>
      <c r="AI33" s="26">
        <v>138.62</v>
      </c>
      <c r="AJ33" s="26">
        <v>145.05000000000001</v>
      </c>
      <c r="AK33" s="26">
        <v>151.33000000000001</v>
      </c>
      <c r="AL33" s="26">
        <v>155.19999999999999</v>
      </c>
      <c r="AM33" s="26">
        <v>154.82164679951376</v>
      </c>
      <c r="AN33" s="26">
        <v>155.95690337265367</v>
      </c>
      <c r="AO33" s="26">
        <v>157.05058947635226</v>
      </c>
      <c r="AP33" s="26">
        <v>158.10361070107822</v>
      </c>
      <c r="AQ33" s="26">
        <v>158.97288108907969</v>
      </c>
      <c r="AR33" s="26">
        <v>159.86753368939347</v>
      </c>
      <c r="AS33" s="26">
        <v>160.78301468979492</v>
      </c>
      <c r="AT33" s="26">
        <v>161.59221791379528</v>
      </c>
      <c r="AU33" s="26">
        <v>163.79488720490519</v>
      </c>
      <c r="AV33" s="26">
        <v>164.90929540217749</v>
      </c>
      <c r="AW33" s="26">
        <v>166.14983617519715</v>
      </c>
    </row>
    <row r="34" spans="1:49" x14ac:dyDescent="0.35">
      <c r="A34" s="1"/>
      <c r="B34" s="25" t="s">
        <v>53</v>
      </c>
      <c r="C34" s="23" t="s">
        <v>57</v>
      </c>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26">
        <v>29.33</v>
      </c>
      <c r="AF34" s="26">
        <v>26.52</v>
      </c>
      <c r="AG34" s="26">
        <v>25.8</v>
      </c>
      <c r="AH34" s="26">
        <v>25.93</v>
      </c>
      <c r="AI34" s="26">
        <v>25.45</v>
      </c>
      <c r="AJ34" s="26">
        <v>25.46</v>
      </c>
      <c r="AK34" s="26">
        <v>25.5</v>
      </c>
      <c r="AL34" s="26">
        <v>25.52</v>
      </c>
      <c r="AM34" s="26">
        <v>26.94380177945424</v>
      </c>
      <c r="AN34" s="26">
        <v>27.581173706765671</v>
      </c>
      <c r="AO34" s="26">
        <v>28.169803176548722</v>
      </c>
      <c r="AP34" s="26">
        <v>28.716855612298048</v>
      </c>
      <c r="AQ34" s="26">
        <v>29.325589727136212</v>
      </c>
      <c r="AR34" s="26">
        <v>29.836168766316703</v>
      </c>
      <c r="AS34" s="26">
        <v>30.472983791865978</v>
      </c>
      <c r="AT34" s="26">
        <v>31.196249525907177</v>
      </c>
      <c r="AU34" s="26">
        <v>31.916906683195791</v>
      </c>
      <c r="AV34" s="26">
        <v>32.578911402668759</v>
      </c>
      <c r="AW34" s="26">
        <v>33.152472088833051</v>
      </c>
    </row>
    <row r="35" spans="1:49" ht="15" thickBot="1" x14ac:dyDescent="0.4">
      <c r="A35" s="1"/>
      <c r="B35" s="29"/>
      <c r="C35" s="31"/>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row>
    <row r="36" spans="1:49" x14ac:dyDescent="0.3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row>
  </sheetData>
  <hyperlinks>
    <hyperlink ref="A1" location="TOC!A1" display="TOC" xr:uid="{ED726903-11DF-47A5-A464-8EE91753AA6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481AA-0BB8-43E8-B55F-6CF945C1F2FA}">
  <dimension ref="A1:AW46"/>
  <sheetViews>
    <sheetView zoomScaleNormal="100" workbookViewId="0">
      <pane xSplit="3" ySplit="4" topLeftCell="AG5" activePane="bottomRight" state="frozen"/>
      <selection pane="topRight" activeCell="D1" sqref="D1"/>
      <selection pane="bottomLeft" activeCell="A5" sqref="A5"/>
      <selection pane="bottomRight" activeCell="D5" sqref="D5"/>
    </sheetView>
  </sheetViews>
  <sheetFormatPr defaultColWidth="8" defaultRowHeight="14.5" x14ac:dyDescent="0.35"/>
  <cols>
    <col min="1" max="1" width="8" style="2"/>
    <col min="2" max="2" width="47.83203125" style="2" customWidth="1"/>
    <col min="3" max="35" width="10.58203125" style="2" customWidth="1"/>
    <col min="36" max="49" width="9.58203125" style="2" bestFit="1" customWidth="1"/>
    <col min="50" max="16384" width="8" style="2"/>
  </cols>
  <sheetData>
    <row r="1" spans="1:49" x14ac:dyDescent="0.35">
      <c r="A1" s="33" t="s">
        <v>308</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row>
    <row r="2" spans="1:49" x14ac:dyDescent="0.35">
      <c r="A2" s="1"/>
      <c r="B2" s="16" t="s">
        <v>134</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row>
    <row r="3" spans="1:49" ht="15" thickBot="1" x14ac:dyDescent="0.4">
      <c r="A3" s="1"/>
      <c r="B3" s="21"/>
      <c r="C3" s="21"/>
      <c r="D3" s="21">
        <v>1990</v>
      </c>
      <c r="E3" s="21">
        <v>1991</v>
      </c>
      <c r="F3" s="21">
        <v>1992</v>
      </c>
      <c r="G3" s="21">
        <v>1993</v>
      </c>
      <c r="H3" s="21">
        <v>1994</v>
      </c>
      <c r="I3" s="21">
        <v>1995</v>
      </c>
      <c r="J3" s="21">
        <v>1996</v>
      </c>
      <c r="K3" s="21">
        <v>1997</v>
      </c>
      <c r="L3" s="21">
        <v>1998</v>
      </c>
      <c r="M3" s="21">
        <v>1999</v>
      </c>
      <c r="N3" s="21">
        <v>2000</v>
      </c>
      <c r="O3" s="21">
        <v>2001</v>
      </c>
      <c r="P3" s="21">
        <v>2002</v>
      </c>
      <c r="Q3" s="21">
        <v>2003</v>
      </c>
      <c r="R3" s="21">
        <v>2004</v>
      </c>
      <c r="S3" s="21">
        <v>2005</v>
      </c>
      <c r="T3" s="21">
        <v>2006</v>
      </c>
      <c r="U3" s="21">
        <v>2007</v>
      </c>
      <c r="V3" s="21">
        <v>2008</v>
      </c>
      <c r="W3" s="21">
        <v>2009</v>
      </c>
      <c r="X3" s="21">
        <v>2010</v>
      </c>
      <c r="Y3" s="21">
        <v>2011</v>
      </c>
      <c r="Z3" s="21">
        <v>2012</v>
      </c>
      <c r="AA3" s="21">
        <v>2013</v>
      </c>
      <c r="AB3" s="21">
        <v>2014</v>
      </c>
      <c r="AC3" s="21">
        <v>2015</v>
      </c>
      <c r="AD3" s="21">
        <v>2016</v>
      </c>
      <c r="AE3" s="21">
        <v>2017</v>
      </c>
      <c r="AF3" s="21">
        <v>2018</v>
      </c>
      <c r="AG3" s="21">
        <v>2019</v>
      </c>
      <c r="AH3" s="21">
        <v>2020</v>
      </c>
      <c r="AI3" s="21">
        <v>2021</v>
      </c>
      <c r="AJ3" s="21">
        <v>2022</v>
      </c>
      <c r="AK3" s="21">
        <v>2023</v>
      </c>
      <c r="AL3" s="21">
        <v>2024</v>
      </c>
      <c r="AM3" s="21">
        <v>2025</v>
      </c>
      <c r="AN3" s="21">
        <v>2026</v>
      </c>
      <c r="AO3" s="21">
        <v>2027</v>
      </c>
      <c r="AP3" s="21">
        <v>2028</v>
      </c>
      <c r="AQ3" s="21">
        <v>2029</v>
      </c>
      <c r="AR3" s="21">
        <v>2030</v>
      </c>
      <c r="AS3" s="21">
        <v>2031</v>
      </c>
      <c r="AT3" s="21">
        <v>2032</v>
      </c>
      <c r="AU3" s="21">
        <v>2033</v>
      </c>
      <c r="AV3" s="21">
        <v>2034</v>
      </c>
      <c r="AW3" s="21">
        <v>2035</v>
      </c>
    </row>
    <row r="4" spans="1:49" x14ac:dyDescent="0.35">
      <c r="A4" s="1"/>
      <c r="B4" s="34" t="s">
        <v>135</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35">
      <c r="A5" s="1"/>
      <c r="B5" s="24" t="s">
        <v>136</v>
      </c>
      <c r="C5" s="36"/>
      <c r="D5" s="36">
        <v>3940.692</v>
      </c>
      <c r="E5" s="36">
        <v>3921.2170000000001</v>
      </c>
      <c r="F5" s="36">
        <v>4227.7659999999996</v>
      </c>
      <c r="G5" s="36">
        <v>4155.7730000000001</v>
      </c>
      <c r="H5" s="36">
        <v>4502.0829999999996</v>
      </c>
      <c r="I5" s="36">
        <v>4373.924</v>
      </c>
      <c r="J5" s="36">
        <v>4895.6210000000001</v>
      </c>
      <c r="K5" s="36">
        <v>5397.125</v>
      </c>
      <c r="L5" s="36">
        <v>4746.058</v>
      </c>
      <c r="M5" s="36">
        <v>4277.4840000000004</v>
      </c>
      <c r="N5" s="36">
        <v>4560.8969999999999</v>
      </c>
      <c r="O5" s="36">
        <v>4744.7939999999999</v>
      </c>
      <c r="P5" s="36">
        <v>4267.0659999999998</v>
      </c>
      <c r="Q5" s="36">
        <v>5407.7430000000004</v>
      </c>
      <c r="R5" s="36">
        <v>6052.0360000000001</v>
      </c>
      <c r="S5" s="36">
        <v>5950.7079999999996</v>
      </c>
      <c r="T5" s="36">
        <v>5891.7809999999999</v>
      </c>
      <c r="U5" s="36">
        <v>7416.2690000000002</v>
      </c>
      <c r="V5" s="36">
        <v>8323.6090000000004</v>
      </c>
      <c r="W5" s="36">
        <v>7774.3</v>
      </c>
      <c r="X5" s="36">
        <v>8517.3340000000007</v>
      </c>
      <c r="Y5" s="36">
        <v>9558.5450000000001</v>
      </c>
      <c r="Z5" s="36">
        <v>10008.064</v>
      </c>
      <c r="AA5" s="36">
        <v>9907.1839999999993</v>
      </c>
      <c r="AB5" s="36">
        <v>11049.849</v>
      </c>
      <c r="AC5" s="36">
        <v>9698.3629999999994</v>
      </c>
      <c r="AD5" s="36">
        <v>8875.4130000000005</v>
      </c>
      <c r="AE5" s="36">
        <v>9900.7029999999995</v>
      </c>
      <c r="AF5" s="36">
        <v>9917.5689999999995</v>
      </c>
      <c r="AG5" s="36">
        <v>9200.8590000000004</v>
      </c>
      <c r="AH5" s="36">
        <v>9585.9169999999995</v>
      </c>
      <c r="AI5" s="36">
        <v>12211.138000000001</v>
      </c>
      <c r="AJ5" s="36">
        <v>14950.868</v>
      </c>
      <c r="AK5" s="36">
        <v>15480.61</v>
      </c>
      <c r="AL5" s="36">
        <v>13870.751</v>
      </c>
      <c r="AM5" s="36">
        <v>14902.777480020744</v>
      </c>
      <c r="AN5" s="36">
        <v>13849.955984097593</v>
      </c>
      <c r="AO5" s="36">
        <v>13617.559126607332</v>
      </c>
      <c r="AP5" s="36">
        <v>13691.147602132834</v>
      </c>
      <c r="AQ5" s="36">
        <v>13651.989852347495</v>
      </c>
      <c r="AR5" s="36">
        <v>13522.305807859571</v>
      </c>
      <c r="AS5" s="36">
        <v>13430.607563458081</v>
      </c>
      <c r="AT5" s="36">
        <v>13405.540683026044</v>
      </c>
      <c r="AU5" s="36">
        <v>13418.118055955212</v>
      </c>
      <c r="AV5" s="36">
        <v>13415.47938174356</v>
      </c>
      <c r="AW5" s="36">
        <v>13408.527884205987</v>
      </c>
    </row>
    <row r="6" spans="1:49" x14ac:dyDescent="0.3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row>
    <row r="7" spans="1:49" x14ac:dyDescent="0.35">
      <c r="A7" s="1"/>
      <c r="B7" s="51" t="s">
        <v>137</v>
      </c>
      <c r="C7" s="36"/>
      <c r="D7" s="36">
        <v>1652.002</v>
      </c>
      <c r="E7" s="36">
        <v>1666.2180000000001</v>
      </c>
      <c r="F7" s="36">
        <v>2062.4479999999999</v>
      </c>
      <c r="G7" s="36">
        <v>1834.452</v>
      </c>
      <c r="H7" s="36">
        <v>2095.819</v>
      </c>
      <c r="I7" s="36">
        <v>2089.3910000000001</v>
      </c>
      <c r="J7" s="36">
        <v>2398.52</v>
      </c>
      <c r="K7" s="36">
        <v>2625.3490000000002</v>
      </c>
      <c r="L7" s="36">
        <v>2276.0360000000001</v>
      </c>
      <c r="M7" s="36">
        <v>1776.165</v>
      </c>
      <c r="N7" s="36">
        <v>1879.442</v>
      </c>
      <c r="O7" s="36">
        <v>2049.8470000000002</v>
      </c>
      <c r="P7" s="36">
        <v>1983.2840000000001</v>
      </c>
      <c r="Q7" s="36">
        <v>2720.1750000000002</v>
      </c>
      <c r="R7" s="36">
        <v>2803.3440000000001</v>
      </c>
      <c r="S7" s="36">
        <v>2656.1640000000002</v>
      </c>
      <c r="T7" s="36">
        <v>2601.0520000000001</v>
      </c>
      <c r="U7" s="36">
        <v>3710.587</v>
      </c>
      <c r="V7" s="36">
        <v>4575.1149999999998</v>
      </c>
      <c r="W7" s="36">
        <v>4405.9989999999998</v>
      </c>
      <c r="X7" s="36">
        <v>4800.1419999999998</v>
      </c>
      <c r="Y7" s="36">
        <v>5430.0649999999996</v>
      </c>
      <c r="Z7" s="36">
        <v>5615.4949999999999</v>
      </c>
      <c r="AA7" s="36">
        <v>5602.7510000000002</v>
      </c>
      <c r="AB7" s="36">
        <v>5703.9840000000004</v>
      </c>
      <c r="AC7" s="36">
        <v>4684.8609999999999</v>
      </c>
      <c r="AD7" s="36">
        <v>4744.2839999999997</v>
      </c>
      <c r="AE7" s="36">
        <v>5326.317</v>
      </c>
      <c r="AF7" s="36">
        <v>5359.0360000000001</v>
      </c>
      <c r="AG7" s="36">
        <v>4850.9040000000005</v>
      </c>
      <c r="AH7" s="36">
        <v>5761.9960000000001</v>
      </c>
      <c r="AI7" s="36">
        <v>7204.3130000000001</v>
      </c>
      <c r="AJ7" s="36">
        <v>8805.7330000000002</v>
      </c>
      <c r="AK7" s="36">
        <v>8368.875</v>
      </c>
      <c r="AL7" s="36">
        <v>7010.8590000000004</v>
      </c>
      <c r="AM7" s="36">
        <v>6572.0454917208681</v>
      </c>
      <c r="AN7" s="36">
        <v>6472.0530312169485</v>
      </c>
      <c r="AO7" s="36">
        <v>6421.0569831313896</v>
      </c>
      <c r="AP7" s="36">
        <v>6545.7143128296766</v>
      </c>
      <c r="AQ7" s="36">
        <v>6567.8380910267324</v>
      </c>
      <c r="AR7" s="36">
        <v>6550.405093999344</v>
      </c>
      <c r="AS7" s="36">
        <v>6589.9848918387679</v>
      </c>
      <c r="AT7" s="36">
        <v>6675.3320957270171</v>
      </c>
      <c r="AU7" s="36">
        <v>6777.4259813069193</v>
      </c>
      <c r="AV7" s="36">
        <v>6839.2246006757396</v>
      </c>
      <c r="AW7" s="36">
        <v>6872.3299601473727</v>
      </c>
    </row>
    <row r="8" spans="1:49" x14ac:dyDescent="0.35">
      <c r="A8" s="1"/>
      <c r="B8" s="37" t="s">
        <v>138</v>
      </c>
      <c r="C8" s="36"/>
      <c r="D8" s="36">
        <v>490.43599999999998</v>
      </c>
      <c r="E8" s="36">
        <v>536.48900000000003</v>
      </c>
      <c r="F8" s="36">
        <v>679.94899999999996</v>
      </c>
      <c r="G8" s="36">
        <v>648.15200000000004</v>
      </c>
      <c r="H8" s="36">
        <v>669.851</v>
      </c>
      <c r="I8" s="36">
        <v>599.67399999999998</v>
      </c>
      <c r="J8" s="36">
        <v>886.43700000000001</v>
      </c>
      <c r="K8" s="36">
        <v>860.20899999999995</v>
      </c>
      <c r="L8" s="36">
        <v>750.904</v>
      </c>
      <c r="M8" s="36">
        <v>593.46299999999997</v>
      </c>
      <c r="N8" s="36">
        <v>711.60199999999998</v>
      </c>
      <c r="O8" s="36">
        <v>822.87099999999998</v>
      </c>
      <c r="P8" s="36">
        <v>693.77700000000004</v>
      </c>
      <c r="Q8" s="36">
        <v>908.15300000000002</v>
      </c>
      <c r="R8" s="36">
        <v>989.45600000000002</v>
      </c>
      <c r="S8" s="36">
        <v>807.96600000000001</v>
      </c>
      <c r="T8" s="36">
        <v>824.77499999999998</v>
      </c>
      <c r="U8" s="36">
        <v>1356.357</v>
      </c>
      <c r="V8" s="36">
        <v>1873.3019999999999</v>
      </c>
      <c r="W8" s="36">
        <v>1577.6130000000001</v>
      </c>
      <c r="X8" s="36">
        <v>1689.84</v>
      </c>
      <c r="Y8" s="36">
        <v>2143.89</v>
      </c>
      <c r="Z8" s="36">
        <v>2114.7979999999998</v>
      </c>
      <c r="AA8" s="36">
        <v>1828.616</v>
      </c>
      <c r="AB8" s="36">
        <v>2248.5839999999998</v>
      </c>
      <c r="AC8" s="36">
        <v>2036.9469999999999</v>
      </c>
      <c r="AD8" s="36">
        <v>1777.8019999999999</v>
      </c>
      <c r="AE8" s="36">
        <v>1888.376</v>
      </c>
      <c r="AF8" s="36">
        <v>1970.6479999999999</v>
      </c>
      <c r="AG8" s="36">
        <v>1850.665</v>
      </c>
      <c r="AH8" s="36">
        <v>1995.2380000000001</v>
      </c>
      <c r="AI8" s="36">
        <v>3035.0259999999998</v>
      </c>
      <c r="AJ8" s="36">
        <v>3438.3130000000001</v>
      </c>
      <c r="AK8" s="36">
        <v>3160.0210000000002</v>
      </c>
      <c r="AL8" s="36">
        <v>2746.5770000000002</v>
      </c>
      <c r="AM8" s="36">
        <v>2671.4307614034487</v>
      </c>
      <c r="AN8" s="36">
        <v>2621.3063901959013</v>
      </c>
      <c r="AO8" s="36">
        <v>2494.6346452677476</v>
      </c>
      <c r="AP8" s="36">
        <v>2536.1678300999547</v>
      </c>
      <c r="AQ8" s="36">
        <v>2551.0254792937076</v>
      </c>
      <c r="AR8" s="36">
        <v>2555.7162260472955</v>
      </c>
      <c r="AS8" s="36">
        <v>2575.4258119015431</v>
      </c>
      <c r="AT8" s="36">
        <v>2610.0114991041901</v>
      </c>
      <c r="AU8" s="36">
        <v>2648.9007228480941</v>
      </c>
      <c r="AV8" s="36">
        <v>2667.0490326749596</v>
      </c>
      <c r="AW8" s="36">
        <v>2669.9509228801853</v>
      </c>
    </row>
    <row r="9" spans="1:49" x14ac:dyDescent="0.35">
      <c r="A9" s="1"/>
      <c r="B9" s="52" t="s">
        <v>2</v>
      </c>
      <c r="C9" s="36"/>
      <c r="D9" s="36">
        <v>355.69200000000001</v>
      </c>
      <c r="E9" s="36">
        <v>398.54899999999998</v>
      </c>
      <c r="F9" s="36">
        <v>496.46899999999999</v>
      </c>
      <c r="G9" s="36">
        <v>449.58300000000003</v>
      </c>
      <c r="H9" s="36">
        <v>473.59</v>
      </c>
      <c r="I9" s="36">
        <v>431.45800000000003</v>
      </c>
      <c r="J9" s="36">
        <v>693.29700000000003</v>
      </c>
      <c r="K9" s="36">
        <v>670.30600000000004</v>
      </c>
      <c r="L9" s="36">
        <v>583.75300000000004</v>
      </c>
      <c r="M9" s="36">
        <v>436.738</v>
      </c>
      <c r="N9" s="36">
        <v>556.66899999999998</v>
      </c>
      <c r="O9" s="36">
        <v>623.83500000000004</v>
      </c>
      <c r="P9" s="36">
        <v>512.97799999999995</v>
      </c>
      <c r="Q9" s="36">
        <v>719.423</v>
      </c>
      <c r="R9" s="36">
        <v>778.54100000000005</v>
      </c>
      <c r="S9" s="36">
        <v>659.61099999999999</v>
      </c>
      <c r="T9" s="36">
        <v>729.59100000000001</v>
      </c>
      <c r="U9" s="36">
        <v>1218.7380000000001</v>
      </c>
      <c r="V9" s="36">
        <v>1678.0060000000001</v>
      </c>
      <c r="W9" s="36">
        <v>1442.154</v>
      </c>
      <c r="X9" s="36">
        <v>1550.4190000000001</v>
      </c>
      <c r="Y9" s="36">
        <v>1992.097</v>
      </c>
      <c r="Z9" s="36">
        <v>1948.87</v>
      </c>
      <c r="AA9" s="36">
        <v>1574.115</v>
      </c>
      <c r="AB9" s="36">
        <v>2031.366</v>
      </c>
      <c r="AC9" s="36">
        <v>1843.9659999999999</v>
      </c>
      <c r="AD9" s="36">
        <v>1632.2260000000001</v>
      </c>
      <c r="AE9" s="36">
        <v>1757.17</v>
      </c>
      <c r="AF9" s="36">
        <v>1825.8969999999999</v>
      </c>
      <c r="AG9" s="36">
        <v>1655.819</v>
      </c>
      <c r="AH9" s="36">
        <v>1821.123</v>
      </c>
      <c r="AI9" s="36">
        <v>2877.2280000000001</v>
      </c>
      <c r="AJ9" s="36">
        <v>3283.616</v>
      </c>
      <c r="AK9" s="36">
        <v>2993.9780000000001</v>
      </c>
      <c r="AL9" s="36">
        <v>2567.4940000000001</v>
      </c>
      <c r="AM9" s="36">
        <v>2499.1360032892535</v>
      </c>
      <c r="AN9" s="36">
        <v>2456.8512470114479</v>
      </c>
      <c r="AO9" s="36">
        <v>2323.449009093365</v>
      </c>
      <c r="AP9" s="36">
        <v>2362.0455158940922</v>
      </c>
      <c r="AQ9" s="36">
        <v>2373.8132897274227</v>
      </c>
      <c r="AR9" s="36">
        <v>2376.1365254990924</v>
      </c>
      <c r="AS9" s="36">
        <v>2394.3947006058033</v>
      </c>
      <c r="AT9" s="36">
        <v>2428.4395031868821</v>
      </c>
      <c r="AU9" s="36">
        <v>2466.1360047257845</v>
      </c>
      <c r="AV9" s="36">
        <v>2483.0151043468845</v>
      </c>
      <c r="AW9" s="36">
        <v>2486.071160702048</v>
      </c>
    </row>
    <row r="10" spans="1:49" x14ac:dyDescent="0.35">
      <c r="A10" s="1"/>
      <c r="B10" s="52" t="s">
        <v>139</v>
      </c>
      <c r="C10" s="36"/>
      <c r="D10" s="36">
        <v>58.550999999999988</v>
      </c>
      <c r="E10" s="36">
        <v>72.15800000000003</v>
      </c>
      <c r="F10" s="36">
        <v>96.343999999999923</v>
      </c>
      <c r="G10" s="36">
        <v>123.59799999999994</v>
      </c>
      <c r="H10" s="36">
        <v>104.08700000000002</v>
      </c>
      <c r="I10" s="36">
        <v>82.858999999999966</v>
      </c>
      <c r="J10" s="36">
        <v>99.447999999999979</v>
      </c>
      <c r="K10" s="36">
        <v>111.31299999999995</v>
      </c>
      <c r="L10" s="36">
        <v>120.08700000000005</v>
      </c>
      <c r="M10" s="36">
        <v>121.12599999999996</v>
      </c>
      <c r="N10" s="36">
        <v>117.77800000000002</v>
      </c>
      <c r="O10" s="36">
        <v>156.19699999999995</v>
      </c>
      <c r="P10" s="36">
        <v>145.35300000000007</v>
      </c>
      <c r="Q10" s="36">
        <v>150.09100000000001</v>
      </c>
      <c r="R10" s="36">
        <v>180.44399999999999</v>
      </c>
      <c r="S10" s="36">
        <v>126.59200000000003</v>
      </c>
      <c r="T10" s="36">
        <v>74.557999999999979</v>
      </c>
      <c r="U10" s="36">
        <v>105.61599999999993</v>
      </c>
      <c r="V10" s="36">
        <v>173.16399999999999</v>
      </c>
      <c r="W10" s="36">
        <v>115.318</v>
      </c>
      <c r="X10" s="36">
        <v>130.11500000000001</v>
      </c>
      <c r="Y10" s="36">
        <v>137.196</v>
      </c>
      <c r="Z10" s="36">
        <v>149.214</v>
      </c>
      <c r="AA10" s="36">
        <v>237.464</v>
      </c>
      <c r="AB10" s="36">
        <v>190.477</v>
      </c>
      <c r="AC10" s="36">
        <v>154.649</v>
      </c>
      <c r="AD10" s="36">
        <v>123.622</v>
      </c>
      <c r="AE10" s="36">
        <v>122.557</v>
      </c>
      <c r="AF10" s="36">
        <v>138.006</v>
      </c>
      <c r="AG10" s="36">
        <v>194.13800000000001</v>
      </c>
      <c r="AH10" s="36">
        <v>173.17400000000001</v>
      </c>
      <c r="AI10" s="36">
        <v>156.75800000000001</v>
      </c>
      <c r="AJ10" s="36">
        <v>153.99100000000001</v>
      </c>
      <c r="AK10" s="36">
        <v>165.94300000000001</v>
      </c>
      <c r="AL10" s="36">
        <v>179.083</v>
      </c>
      <c r="AM10" s="36">
        <v>172.2947581141951</v>
      </c>
      <c r="AN10" s="36">
        <v>164.45514318445325</v>
      </c>
      <c r="AO10" s="36">
        <v>171.18563617438252</v>
      </c>
      <c r="AP10" s="36">
        <v>174.12231420586266</v>
      </c>
      <c r="AQ10" s="36">
        <v>177.21218956628482</v>
      </c>
      <c r="AR10" s="36">
        <v>179.57970054820325</v>
      </c>
      <c r="AS10" s="36">
        <v>181.03111129573978</v>
      </c>
      <c r="AT10" s="36">
        <v>181.57199591730773</v>
      </c>
      <c r="AU10" s="36">
        <v>182.76471812230949</v>
      </c>
      <c r="AV10" s="36">
        <v>184.03392832807498</v>
      </c>
      <c r="AW10" s="36">
        <v>183.87976217813741</v>
      </c>
    </row>
    <row r="11" spans="1:49" x14ac:dyDescent="0.35">
      <c r="A11" s="1"/>
      <c r="B11" s="52" t="s">
        <v>25</v>
      </c>
      <c r="C11" s="36"/>
      <c r="D11" s="36">
        <v>1.1139999999999999</v>
      </c>
      <c r="E11" s="36">
        <v>0.66800000000000026</v>
      </c>
      <c r="F11" s="36">
        <v>1.2369999999999994</v>
      </c>
      <c r="G11" s="36">
        <v>0.71699999999999953</v>
      </c>
      <c r="H11" s="36">
        <v>0.70800000000000007</v>
      </c>
      <c r="I11" s="36">
        <v>0.87699999999999978</v>
      </c>
      <c r="J11" s="36">
        <v>1.3089999999999999</v>
      </c>
      <c r="K11" s="36">
        <v>1.0429999999999993</v>
      </c>
      <c r="L11" s="36">
        <v>0.47000000000000014</v>
      </c>
      <c r="M11" s="36">
        <v>0.36799999999999988</v>
      </c>
      <c r="N11" s="36">
        <v>0.84599999999999986</v>
      </c>
      <c r="O11" s="36">
        <v>0.83799999999999963</v>
      </c>
      <c r="P11" s="36">
        <v>1.3120000000000007</v>
      </c>
      <c r="Q11" s="36">
        <v>1.179</v>
      </c>
      <c r="R11" s="36">
        <v>0.58299999999999996</v>
      </c>
      <c r="S11" s="36">
        <v>1.2360000000000002</v>
      </c>
      <c r="T11" s="36">
        <v>0.97499999999999942</v>
      </c>
      <c r="U11" s="36">
        <v>0.28499999999999981</v>
      </c>
      <c r="V11" s="36">
        <v>0.24099999999999999</v>
      </c>
      <c r="W11" s="36">
        <v>0.23799999999999999</v>
      </c>
      <c r="X11" s="36">
        <v>0.216</v>
      </c>
      <c r="Y11" s="36">
        <v>0.16700000000000001</v>
      </c>
      <c r="Z11" s="36">
        <v>0.154</v>
      </c>
      <c r="AA11" s="36">
        <v>0.55000000000000004</v>
      </c>
      <c r="AB11" s="36">
        <v>1.133</v>
      </c>
      <c r="AC11" s="36">
        <v>0.76600000000000001</v>
      </c>
      <c r="AD11" s="36">
        <v>0.371</v>
      </c>
      <c r="AE11" s="36">
        <v>0.48</v>
      </c>
      <c r="AF11" s="36">
        <v>0.876</v>
      </c>
      <c r="AG11" s="36">
        <v>0.70799999999999996</v>
      </c>
      <c r="AH11" s="36">
        <v>0.94099999999999995</v>
      </c>
      <c r="AI11" s="36">
        <v>1.04</v>
      </c>
      <c r="AJ11" s="36">
        <v>0.70599999999999996</v>
      </c>
      <c r="AK11" s="36">
        <v>0.1</v>
      </c>
      <c r="AL11" s="36">
        <v>0</v>
      </c>
      <c r="AM11" s="36">
        <v>0</v>
      </c>
      <c r="AN11" s="36">
        <v>0</v>
      </c>
      <c r="AO11" s="36">
        <v>0</v>
      </c>
      <c r="AP11" s="36">
        <v>0</v>
      </c>
      <c r="AQ11" s="36">
        <v>0</v>
      </c>
      <c r="AR11" s="36">
        <v>0</v>
      </c>
      <c r="AS11" s="36">
        <v>0</v>
      </c>
      <c r="AT11" s="36">
        <v>0</v>
      </c>
      <c r="AU11" s="36">
        <v>0</v>
      </c>
      <c r="AV11" s="36">
        <v>0</v>
      </c>
      <c r="AW11" s="36">
        <v>0</v>
      </c>
    </row>
    <row r="12" spans="1:49" x14ac:dyDescent="0.35">
      <c r="A12" s="1"/>
      <c r="B12" s="52" t="s">
        <v>30</v>
      </c>
      <c r="C12" s="36"/>
      <c r="D12" s="36">
        <v>75.078999999999979</v>
      </c>
      <c r="E12" s="36">
        <v>65.114000000000033</v>
      </c>
      <c r="F12" s="36">
        <v>85.897999999999939</v>
      </c>
      <c r="G12" s="36">
        <v>74.254999999999953</v>
      </c>
      <c r="H12" s="36">
        <v>91.466000000000008</v>
      </c>
      <c r="I12" s="36">
        <v>84.479999999999961</v>
      </c>
      <c r="J12" s="36">
        <v>92.382999999999996</v>
      </c>
      <c r="K12" s="36">
        <v>77.546999999999954</v>
      </c>
      <c r="L12" s="36">
        <v>46.59500000000002</v>
      </c>
      <c r="M12" s="36">
        <v>35.230999999999987</v>
      </c>
      <c r="N12" s="36">
        <v>36.308</v>
      </c>
      <c r="O12" s="36">
        <v>42.000999999999991</v>
      </c>
      <c r="P12" s="36">
        <v>34.134000000000015</v>
      </c>
      <c r="Q12" s="36">
        <v>37.460999999999999</v>
      </c>
      <c r="R12" s="36">
        <v>29.887</v>
      </c>
      <c r="S12" s="36">
        <v>20.527000000000005</v>
      </c>
      <c r="T12" s="36">
        <v>19.650999999999993</v>
      </c>
      <c r="U12" s="36">
        <v>31.717999999999982</v>
      </c>
      <c r="V12" s="36">
        <v>21.890999999999998</v>
      </c>
      <c r="W12" s="36">
        <v>19.904</v>
      </c>
      <c r="X12" s="36">
        <v>9.0890000000000004</v>
      </c>
      <c r="Y12" s="36">
        <v>14.430999999999999</v>
      </c>
      <c r="Z12" s="36">
        <v>16.559000000000001</v>
      </c>
      <c r="AA12" s="36">
        <v>16.486999999999998</v>
      </c>
      <c r="AB12" s="36">
        <v>25.606999999999999</v>
      </c>
      <c r="AC12" s="36">
        <v>37.566000000000003</v>
      </c>
      <c r="AD12" s="36">
        <v>21.582000000000001</v>
      </c>
      <c r="AE12" s="36">
        <v>8.17</v>
      </c>
      <c r="AF12" s="36">
        <v>5.8689999999999998</v>
      </c>
      <c r="AG12" s="36">
        <v>0</v>
      </c>
      <c r="AH12" s="36">
        <v>0</v>
      </c>
      <c r="AI12" s="36">
        <v>0</v>
      </c>
      <c r="AJ12" s="36">
        <v>0</v>
      </c>
      <c r="AK12" s="36">
        <v>0</v>
      </c>
      <c r="AL12" s="36">
        <v>0</v>
      </c>
      <c r="AM12" s="36">
        <v>0</v>
      </c>
      <c r="AN12" s="36">
        <v>0</v>
      </c>
      <c r="AO12" s="36">
        <v>0</v>
      </c>
      <c r="AP12" s="36">
        <v>0</v>
      </c>
      <c r="AQ12" s="36">
        <v>0</v>
      </c>
      <c r="AR12" s="36">
        <v>0</v>
      </c>
      <c r="AS12" s="36">
        <v>0</v>
      </c>
      <c r="AT12" s="36">
        <v>0</v>
      </c>
      <c r="AU12" s="36">
        <v>0</v>
      </c>
      <c r="AV12" s="36">
        <v>0</v>
      </c>
      <c r="AW12" s="36">
        <v>0</v>
      </c>
    </row>
    <row r="13" spans="1:49" x14ac:dyDescent="0.35">
      <c r="A13" s="1"/>
      <c r="B13" s="52" t="s">
        <v>140</v>
      </c>
      <c r="C13" s="36"/>
      <c r="D13" s="36">
        <v>0</v>
      </c>
      <c r="E13" s="36">
        <v>0</v>
      </c>
      <c r="F13" s="36">
        <v>1.00000000009004E-3</v>
      </c>
      <c r="G13" s="36">
        <v>-9.999999998626663E-4</v>
      </c>
      <c r="H13" s="36">
        <v>0</v>
      </c>
      <c r="I13" s="36">
        <v>0</v>
      </c>
      <c r="J13" s="36">
        <v>0</v>
      </c>
      <c r="K13" s="36">
        <v>0</v>
      </c>
      <c r="L13" s="36">
        <v>-1.0000000002037268E-3</v>
      </c>
      <c r="M13" s="36">
        <v>0</v>
      </c>
      <c r="N13" s="36">
        <v>9.9999999997635314E-4</v>
      </c>
      <c r="O13" s="36">
        <v>0</v>
      </c>
      <c r="P13" s="36">
        <v>0</v>
      </c>
      <c r="Q13" s="36">
        <v>-9.9999999997635314E-4</v>
      </c>
      <c r="R13" s="36">
        <v>9.9999999997635314E-4</v>
      </c>
      <c r="S13" s="36">
        <v>0</v>
      </c>
      <c r="T13" s="36">
        <v>0</v>
      </c>
      <c r="U13" s="36">
        <v>0</v>
      </c>
      <c r="V13" s="36">
        <v>0</v>
      </c>
      <c r="W13" s="36">
        <v>-9.9999999997635314E-4</v>
      </c>
      <c r="X13" s="36">
        <v>9.9999999997635314E-4</v>
      </c>
      <c r="Y13" s="36">
        <v>-1.0000000002037268E-3</v>
      </c>
      <c r="Z13" s="36">
        <v>9.9999999974897946E-4</v>
      </c>
      <c r="AA13" s="36">
        <v>0</v>
      </c>
      <c r="AB13" s="36">
        <v>1.0000000002037268E-3</v>
      </c>
      <c r="AC13" s="36">
        <v>0</v>
      </c>
      <c r="AD13" s="36">
        <v>9.9999999952160579E-4</v>
      </c>
      <c r="AE13" s="36">
        <v>-1.0000000002037268E-3</v>
      </c>
      <c r="AF13" s="36">
        <v>0</v>
      </c>
      <c r="AG13" s="36">
        <v>0</v>
      </c>
      <c r="AH13" s="36">
        <v>0</v>
      </c>
      <c r="AI13" s="36">
        <v>0</v>
      </c>
      <c r="AJ13" s="36">
        <v>0</v>
      </c>
      <c r="AK13" s="36">
        <v>0</v>
      </c>
      <c r="AL13" s="36">
        <v>0</v>
      </c>
      <c r="AM13" s="36">
        <v>0</v>
      </c>
      <c r="AN13" s="36">
        <v>0</v>
      </c>
      <c r="AO13" s="36">
        <v>0</v>
      </c>
      <c r="AP13" s="36">
        <v>0</v>
      </c>
      <c r="AQ13" s="36">
        <v>0</v>
      </c>
      <c r="AR13" s="36">
        <v>0</v>
      </c>
      <c r="AS13" s="36">
        <v>0</v>
      </c>
      <c r="AT13" s="36">
        <v>0</v>
      </c>
      <c r="AU13" s="36">
        <v>0</v>
      </c>
      <c r="AV13" s="36">
        <v>0</v>
      </c>
      <c r="AW13" s="36">
        <v>0</v>
      </c>
    </row>
    <row r="14" spans="1:49" x14ac:dyDescent="0.35">
      <c r="A14" s="1"/>
      <c r="B14" s="37" t="s">
        <v>141</v>
      </c>
      <c r="C14" s="36"/>
      <c r="D14" s="36">
        <v>207.375</v>
      </c>
      <c r="E14" s="36">
        <v>161.56800000000001</v>
      </c>
      <c r="F14" s="36">
        <v>224.41499999999999</v>
      </c>
      <c r="G14" s="36">
        <v>163.98699999999999</v>
      </c>
      <c r="H14" s="36">
        <v>199.22</v>
      </c>
      <c r="I14" s="36">
        <v>235.3</v>
      </c>
      <c r="J14" s="36">
        <v>224.48699999999999</v>
      </c>
      <c r="K14" s="36">
        <v>251.65100000000001</v>
      </c>
      <c r="L14" s="36">
        <v>191.887</v>
      </c>
      <c r="M14" s="36">
        <v>143.72499999999999</v>
      </c>
      <c r="N14" s="36">
        <v>175.39099999999999</v>
      </c>
      <c r="O14" s="36">
        <v>143.798</v>
      </c>
      <c r="P14" s="36">
        <v>147.28299999999999</v>
      </c>
      <c r="Q14" s="36">
        <v>198.476</v>
      </c>
      <c r="R14" s="36">
        <v>259.61799999999999</v>
      </c>
      <c r="S14" s="36">
        <v>194.453</v>
      </c>
      <c r="T14" s="36">
        <v>272.06599999999997</v>
      </c>
      <c r="U14" s="36">
        <v>320.41699999999997</v>
      </c>
      <c r="V14" s="36">
        <v>407.08300000000003</v>
      </c>
      <c r="W14" s="36">
        <v>363.34899999999999</v>
      </c>
      <c r="X14" s="36">
        <v>250.524</v>
      </c>
      <c r="Y14" s="36">
        <v>361.84300000000002</v>
      </c>
      <c r="Z14" s="36">
        <v>388.78699999999998</v>
      </c>
      <c r="AA14" s="36">
        <v>539.50400000000002</v>
      </c>
      <c r="AB14" s="36">
        <v>406.85399999999998</v>
      </c>
      <c r="AC14" s="36">
        <v>284.31099999999998</v>
      </c>
      <c r="AD14" s="36">
        <v>275.64800000000002</v>
      </c>
      <c r="AE14" s="36">
        <v>322.26</v>
      </c>
      <c r="AF14" s="36">
        <v>300.077</v>
      </c>
      <c r="AG14" s="36">
        <v>304.83600000000001</v>
      </c>
      <c r="AH14" s="36">
        <v>284.56400000000002</v>
      </c>
      <c r="AI14" s="36">
        <v>369.47399999999999</v>
      </c>
      <c r="AJ14" s="36">
        <v>443.46300000000002</v>
      </c>
      <c r="AK14" s="36">
        <v>458.86500000000001</v>
      </c>
      <c r="AL14" s="36">
        <v>478.56400000000002</v>
      </c>
      <c r="AM14" s="36">
        <v>388.61315351487985</v>
      </c>
      <c r="AN14" s="36">
        <v>282.82291616475351</v>
      </c>
      <c r="AO14" s="36">
        <v>276.40334813606273</v>
      </c>
      <c r="AP14" s="36">
        <v>289.5355700599743</v>
      </c>
      <c r="AQ14" s="36">
        <v>294.97832332696504</v>
      </c>
      <c r="AR14" s="36">
        <v>297.43459194694981</v>
      </c>
      <c r="AS14" s="36">
        <v>298.31820666632331</v>
      </c>
      <c r="AT14" s="36">
        <v>299.81248379447084</v>
      </c>
      <c r="AU14" s="36">
        <v>302.81258589167714</v>
      </c>
      <c r="AV14" s="36">
        <v>305.86160271676511</v>
      </c>
      <c r="AW14" s="36">
        <v>308.3770358059619</v>
      </c>
    </row>
    <row r="15" spans="1:49" x14ac:dyDescent="0.35">
      <c r="A15" s="1"/>
      <c r="B15" s="52" t="s">
        <v>26</v>
      </c>
      <c r="C15" s="36"/>
      <c r="D15" s="36">
        <v>19.599</v>
      </c>
      <c r="E15" s="36">
        <v>32.106999999999999</v>
      </c>
      <c r="F15" s="36">
        <v>36.078000000000003</v>
      </c>
      <c r="G15" s="36">
        <v>26.67</v>
      </c>
      <c r="H15" s="36">
        <v>45.328000000000003</v>
      </c>
      <c r="I15" s="36">
        <v>44.98</v>
      </c>
      <c r="J15" s="36">
        <v>54.445</v>
      </c>
      <c r="K15" s="36">
        <v>57.625</v>
      </c>
      <c r="L15" s="36">
        <v>63.557000000000002</v>
      </c>
      <c r="M15" s="36">
        <v>58.317999999999998</v>
      </c>
      <c r="N15" s="36">
        <v>48.787999999999997</v>
      </c>
      <c r="O15" s="36">
        <v>46.726999999999997</v>
      </c>
      <c r="P15" s="36">
        <v>41.085999999999999</v>
      </c>
      <c r="Q15" s="36">
        <v>56.695999999999998</v>
      </c>
      <c r="R15" s="36">
        <v>94.537000000000006</v>
      </c>
      <c r="S15" s="36">
        <v>87.349000000000004</v>
      </c>
      <c r="T15" s="36">
        <v>111.765</v>
      </c>
      <c r="U15" s="36">
        <v>124.745</v>
      </c>
      <c r="V15" s="36">
        <v>159.221</v>
      </c>
      <c r="W15" s="36">
        <v>179.642</v>
      </c>
      <c r="X15" s="36">
        <v>177.572</v>
      </c>
      <c r="Y15" s="36">
        <v>165.37700000000001</v>
      </c>
      <c r="Z15" s="36">
        <v>132.679</v>
      </c>
      <c r="AA15" s="36">
        <v>174.28299999999999</v>
      </c>
      <c r="AB15" s="36">
        <v>163.803</v>
      </c>
      <c r="AC15" s="36">
        <v>156.65700000000001</v>
      </c>
      <c r="AD15" s="36">
        <v>140.36600000000001</v>
      </c>
      <c r="AE15" s="36">
        <v>153.02799999999999</v>
      </c>
      <c r="AF15" s="36">
        <v>153.79</v>
      </c>
      <c r="AG15" s="36">
        <v>176.77</v>
      </c>
      <c r="AH15" s="36">
        <v>166.25399999999999</v>
      </c>
      <c r="AI15" s="36">
        <v>191.97300000000001</v>
      </c>
      <c r="AJ15" s="36">
        <v>207.14699999999999</v>
      </c>
      <c r="AK15" s="36">
        <v>218.726</v>
      </c>
      <c r="AL15" s="36">
        <v>247.62700000000001</v>
      </c>
      <c r="AM15" s="36">
        <v>205.02227156720483</v>
      </c>
      <c r="AN15" s="36">
        <v>161.39920026973539</v>
      </c>
      <c r="AO15" s="36">
        <v>165.57373501434384</v>
      </c>
      <c r="AP15" s="36">
        <v>177.93925611417552</v>
      </c>
      <c r="AQ15" s="36">
        <v>183.30162483303164</v>
      </c>
      <c r="AR15" s="36">
        <v>185.9350668732497</v>
      </c>
      <c r="AS15" s="36">
        <v>186.54736874316984</v>
      </c>
      <c r="AT15" s="36">
        <v>187.36383091240435</v>
      </c>
      <c r="AU15" s="36">
        <v>188.96943963070785</v>
      </c>
      <c r="AV15" s="36">
        <v>191.39805512239303</v>
      </c>
      <c r="AW15" s="36">
        <v>193.74743715364869</v>
      </c>
    </row>
    <row r="16" spans="1:49" x14ac:dyDescent="0.35">
      <c r="A16" s="1"/>
      <c r="B16" s="52" t="s">
        <v>142</v>
      </c>
      <c r="C16" s="36"/>
      <c r="D16" s="36">
        <v>187.57400000000001</v>
      </c>
      <c r="E16" s="36">
        <v>129.46100000000001</v>
      </c>
      <c r="F16" s="36">
        <v>188.33699999999999</v>
      </c>
      <c r="G16" s="36">
        <v>137.31700000000001</v>
      </c>
      <c r="H16" s="36">
        <v>153.892</v>
      </c>
      <c r="I16" s="36">
        <v>190.321</v>
      </c>
      <c r="J16" s="36">
        <v>170.042</v>
      </c>
      <c r="K16" s="36">
        <v>194.02600000000001</v>
      </c>
      <c r="L16" s="36">
        <v>128.33000000000001</v>
      </c>
      <c r="M16" s="36">
        <v>85.406999999999996</v>
      </c>
      <c r="N16" s="36">
        <v>126.604</v>
      </c>
      <c r="O16" s="36">
        <v>97.070999999999998</v>
      </c>
      <c r="P16" s="36">
        <v>106.197</v>
      </c>
      <c r="Q16" s="36">
        <v>141.78</v>
      </c>
      <c r="R16" s="36">
        <v>165.08099999999999</v>
      </c>
      <c r="S16" s="36">
        <v>107.104</v>
      </c>
      <c r="T16" s="36">
        <v>160.30000000000001</v>
      </c>
      <c r="U16" s="36">
        <v>195.67099999999999</v>
      </c>
      <c r="V16" s="36">
        <v>247.86099999999999</v>
      </c>
      <c r="W16" s="36">
        <v>183.70699999999999</v>
      </c>
      <c r="X16" s="36">
        <v>72.953000000000003</v>
      </c>
      <c r="Y16" s="36">
        <v>196.465</v>
      </c>
      <c r="Z16" s="36">
        <v>256.108</v>
      </c>
      <c r="AA16" s="36">
        <v>365.22199999999998</v>
      </c>
      <c r="AB16" s="36">
        <v>243.05099999999999</v>
      </c>
      <c r="AC16" s="36">
        <v>127.654</v>
      </c>
      <c r="AD16" s="36">
        <v>135.28200000000001</v>
      </c>
      <c r="AE16" s="36">
        <v>169.232</v>
      </c>
      <c r="AF16" s="36">
        <v>146.286</v>
      </c>
      <c r="AG16" s="36">
        <v>128.065</v>
      </c>
      <c r="AH16" s="36">
        <v>118.31</v>
      </c>
      <c r="AI16" s="36">
        <v>177.501</v>
      </c>
      <c r="AJ16" s="36">
        <v>236.316</v>
      </c>
      <c r="AK16" s="36">
        <v>240.13900000000001</v>
      </c>
      <c r="AL16" s="36">
        <v>230.93700000000001</v>
      </c>
      <c r="AM16" s="36">
        <v>183.59078194767508</v>
      </c>
      <c r="AN16" s="36">
        <v>121.42361589501816</v>
      </c>
      <c r="AO16" s="36">
        <v>110.82951312171895</v>
      </c>
      <c r="AP16" s="36">
        <v>111.59620919469067</v>
      </c>
      <c r="AQ16" s="36">
        <v>111.67659177369094</v>
      </c>
      <c r="AR16" s="36">
        <v>111.49941746480391</v>
      </c>
      <c r="AS16" s="36">
        <v>111.77072999457418</v>
      </c>
      <c r="AT16" s="36">
        <v>112.44854441287255</v>
      </c>
      <c r="AU16" s="36">
        <v>113.84303670636804</v>
      </c>
      <c r="AV16" s="36">
        <v>114.46343693666667</v>
      </c>
      <c r="AW16" s="36">
        <v>114.62948708454897</v>
      </c>
    </row>
    <row r="17" spans="1:49" x14ac:dyDescent="0.35">
      <c r="A17" s="1"/>
      <c r="B17" s="52" t="s">
        <v>143</v>
      </c>
      <c r="C17" s="36"/>
      <c r="D17" s="36">
        <v>0.20199999999999818</v>
      </c>
      <c r="E17" s="36">
        <v>0</v>
      </c>
      <c r="F17" s="36">
        <v>0</v>
      </c>
      <c r="G17" s="36">
        <v>0</v>
      </c>
      <c r="H17" s="36">
        <v>0</v>
      </c>
      <c r="I17" s="36">
        <v>-9.9999999997635314E-4</v>
      </c>
      <c r="J17" s="36">
        <v>0</v>
      </c>
      <c r="K17" s="36">
        <v>0</v>
      </c>
      <c r="L17" s="36">
        <v>0</v>
      </c>
      <c r="M17" s="36">
        <v>0</v>
      </c>
      <c r="N17" s="36">
        <v>-1.0000000000047748E-3</v>
      </c>
      <c r="O17" s="36">
        <v>0</v>
      </c>
      <c r="P17" s="36">
        <v>0</v>
      </c>
      <c r="Q17" s="36">
        <v>0</v>
      </c>
      <c r="R17" s="36">
        <v>0</v>
      </c>
      <c r="S17" s="36">
        <v>0</v>
      </c>
      <c r="T17" s="36">
        <v>9.9999999997635314E-4</v>
      </c>
      <c r="U17" s="36">
        <v>9.9999999997635314E-4</v>
      </c>
      <c r="V17" s="36">
        <v>1.0000000000331966E-3</v>
      </c>
      <c r="W17" s="36">
        <v>0</v>
      </c>
      <c r="X17" s="36">
        <v>-1.0000000000047748E-3</v>
      </c>
      <c r="Y17" s="36">
        <v>1.0000000000331966E-3</v>
      </c>
      <c r="Z17" s="36">
        <v>0</v>
      </c>
      <c r="AA17" s="36">
        <v>-9.9999999997635314E-4</v>
      </c>
      <c r="AB17" s="36">
        <v>0</v>
      </c>
      <c r="AC17" s="36">
        <v>0</v>
      </c>
      <c r="AD17" s="36">
        <v>0</v>
      </c>
      <c r="AE17" s="36">
        <v>0</v>
      </c>
      <c r="AF17" s="36">
        <v>9.9999999997635314E-4</v>
      </c>
      <c r="AG17" s="36">
        <v>9.9999999997635314E-4</v>
      </c>
      <c r="AH17" s="36">
        <v>0</v>
      </c>
      <c r="AI17" s="36">
        <v>0</v>
      </c>
      <c r="AJ17" s="36">
        <v>0</v>
      </c>
      <c r="AK17" s="36">
        <v>0</v>
      </c>
      <c r="AL17" s="36">
        <v>0</v>
      </c>
      <c r="AM17" s="36">
        <v>1E-4</v>
      </c>
      <c r="AN17" s="36">
        <v>1E-4</v>
      </c>
      <c r="AO17" s="36">
        <v>1E-4</v>
      </c>
      <c r="AP17" s="36">
        <v>1.0475110812241213E-4</v>
      </c>
      <c r="AQ17" s="36">
        <v>1.0672024247034755E-4</v>
      </c>
      <c r="AR17" s="36">
        <v>1.076088961847648E-4</v>
      </c>
      <c r="AS17" s="36">
        <v>1.079285792585525E-4</v>
      </c>
      <c r="AT17" s="36">
        <v>1.0846919395740627E-4</v>
      </c>
      <c r="AU17" s="36">
        <v>1.0955460124984233E-4</v>
      </c>
      <c r="AV17" s="36">
        <v>1.1065770540746164E-4</v>
      </c>
      <c r="AW17" s="36">
        <v>1.1156776424218985E-4</v>
      </c>
    </row>
    <row r="18" spans="1:49" x14ac:dyDescent="0.35">
      <c r="A18" s="1"/>
      <c r="B18" s="37" t="s">
        <v>144</v>
      </c>
      <c r="C18" s="36"/>
      <c r="D18" s="36">
        <v>712.14700000000005</v>
      </c>
      <c r="E18" s="36">
        <v>713.09</v>
      </c>
      <c r="F18" s="36">
        <v>860.97400000000005</v>
      </c>
      <c r="G18" s="36">
        <v>764.351</v>
      </c>
      <c r="H18" s="36">
        <v>862.15499999999997</v>
      </c>
      <c r="I18" s="36">
        <v>896.726</v>
      </c>
      <c r="J18" s="36">
        <v>915.92499999999995</v>
      </c>
      <c r="K18" s="36">
        <v>1155.675</v>
      </c>
      <c r="L18" s="36">
        <v>1008.068</v>
      </c>
      <c r="M18" s="36">
        <v>743.32799999999997</v>
      </c>
      <c r="N18" s="36">
        <v>731.09199999999998</v>
      </c>
      <c r="O18" s="36">
        <v>776.21699999999998</v>
      </c>
      <c r="P18" s="36">
        <v>848.62699999999995</v>
      </c>
      <c r="Q18" s="36">
        <v>1005.33</v>
      </c>
      <c r="R18" s="36">
        <v>1068.8510000000001</v>
      </c>
      <c r="S18" s="36">
        <v>1142.923</v>
      </c>
      <c r="T18" s="36">
        <v>1006.105</v>
      </c>
      <c r="U18" s="36">
        <v>1496.904</v>
      </c>
      <c r="V18" s="36">
        <v>1782.0050000000001</v>
      </c>
      <c r="W18" s="36">
        <v>1982.5219999999999</v>
      </c>
      <c r="X18" s="36">
        <v>2302.491</v>
      </c>
      <c r="Y18" s="36">
        <v>2357.0479999999998</v>
      </c>
      <c r="Z18" s="36">
        <v>2321.0039999999999</v>
      </c>
      <c r="AA18" s="36">
        <v>2679.4189999999999</v>
      </c>
      <c r="AB18" s="36">
        <v>2501.3649999999998</v>
      </c>
      <c r="AC18" s="36">
        <v>1882.905</v>
      </c>
      <c r="AD18" s="36">
        <v>2190.1640000000002</v>
      </c>
      <c r="AE18" s="36">
        <v>2563.1570000000002</v>
      </c>
      <c r="AF18" s="36">
        <v>2480.5650000000001</v>
      </c>
      <c r="AG18" s="36">
        <v>2110.2330000000002</v>
      </c>
      <c r="AH18" s="36">
        <v>2824.0740000000001</v>
      </c>
      <c r="AI18" s="36">
        <v>3089.7719999999999</v>
      </c>
      <c r="AJ18" s="36">
        <v>4060.8429999999998</v>
      </c>
      <c r="AK18" s="36">
        <v>3851.873</v>
      </c>
      <c r="AL18" s="36">
        <v>2996.681</v>
      </c>
      <c r="AM18" s="36">
        <v>2831.3254195894069</v>
      </c>
      <c r="AN18" s="36">
        <v>2836.3288251864333</v>
      </c>
      <c r="AO18" s="36">
        <v>2901.4293326470688</v>
      </c>
      <c r="AP18" s="36">
        <v>2955.5108238611519</v>
      </c>
      <c r="AQ18" s="36">
        <v>2953.1150503415702</v>
      </c>
      <c r="AR18" s="36">
        <v>2926.8317207808946</v>
      </c>
      <c r="AS18" s="36">
        <v>2940.0196619745284</v>
      </c>
      <c r="AT18" s="36">
        <v>2980.6191450852875</v>
      </c>
      <c r="AU18" s="36">
        <v>3029.637321402648</v>
      </c>
      <c r="AV18" s="36">
        <v>3062.5274935243087</v>
      </c>
      <c r="AW18" s="36">
        <v>3083.8681074767132</v>
      </c>
    </row>
    <row r="19" spans="1:49" x14ac:dyDescent="0.35">
      <c r="A19" s="1"/>
      <c r="B19" s="52" t="s">
        <v>31</v>
      </c>
      <c r="C19" s="36"/>
      <c r="D19" s="36">
        <v>711.72799999999995</v>
      </c>
      <c r="E19" s="36">
        <v>712.452</v>
      </c>
      <c r="F19" s="36">
        <v>860.54300000000001</v>
      </c>
      <c r="G19" s="36">
        <v>764.13400000000001</v>
      </c>
      <c r="H19" s="36">
        <v>861.95</v>
      </c>
      <c r="I19" s="36">
        <v>896.35799999999995</v>
      </c>
      <c r="J19" s="36">
        <v>915.51499999999999</v>
      </c>
      <c r="K19" s="36">
        <v>1155.193</v>
      </c>
      <c r="L19" s="36">
        <v>1007.793</v>
      </c>
      <c r="M19" s="36">
        <v>743.14499999999998</v>
      </c>
      <c r="N19" s="36">
        <v>730.96600000000001</v>
      </c>
      <c r="O19" s="36">
        <v>775.87400000000002</v>
      </c>
      <c r="P19" s="36">
        <v>848.14400000000001</v>
      </c>
      <c r="Q19" s="36">
        <v>1004.851</v>
      </c>
      <c r="R19" s="36">
        <v>1068.079</v>
      </c>
      <c r="S19" s="36">
        <v>1141.999</v>
      </c>
      <c r="T19" s="36">
        <v>1005.201</v>
      </c>
      <c r="U19" s="36">
        <v>1496.0239999999999</v>
      </c>
      <c r="V19" s="36">
        <v>1781.327</v>
      </c>
      <c r="W19" s="36">
        <v>1982.0250000000001</v>
      </c>
      <c r="X19" s="36">
        <v>2302.491</v>
      </c>
      <c r="Y19" s="36">
        <v>2357.0479999999998</v>
      </c>
      <c r="Z19" s="36">
        <v>2321.0039999999999</v>
      </c>
      <c r="AA19" s="36">
        <v>2679.4189999999999</v>
      </c>
      <c r="AB19" s="36">
        <v>2501.3649999999998</v>
      </c>
      <c r="AC19" s="36">
        <v>1882.905</v>
      </c>
      <c r="AD19" s="36">
        <v>2190.1640000000002</v>
      </c>
      <c r="AE19" s="36">
        <v>2563.1570000000002</v>
      </c>
      <c r="AF19" s="36">
        <v>2480.5650000000001</v>
      </c>
      <c r="AG19" s="36">
        <v>2110.2330000000002</v>
      </c>
      <c r="AH19" s="36">
        <v>2824.0740000000001</v>
      </c>
      <c r="AI19" s="36">
        <v>3089.7719999999999</v>
      </c>
      <c r="AJ19" s="36">
        <v>4060.8429999999998</v>
      </c>
      <c r="AK19" s="36">
        <v>3851.873</v>
      </c>
      <c r="AL19" s="36">
        <v>2963.6039999999998</v>
      </c>
      <c r="AM19" s="36">
        <v>2831.3241414357585</v>
      </c>
      <c r="AN19" s="36">
        <v>2836.3272114408996</v>
      </c>
      <c r="AO19" s="36">
        <v>2901.4273485290846</v>
      </c>
      <c r="AP19" s="36">
        <v>2955.5084694268908</v>
      </c>
      <c r="AQ19" s="36">
        <v>2953.1123644827744</v>
      </c>
      <c r="AR19" s="36">
        <v>2926.8287254937627</v>
      </c>
      <c r="AS19" s="36">
        <v>2940.0163198580112</v>
      </c>
      <c r="AT19" s="36">
        <v>2980.6154234836745</v>
      </c>
      <c r="AU19" s="36">
        <v>3029.6332052640141</v>
      </c>
      <c r="AV19" s="36">
        <v>3062.5229993674097</v>
      </c>
      <c r="AW19" s="36">
        <v>3083.8632486703314</v>
      </c>
    </row>
    <row r="20" spans="1:49" x14ac:dyDescent="0.35">
      <c r="A20" s="1"/>
      <c r="B20" s="37" t="s">
        <v>12</v>
      </c>
      <c r="C20" s="36"/>
      <c r="D20" s="36">
        <v>114.236</v>
      </c>
      <c r="E20" s="36">
        <v>118.434</v>
      </c>
      <c r="F20" s="36">
        <v>157.28299999999999</v>
      </c>
      <c r="G20" s="36">
        <v>123.857</v>
      </c>
      <c r="H20" s="36">
        <v>216.358</v>
      </c>
      <c r="I20" s="36">
        <v>204.279</v>
      </c>
      <c r="J20" s="36">
        <v>213.07900000000001</v>
      </c>
      <c r="K20" s="36">
        <v>192.58</v>
      </c>
      <c r="L20" s="36">
        <v>161.36099999999999</v>
      </c>
      <c r="M20" s="36">
        <v>126.819</v>
      </c>
      <c r="N20" s="36">
        <v>100.01900000000001</v>
      </c>
      <c r="O20" s="36">
        <v>121.874</v>
      </c>
      <c r="P20" s="36">
        <v>116.661</v>
      </c>
      <c r="Q20" s="36">
        <v>246.173</v>
      </c>
      <c r="R20" s="36">
        <v>168.035</v>
      </c>
      <c r="S20" s="36">
        <v>218.61699999999999</v>
      </c>
      <c r="T20" s="36">
        <v>221.26499999999999</v>
      </c>
      <c r="U20" s="36">
        <v>291.774</v>
      </c>
      <c r="V20" s="36">
        <v>211.773</v>
      </c>
      <c r="W20" s="36">
        <v>213.428</v>
      </c>
      <c r="X20" s="36">
        <v>264.79000000000002</v>
      </c>
      <c r="Y20" s="36">
        <v>279.91000000000003</v>
      </c>
      <c r="Z20" s="36">
        <v>422.47300000000001</v>
      </c>
      <c r="AA20" s="36">
        <v>253.81100000000001</v>
      </c>
      <c r="AB20" s="36">
        <v>260.57799999999997</v>
      </c>
      <c r="AC20" s="36">
        <v>179.19200000000001</v>
      </c>
      <c r="AD20" s="36">
        <v>202.14400000000001</v>
      </c>
      <c r="AE20" s="36">
        <v>243.786</v>
      </c>
      <c r="AF20" s="36">
        <v>318.73700000000002</v>
      </c>
      <c r="AG20" s="36">
        <v>309.58199999999999</v>
      </c>
      <c r="AH20" s="36">
        <v>317.72199999999998</v>
      </c>
      <c r="AI20" s="36">
        <v>337.44099999999997</v>
      </c>
      <c r="AJ20" s="36">
        <v>371.18700000000001</v>
      </c>
      <c r="AK20" s="36">
        <v>453.62400000000002</v>
      </c>
      <c r="AL20" s="36">
        <v>386.65699999999998</v>
      </c>
      <c r="AM20" s="36">
        <v>296.38637129347552</v>
      </c>
      <c r="AN20" s="36">
        <v>355.56656599615263</v>
      </c>
      <c r="AO20" s="36">
        <v>376.28341025299358</v>
      </c>
      <c r="AP20" s="36">
        <v>386.24065765540149</v>
      </c>
      <c r="AQ20" s="36">
        <v>389.47965997169274</v>
      </c>
      <c r="AR20" s="36">
        <v>392.23058628711306</v>
      </c>
      <c r="AS20" s="36">
        <v>396.17995751171344</v>
      </c>
      <c r="AT20" s="36">
        <v>400.65001999944695</v>
      </c>
      <c r="AU20" s="36">
        <v>406.8598143100088</v>
      </c>
      <c r="AV20" s="36">
        <v>411.6100071960829</v>
      </c>
      <c r="AW20" s="36">
        <v>416.49262160809968</v>
      </c>
    </row>
    <row r="21" spans="1:49" x14ac:dyDescent="0.35">
      <c r="A21" s="1"/>
      <c r="B21" s="37" t="s">
        <v>48</v>
      </c>
      <c r="C21" s="36"/>
      <c r="D21" s="36">
        <v>18.381</v>
      </c>
      <c r="E21" s="36">
        <v>20.434999999999999</v>
      </c>
      <c r="F21" s="36">
        <v>20.907</v>
      </c>
      <c r="G21" s="36">
        <v>20.707999999999998</v>
      </c>
      <c r="H21" s="36">
        <v>25.221</v>
      </c>
      <c r="I21" s="36">
        <v>26.591000000000001</v>
      </c>
      <c r="J21" s="36">
        <v>21.94</v>
      </c>
      <c r="K21" s="36">
        <v>24.728999999999999</v>
      </c>
      <c r="L21" s="36">
        <v>28.038</v>
      </c>
      <c r="M21" s="36">
        <v>25.736999999999998</v>
      </c>
      <c r="N21" s="36">
        <v>25.771000000000001</v>
      </c>
      <c r="O21" s="36">
        <v>29.63</v>
      </c>
      <c r="P21" s="36">
        <v>29.678999999999998</v>
      </c>
      <c r="Q21" s="36">
        <v>100.193</v>
      </c>
      <c r="R21" s="36">
        <v>90.965000000000003</v>
      </c>
      <c r="S21" s="36">
        <v>87.811000000000007</v>
      </c>
      <c r="T21" s="36">
        <v>84.411000000000001</v>
      </c>
      <c r="U21" s="36">
        <v>58.079000000000001</v>
      </c>
      <c r="V21" s="36">
        <v>22.535</v>
      </c>
      <c r="W21" s="36">
        <v>29.527999999999999</v>
      </c>
      <c r="X21" s="36">
        <v>36.79</v>
      </c>
      <c r="Y21" s="36">
        <v>30.591000000000001</v>
      </c>
      <c r="Z21" s="36">
        <v>35.616</v>
      </c>
      <c r="AA21" s="36">
        <v>44.359000000000002</v>
      </c>
      <c r="AB21" s="36">
        <v>37.505000000000003</v>
      </c>
      <c r="AC21" s="36">
        <v>32.923000000000002</v>
      </c>
      <c r="AD21" s="36">
        <v>30.263999999999999</v>
      </c>
      <c r="AE21" s="36">
        <v>39.26</v>
      </c>
      <c r="AF21" s="36">
        <v>39.856000000000002</v>
      </c>
      <c r="AG21" s="36">
        <v>0</v>
      </c>
      <c r="AH21" s="36">
        <v>0</v>
      </c>
      <c r="AI21" s="36">
        <v>0</v>
      </c>
      <c r="AJ21" s="36">
        <v>0</v>
      </c>
      <c r="AK21" s="36">
        <v>0</v>
      </c>
      <c r="AL21" s="36">
        <v>0</v>
      </c>
      <c r="AM21" s="36">
        <v>0</v>
      </c>
      <c r="AN21" s="36">
        <v>0</v>
      </c>
      <c r="AO21" s="36">
        <v>0</v>
      </c>
      <c r="AP21" s="36">
        <v>0</v>
      </c>
      <c r="AQ21" s="36">
        <v>0</v>
      </c>
      <c r="AR21" s="36">
        <v>0</v>
      </c>
      <c r="AS21" s="36">
        <v>0</v>
      </c>
      <c r="AT21" s="36">
        <v>0</v>
      </c>
      <c r="AU21" s="36">
        <v>0</v>
      </c>
      <c r="AV21" s="36">
        <v>0</v>
      </c>
      <c r="AW21" s="36">
        <v>0</v>
      </c>
    </row>
    <row r="22" spans="1:49" x14ac:dyDescent="0.35">
      <c r="A22" s="1"/>
      <c r="B22" s="52" t="s">
        <v>145</v>
      </c>
      <c r="C22" s="36"/>
      <c r="D22" s="36">
        <v>0</v>
      </c>
      <c r="E22" s="36">
        <v>0</v>
      </c>
      <c r="F22" s="36">
        <v>0</v>
      </c>
      <c r="G22" s="36">
        <v>0</v>
      </c>
      <c r="H22" s="36">
        <v>0</v>
      </c>
      <c r="I22" s="36">
        <v>0</v>
      </c>
      <c r="J22" s="36">
        <v>0</v>
      </c>
      <c r="K22" s="36">
        <v>0</v>
      </c>
      <c r="L22" s="36">
        <v>0</v>
      </c>
      <c r="M22" s="36">
        <v>0</v>
      </c>
      <c r="N22" s="36">
        <v>0</v>
      </c>
      <c r="O22" s="36">
        <v>0</v>
      </c>
      <c r="P22" s="36">
        <v>0</v>
      </c>
      <c r="Q22" s="36">
        <v>0</v>
      </c>
      <c r="R22" s="36">
        <v>0</v>
      </c>
      <c r="S22" s="36">
        <v>0</v>
      </c>
      <c r="T22" s="36">
        <v>0</v>
      </c>
      <c r="U22" s="36">
        <v>0</v>
      </c>
      <c r="V22" s="36">
        <v>6.8570000000000002</v>
      </c>
      <c r="W22" s="36">
        <v>6.26</v>
      </c>
      <c r="X22" s="36">
        <v>5.9989999999999997</v>
      </c>
      <c r="Y22" s="36">
        <v>4.16</v>
      </c>
      <c r="Z22" s="36">
        <v>0.24199999999999999</v>
      </c>
      <c r="AA22" s="36">
        <v>0.32800000000000001</v>
      </c>
      <c r="AB22" s="36">
        <v>0.32800000000000001</v>
      </c>
      <c r="AC22" s="36">
        <v>0.45400000000000001</v>
      </c>
      <c r="AD22" s="36">
        <v>0</v>
      </c>
      <c r="AE22" s="36">
        <v>0</v>
      </c>
      <c r="AF22" s="36">
        <v>0</v>
      </c>
      <c r="AG22" s="36">
        <v>0</v>
      </c>
      <c r="AH22" s="36">
        <v>0</v>
      </c>
      <c r="AI22" s="36">
        <v>0</v>
      </c>
      <c r="AJ22" s="36">
        <v>0</v>
      </c>
      <c r="AK22" s="36">
        <v>0</v>
      </c>
      <c r="AL22" s="36">
        <v>0</v>
      </c>
      <c r="AM22" s="36">
        <v>0</v>
      </c>
      <c r="AN22" s="36">
        <v>0</v>
      </c>
      <c r="AO22" s="36">
        <v>0</v>
      </c>
      <c r="AP22" s="36">
        <v>0</v>
      </c>
      <c r="AQ22" s="36">
        <v>0</v>
      </c>
      <c r="AR22" s="36">
        <v>0</v>
      </c>
      <c r="AS22" s="36">
        <v>0</v>
      </c>
      <c r="AT22" s="36">
        <v>0</v>
      </c>
      <c r="AU22" s="36">
        <v>0</v>
      </c>
      <c r="AV22" s="36">
        <v>0</v>
      </c>
      <c r="AW22" s="36">
        <v>0</v>
      </c>
    </row>
    <row r="23" spans="1:49" x14ac:dyDescent="0.35">
      <c r="A23" s="1"/>
      <c r="B23" s="52" t="s">
        <v>146</v>
      </c>
      <c r="C23" s="36"/>
      <c r="D23" s="36">
        <v>0</v>
      </c>
      <c r="E23" s="36">
        <v>0</v>
      </c>
      <c r="F23" s="36">
        <v>0</v>
      </c>
      <c r="G23" s="36">
        <v>0</v>
      </c>
      <c r="H23" s="36">
        <v>0</v>
      </c>
      <c r="I23" s="36">
        <v>0</v>
      </c>
      <c r="J23" s="36">
        <v>0</v>
      </c>
      <c r="K23" s="36">
        <v>0</v>
      </c>
      <c r="L23" s="36">
        <v>0</v>
      </c>
      <c r="M23" s="36">
        <v>0</v>
      </c>
      <c r="N23" s="36">
        <v>0</v>
      </c>
      <c r="O23" s="36">
        <v>0</v>
      </c>
      <c r="P23" s="36">
        <v>0</v>
      </c>
      <c r="Q23" s="36">
        <v>0</v>
      </c>
      <c r="R23" s="36">
        <v>0</v>
      </c>
      <c r="S23" s="36">
        <v>0</v>
      </c>
      <c r="T23" s="36">
        <v>0</v>
      </c>
      <c r="U23" s="36">
        <v>0</v>
      </c>
      <c r="V23" s="36">
        <v>0</v>
      </c>
      <c r="W23" s="36">
        <v>0</v>
      </c>
      <c r="X23" s="36">
        <v>0</v>
      </c>
      <c r="Y23" s="36">
        <v>0</v>
      </c>
      <c r="Z23" s="36">
        <v>0</v>
      </c>
      <c r="AA23" s="36">
        <v>0</v>
      </c>
      <c r="AB23" s="36">
        <v>0</v>
      </c>
      <c r="AC23" s="36">
        <v>0</v>
      </c>
      <c r="AD23" s="36">
        <v>0</v>
      </c>
      <c r="AE23" s="36">
        <v>0</v>
      </c>
      <c r="AF23" s="36">
        <v>0</v>
      </c>
      <c r="AG23" s="36">
        <v>0</v>
      </c>
      <c r="AH23" s="36">
        <v>0</v>
      </c>
      <c r="AI23" s="36">
        <v>0</v>
      </c>
      <c r="AJ23" s="36">
        <v>0</v>
      </c>
      <c r="AK23" s="36">
        <v>0</v>
      </c>
      <c r="AL23" s="36">
        <v>0</v>
      </c>
      <c r="AM23" s="36">
        <v>0</v>
      </c>
      <c r="AN23" s="36">
        <v>0</v>
      </c>
      <c r="AO23" s="36">
        <v>0</v>
      </c>
      <c r="AP23" s="36">
        <v>0</v>
      </c>
      <c r="AQ23" s="36">
        <v>0</v>
      </c>
      <c r="AR23" s="36">
        <v>0</v>
      </c>
      <c r="AS23" s="36">
        <v>0</v>
      </c>
      <c r="AT23" s="36">
        <v>0</v>
      </c>
      <c r="AU23" s="36">
        <v>0</v>
      </c>
      <c r="AV23" s="36">
        <v>0</v>
      </c>
      <c r="AW23" s="36">
        <v>0</v>
      </c>
    </row>
    <row r="24" spans="1:49" x14ac:dyDescent="0.35">
      <c r="A24" s="1"/>
      <c r="B24" s="52" t="s">
        <v>34</v>
      </c>
      <c r="C24" s="36"/>
      <c r="D24" s="36">
        <v>5.9130000000000003</v>
      </c>
      <c r="E24" s="36">
        <v>8.6</v>
      </c>
      <c r="F24" s="36">
        <v>8.2889999999999997</v>
      </c>
      <c r="G24" s="36">
        <v>8.7279999999999998</v>
      </c>
      <c r="H24" s="36">
        <v>10.124000000000001</v>
      </c>
      <c r="I24" s="36">
        <v>8.8710000000000004</v>
      </c>
      <c r="J24" s="36">
        <v>9.39</v>
      </c>
      <c r="K24" s="36">
        <v>7.8649999999999993</v>
      </c>
      <c r="L24" s="36">
        <v>9.641</v>
      </c>
      <c r="M24" s="36">
        <v>9.7739999999999991</v>
      </c>
      <c r="N24" s="36">
        <v>9.2129999999999992</v>
      </c>
      <c r="O24" s="36">
        <v>9.6080000000000005</v>
      </c>
      <c r="P24" s="36">
        <v>8.3330000000000002</v>
      </c>
      <c r="Q24" s="36">
        <v>10.707000000000001</v>
      </c>
      <c r="R24" s="36">
        <v>10.366</v>
      </c>
      <c r="S24" s="36">
        <v>12.15</v>
      </c>
      <c r="T24" s="36">
        <v>14.563000000000001</v>
      </c>
      <c r="U24" s="36">
        <v>12.531000000000001</v>
      </c>
      <c r="V24" s="36">
        <v>10.206</v>
      </c>
      <c r="W24" s="36">
        <v>16.545000000000002</v>
      </c>
      <c r="X24" s="36">
        <v>21.739000000000001</v>
      </c>
      <c r="Y24" s="36">
        <v>16.170000000000002</v>
      </c>
      <c r="Z24" s="36">
        <v>25.486000000000001</v>
      </c>
      <c r="AA24" s="36">
        <v>35.347999999999999</v>
      </c>
      <c r="AB24" s="36">
        <v>29.31</v>
      </c>
      <c r="AC24" s="36">
        <v>27.492999999999999</v>
      </c>
      <c r="AD24" s="36">
        <v>26.684000000000001</v>
      </c>
      <c r="AE24" s="36">
        <v>27.321999999999999</v>
      </c>
      <c r="AF24" s="36">
        <v>20.427</v>
      </c>
      <c r="AG24" s="36">
        <v>0</v>
      </c>
      <c r="AH24" s="36">
        <v>0</v>
      </c>
      <c r="AI24" s="36">
        <v>0</v>
      </c>
      <c r="AJ24" s="36">
        <v>0</v>
      </c>
      <c r="AK24" s="36">
        <v>0</v>
      </c>
      <c r="AL24" s="36">
        <v>0</v>
      </c>
      <c r="AM24" s="36">
        <v>0</v>
      </c>
      <c r="AN24" s="36">
        <v>0</v>
      </c>
      <c r="AO24" s="36">
        <v>0</v>
      </c>
      <c r="AP24" s="36">
        <v>0</v>
      </c>
      <c r="AQ24" s="36">
        <v>0</v>
      </c>
      <c r="AR24" s="36">
        <v>0</v>
      </c>
      <c r="AS24" s="36">
        <v>0</v>
      </c>
      <c r="AT24" s="36">
        <v>0</v>
      </c>
      <c r="AU24" s="36">
        <v>0</v>
      </c>
      <c r="AV24" s="36">
        <v>0</v>
      </c>
      <c r="AW24" s="36">
        <v>0</v>
      </c>
    </row>
    <row r="25" spans="1:49" x14ac:dyDescent="0.35">
      <c r="A25" s="1"/>
      <c r="B25" s="52" t="s">
        <v>147</v>
      </c>
      <c r="C25" s="36"/>
      <c r="D25" s="36">
        <v>0</v>
      </c>
      <c r="E25" s="36">
        <v>0</v>
      </c>
      <c r="F25" s="36">
        <v>0</v>
      </c>
      <c r="G25" s="36">
        <v>0</v>
      </c>
      <c r="H25" s="36">
        <v>0</v>
      </c>
      <c r="I25" s="36">
        <v>0</v>
      </c>
      <c r="J25" s="36">
        <v>0</v>
      </c>
      <c r="K25" s="36">
        <v>0</v>
      </c>
      <c r="L25" s="36">
        <v>0</v>
      </c>
      <c r="M25" s="36">
        <v>0</v>
      </c>
      <c r="N25" s="36">
        <v>0</v>
      </c>
      <c r="O25" s="36">
        <v>0</v>
      </c>
      <c r="P25" s="36">
        <v>0</v>
      </c>
      <c r="Q25" s="36">
        <v>0</v>
      </c>
      <c r="R25" s="36">
        <v>0</v>
      </c>
      <c r="S25" s="36">
        <v>0</v>
      </c>
      <c r="T25" s="36">
        <v>0</v>
      </c>
      <c r="U25" s="36">
        <v>0</v>
      </c>
      <c r="V25" s="36">
        <v>0</v>
      </c>
      <c r="W25" s="36">
        <v>0</v>
      </c>
      <c r="X25" s="36">
        <v>0</v>
      </c>
      <c r="Y25" s="36">
        <v>0</v>
      </c>
      <c r="Z25" s="36">
        <v>0</v>
      </c>
      <c r="AA25" s="36">
        <v>0</v>
      </c>
      <c r="AB25" s="36">
        <v>0</v>
      </c>
      <c r="AC25" s="36">
        <v>0</v>
      </c>
      <c r="AD25" s="36">
        <v>0</v>
      </c>
      <c r="AE25" s="36">
        <v>0</v>
      </c>
      <c r="AF25" s="36">
        <v>0</v>
      </c>
      <c r="AG25" s="36">
        <v>0</v>
      </c>
      <c r="AH25" s="36">
        <v>0</v>
      </c>
      <c r="AI25" s="36">
        <v>0</v>
      </c>
      <c r="AJ25" s="36">
        <v>0</v>
      </c>
      <c r="AK25" s="36">
        <v>0</v>
      </c>
      <c r="AL25" s="36">
        <v>0</v>
      </c>
      <c r="AM25" s="36">
        <v>0</v>
      </c>
      <c r="AN25" s="36">
        <v>0</v>
      </c>
      <c r="AO25" s="36">
        <v>0</v>
      </c>
      <c r="AP25" s="36">
        <v>0</v>
      </c>
      <c r="AQ25" s="36">
        <v>0</v>
      </c>
      <c r="AR25" s="36">
        <v>0</v>
      </c>
      <c r="AS25" s="36">
        <v>0</v>
      </c>
      <c r="AT25" s="36">
        <v>0</v>
      </c>
      <c r="AU25" s="36">
        <v>0</v>
      </c>
      <c r="AV25" s="36">
        <v>0</v>
      </c>
      <c r="AW25" s="36">
        <v>0</v>
      </c>
    </row>
    <row r="26" spans="1:49" x14ac:dyDescent="0.35">
      <c r="A26" s="1"/>
      <c r="B26" s="52" t="s">
        <v>148</v>
      </c>
      <c r="C26" s="36"/>
      <c r="D26" s="36">
        <v>0</v>
      </c>
      <c r="E26" s="36">
        <v>0</v>
      </c>
      <c r="F26" s="36">
        <v>0</v>
      </c>
      <c r="G26" s="36">
        <v>0</v>
      </c>
      <c r="H26" s="36">
        <v>0</v>
      </c>
      <c r="I26" s="36">
        <v>0</v>
      </c>
      <c r="J26" s="36">
        <v>0</v>
      </c>
      <c r="K26" s="36">
        <v>0</v>
      </c>
      <c r="L26" s="36">
        <v>0</v>
      </c>
      <c r="M26" s="36">
        <v>0</v>
      </c>
      <c r="N26" s="36">
        <v>0</v>
      </c>
      <c r="O26" s="36">
        <v>0</v>
      </c>
      <c r="P26" s="36">
        <v>0</v>
      </c>
      <c r="Q26" s="36">
        <v>0</v>
      </c>
      <c r="R26" s="36">
        <v>0</v>
      </c>
      <c r="S26" s="36">
        <v>0</v>
      </c>
      <c r="T26" s="36">
        <v>0</v>
      </c>
      <c r="U26" s="36">
        <v>0</v>
      </c>
      <c r="V26" s="36">
        <v>0</v>
      </c>
      <c r="W26" s="36">
        <v>0</v>
      </c>
      <c r="X26" s="36">
        <v>0</v>
      </c>
      <c r="Y26" s="36">
        <v>0</v>
      </c>
      <c r="Z26" s="36">
        <v>0</v>
      </c>
      <c r="AA26" s="36">
        <v>0</v>
      </c>
      <c r="AB26" s="36">
        <v>0</v>
      </c>
      <c r="AC26" s="36">
        <v>0</v>
      </c>
      <c r="AD26" s="36">
        <v>0</v>
      </c>
      <c r="AE26" s="36">
        <v>0</v>
      </c>
      <c r="AF26" s="36">
        <v>0</v>
      </c>
      <c r="AG26" s="36">
        <v>0</v>
      </c>
      <c r="AH26" s="36">
        <v>0</v>
      </c>
      <c r="AI26" s="36">
        <v>0</v>
      </c>
      <c r="AJ26" s="36">
        <v>0</v>
      </c>
      <c r="AK26" s="36">
        <v>0</v>
      </c>
      <c r="AL26" s="36">
        <v>0</v>
      </c>
      <c r="AM26" s="36">
        <v>0</v>
      </c>
      <c r="AN26" s="36">
        <v>0</v>
      </c>
      <c r="AO26" s="36">
        <v>0</v>
      </c>
      <c r="AP26" s="36">
        <v>0</v>
      </c>
      <c r="AQ26" s="36">
        <v>0</v>
      </c>
      <c r="AR26" s="36">
        <v>0</v>
      </c>
      <c r="AS26" s="36">
        <v>0</v>
      </c>
      <c r="AT26" s="36">
        <v>0</v>
      </c>
      <c r="AU26" s="36">
        <v>0</v>
      </c>
      <c r="AV26" s="36">
        <v>0</v>
      </c>
      <c r="AW26" s="36">
        <v>0</v>
      </c>
    </row>
    <row r="27" spans="1:49" x14ac:dyDescent="0.35">
      <c r="A27" s="1"/>
      <c r="B27" s="52" t="s">
        <v>38</v>
      </c>
      <c r="C27" s="36"/>
      <c r="D27" s="36">
        <v>0</v>
      </c>
      <c r="E27" s="36">
        <v>0</v>
      </c>
      <c r="F27" s="36">
        <v>4.234</v>
      </c>
      <c r="G27" s="36">
        <v>4.9770000000000003</v>
      </c>
      <c r="H27" s="36">
        <v>6.0369999999999999</v>
      </c>
      <c r="I27" s="36">
        <v>8.0039999999999996</v>
      </c>
      <c r="J27" s="36">
        <v>4.4240000000000004</v>
      </c>
      <c r="K27" s="36">
        <v>5.5049999999999999</v>
      </c>
      <c r="L27" s="36">
        <v>6.1059999999999999</v>
      </c>
      <c r="M27" s="36">
        <v>4.452</v>
      </c>
      <c r="N27" s="36">
        <v>4.4459999999999997</v>
      </c>
      <c r="O27" s="36">
        <v>4.8879999999999999</v>
      </c>
      <c r="P27" s="36">
        <v>7.6909999999999998</v>
      </c>
      <c r="Q27" s="36">
        <v>7.6289999999999987</v>
      </c>
      <c r="R27" s="36">
        <v>3.7879999999999994</v>
      </c>
      <c r="S27" s="36">
        <v>6.3559999999999999</v>
      </c>
      <c r="T27" s="36">
        <v>6.9340000000000002</v>
      </c>
      <c r="U27" s="36">
        <v>4.5940000000000003</v>
      </c>
      <c r="V27" s="36">
        <v>4.9950000000000001</v>
      </c>
      <c r="W27" s="36">
        <v>6.1779999999999999</v>
      </c>
      <c r="X27" s="36">
        <v>8.5760000000000005</v>
      </c>
      <c r="Y27" s="36">
        <v>9.6660000000000004</v>
      </c>
      <c r="Z27" s="36">
        <v>9.8879999999999999</v>
      </c>
      <c r="AA27" s="36">
        <v>8.6829999999999998</v>
      </c>
      <c r="AB27" s="36">
        <v>7.8680000000000003</v>
      </c>
      <c r="AC27" s="36">
        <v>4.976</v>
      </c>
      <c r="AD27" s="36">
        <v>3.58</v>
      </c>
      <c r="AE27" s="36">
        <v>11.938000000000001</v>
      </c>
      <c r="AF27" s="36">
        <v>19.428999999999998</v>
      </c>
      <c r="AG27" s="36">
        <v>0</v>
      </c>
      <c r="AH27" s="36">
        <v>0</v>
      </c>
      <c r="AI27" s="36">
        <v>0</v>
      </c>
      <c r="AJ27" s="36">
        <v>0</v>
      </c>
      <c r="AK27" s="36">
        <v>0</v>
      </c>
      <c r="AL27" s="36">
        <v>0</v>
      </c>
      <c r="AM27" s="36">
        <v>0</v>
      </c>
      <c r="AN27" s="36">
        <v>0</v>
      </c>
      <c r="AO27" s="36">
        <v>0</v>
      </c>
      <c r="AP27" s="36">
        <v>0</v>
      </c>
      <c r="AQ27" s="36">
        <v>0</v>
      </c>
      <c r="AR27" s="36">
        <v>0</v>
      </c>
      <c r="AS27" s="36">
        <v>0</v>
      </c>
      <c r="AT27" s="36">
        <v>0</v>
      </c>
      <c r="AU27" s="36">
        <v>0</v>
      </c>
      <c r="AV27" s="36">
        <v>0</v>
      </c>
      <c r="AW27" s="36">
        <v>0</v>
      </c>
    </row>
    <row r="28" spans="1:49" x14ac:dyDescent="0.35">
      <c r="A28" s="1"/>
      <c r="B28" s="37" t="s">
        <v>149</v>
      </c>
      <c r="C28" s="36"/>
      <c r="D28" s="36">
        <v>9.8369999999999997</v>
      </c>
      <c r="E28" s="36">
        <v>13.829000000000001</v>
      </c>
      <c r="F28" s="36">
        <v>12.784000000000001</v>
      </c>
      <c r="G28" s="36">
        <v>14.534000000000001</v>
      </c>
      <c r="H28" s="36">
        <v>12.608000000000001</v>
      </c>
      <c r="I28" s="36">
        <v>13.840999999999999</v>
      </c>
      <c r="J28" s="36">
        <v>11.319000000000001</v>
      </c>
      <c r="K28" s="36">
        <v>18.641999999999999</v>
      </c>
      <c r="L28" s="36">
        <v>11.887</v>
      </c>
      <c r="M28" s="36">
        <v>16.321000000000002</v>
      </c>
      <c r="N28" s="36">
        <v>13.638</v>
      </c>
      <c r="O28" s="36">
        <v>15.391999999999999</v>
      </c>
      <c r="P28" s="36">
        <v>14.686999999999999</v>
      </c>
      <c r="Q28" s="36">
        <v>20.72</v>
      </c>
      <c r="R28" s="36">
        <v>20.428999999999998</v>
      </c>
      <c r="S28" s="36">
        <v>25.085000000000001</v>
      </c>
      <c r="T28" s="36">
        <v>22.780999999999999</v>
      </c>
      <c r="U28" s="36">
        <v>9.9309999999999992</v>
      </c>
      <c r="V28" s="36">
        <v>25.111000000000001</v>
      </c>
      <c r="W28" s="36">
        <v>18.387</v>
      </c>
      <c r="X28" s="36">
        <v>21.06</v>
      </c>
      <c r="Y28" s="36">
        <v>17.475999999999999</v>
      </c>
      <c r="Z28" s="36">
        <v>25.684000000000001</v>
      </c>
      <c r="AA28" s="36">
        <v>20.266999999999999</v>
      </c>
      <c r="AB28" s="36">
        <v>14.166</v>
      </c>
      <c r="AC28" s="36">
        <v>22.591999999999999</v>
      </c>
      <c r="AD28" s="36">
        <v>9.3919999999999995</v>
      </c>
      <c r="AE28" s="36">
        <v>9.4939999999999998</v>
      </c>
      <c r="AF28" s="36">
        <v>0</v>
      </c>
      <c r="AG28" s="36">
        <v>0</v>
      </c>
      <c r="AH28" s="36">
        <v>0</v>
      </c>
      <c r="AI28" s="36">
        <v>0</v>
      </c>
      <c r="AJ28" s="36">
        <v>0</v>
      </c>
      <c r="AK28" s="36">
        <v>0</v>
      </c>
      <c r="AL28" s="36">
        <v>0</v>
      </c>
      <c r="AM28" s="36">
        <v>0</v>
      </c>
      <c r="AN28" s="36">
        <v>0</v>
      </c>
      <c r="AO28" s="36">
        <v>0</v>
      </c>
      <c r="AP28" s="36">
        <v>0</v>
      </c>
      <c r="AQ28" s="36">
        <v>0</v>
      </c>
      <c r="AR28" s="36">
        <v>0</v>
      </c>
      <c r="AS28" s="36">
        <v>0</v>
      </c>
      <c r="AT28" s="36">
        <v>0</v>
      </c>
      <c r="AU28" s="36">
        <v>0</v>
      </c>
      <c r="AV28" s="36">
        <v>0</v>
      </c>
      <c r="AW28" s="36">
        <v>0</v>
      </c>
    </row>
    <row r="29" spans="1:49" x14ac:dyDescent="0.35">
      <c r="A29" s="1"/>
      <c r="B29" s="52" t="s">
        <v>40</v>
      </c>
      <c r="C29" s="36"/>
      <c r="D29" s="36">
        <v>7.1959999999999997</v>
      </c>
      <c r="E29" s="36">
        <v>8.4450000000000003</v>
      </c>
      <c r="F29" s="36">
        <v>7.33</v>
      </c>
      <c r="G29" s="36">
        <v>8.7330000000000005</v>
      </c>
      <c r="H29" s="36">
        <v>6.5130000000000008</v>
      </c>
      <c r="I29" s="36">
        <v>6.8949999999999996</v>
      </c>
      <c r="J29" s="36">
        <v>7.4390000000000001</v>
      </c>
      <c r="K29" s="36">
        <v>10.742999999999999</v>
      </c>
      <c r="L29" s="36">
        <v>5.7709999999999999</v>
      </c>
      <c r="M29" s="36">
        <v>4.7699999999999996</v>
      </c>
      <c r="N29" s="36">
        <v>6.9930000000000012</v>
      </c>
      <c r="O29" s="36">
        <v>6.476</v>
      </c>
      <c r="P29" s="36">
        <v>6.2590000000000003</v>
      </c>
      <c r="Q29" s="36">
        <v>7.4409999999999998</v>
      </c>
      <c r="R29" s="36">
        <v>7.3319999999999999</v>
      </c>
      <c r="S29" s="36">
        <v>6.2069999999999999</v>
      </c>
      <c r="T29" s="36">
        <v>6.0380000000000003</v>
      </c>
      <c r="U29" s="36">
        <v>3.1389999999999998</v>
      </c>
      <c r="V29" s="36">
        <v>7.6</v>
      </c>
      <c r="W29" s="36">
        <v>4.7889999999999997</v>
      </c>
      <c r="X29" s="36">
        <v>9.6349999999999998</v>
      </c>
      <c r="Y29" s="36">
        <v>4.3789999999999996</v>
      </c>
      <c r="Z29" s="36">
        <v>15.554</v>
      </c>
      <c r="AA29" s="36">
        <v>5.5149999999999997</v>
      </c>
      <c r="AB29" s="36">
        <v>5.601</v>
      </c>
      <c r="AC29" s="36">
        <v>12.372999999999999</v>
      </c>
      <c r="AD29" s="36">
        <v>0</v>
      </c>
      <c r="AE29" s="36">
        <v>0</v>
      </c>
      <c r="AF29" s="36">
        <v>0</v>
      </c>
      <c r="AG29" s="36">
        <v>0</v>
      </c>
      <c r="AH29" s="36">
        <v>0</v>
      </c>
      <c r="AI29" s="36">
        <v>0</v>
      </c>
      <c r="AJ29" s="36">
        <v>0</v>
      </c>
      <c r="AK29" s="36">
        <v>0</v>
      </c>
      <c r="AL29" s="36">
        <v>0</v>
      </c>
      <c r="AM29" s="36">
        <v>0</v>
      </c>
      <c r="AN29" s="36">
        <v>0</v>
      </c>
      <c r="AO29" s="36">
        <v>0</v>
      </c>
      <c r="AP29" s="36">
        <v>0</v>
      </c>
      <c r="AQ29" s="36">
        <v>0</v>
      </c>
      <c r="AR29" s="36">
        <v>0</v>
      </c>
      <c r="AS29" s="36">
        <v>0</v>
      </c>
      <c r="AT29" s="36">
        <v>0</v>
      </c>
      <c r="AU29" s="36">
        <v>0</v>
      </c>
      <c r="AV29" s="36">
        <v>0</v>
      </c>
      <c r="AW29" s="36">
        <v>0</v>
      </c>
    </row>
    <row r="30" spans="1:49" x14ac:dyDescent="0.35">
      <c r="A30" s="1"/>
      <c r="B30" s="52" t="s">
        <v>44</v>
      </c>
      <c r="C30" s="1"/>
      <c r="D30" s="1">
        <v>0.49099999999999999</v>
      </c>
      <c r="E30" s="1">
        <v>1.1040000000000001</v>
      </c>
      <c r="F30" s="1">
        <v>0.83399999999999996</v>
      </c>
      <c r="G30" s="1">
        <v>0.88300000000000001</v>
      </c>
      <c r="H30" s="1">
        <v>1.2649999999999999</v>
      </c>
      <c r="I30" s="1">
        <v>1.105</v>
      </c>
      <c r="J30" s="1">
        <v>0.95899999999999996</v>
      </c>
      <c r="K30" s="1">
        <v>0.93400000000000005</v>
      </c>
      <c r="L30" s="1">
        <v>1.169</v>
      </c>
      <c r="M30" s="1">
        <v>1.635</v>
      </c>
      <c r="N30" s="1">
        <v>1.6359999999999999</v>
      </c>
      <c r="O30" s="1">
        <v>1.448</v>
      </c>
      <c r="P30" s="1">
        <v>2.0230000000000001</v>
      </c>
      <c r="Q30" s="1">
        <v>1.8490000000000002</v>
      </c>
      <c r="R30" s="1">
        <v>2.6120000000000001</v>
      </c>
      <c r="S30" s="1">
        <v>3.0169999999999999</v>
      </c>
      <c r="T30" s="1">
        <v>2.9119999999999999</v>
      </c>
      <c r="U30" s="1">
        <v>2.331</v>
      </c>
      <c r="V30" s="1">
        <v>5.0010000000000003</v>
      </c>
      <c r="W30" s="1">
        <v>3.968</v>
      </c>
      <c r="X30" s="1">
        <v>4.5129999999999999</v>
      </c>
      <c r="Y30" s="1">
        <v>4.3230000000000004</v>
      </c>
      <c r="Z30" s="1">
        <v>3.335</v>
      </c>
      <c r="AA30" s="1">
        <v>4.3460000000000001</v>
      </c>
      <c r="AB30" s="1">
        <v>3.1840000000000002</v>
      </c>
      <c r="AC30" s="1">
        <v>4.9720000000000004</v>
      </c>
      <c r="AD30" s="1">
        <v>4.9779999999999998</v>
      </c>
      <c r="AE30" s="1">
        <v>4.282</v>
      </c>
      <c r="AF30" s="1">
        <v>0</v>
      </c>
      <c r="AG30" s="1">
        <v>0</v>
      </c>
      <c r="AH30" s="1">
        <v>0</v>
      </c>
      <c r="AI30" s="1">
        <v>0</v>
      </c>
      <c r="AJ30" s="1">
        <v>0</v>
      </c>
      <c r="AK30" s="1">
        <v>0</v>
      </c>
      <c r="AL30" s="1">
        <v>0</v>
      </c>
      <c r="AM30" s="1">
        <v>0</v>
      </c>
      <c r="AN30" s="1">
        <v>0</v>
      </c>
      <c r="AO30" s="1">
        <v>0</v>
      </c>
      <c r="AP30" s="1">
        <v>0</v>
      </c>
      <c r="AQ30" s="1">
        <v>0</v>
      </c>
      <c r="AR30" s="1">
        <v>0</v>
      </c>
      <c r="AS30" s="1">
        <v>0</v>
      </c>
      <c r="AT30" s="1">
        <v>0</v>
      </c>
      <c r="AU30" s="1">
        <v>0</v>
      </c>
      <c r="AV30" s="1">
        <v>0</v>
      </c>
      <c r="AW30" s="1">
        <v>0</v>
      </c>
    </row>
    <row r="31" spans="1:49" x14ac:dyDescent="0.35">
      <c r="A31" s="1"/>
      <c r="B31" s="52" t="s">
        <v>150</v>
      </c>
      <c r="C31" s="36"/>
      <c r="D31" s="36">
        <v>9.0000000000000011E-2</v>
      </c>
      <c r="E31" s="36">
        <v>0.09</v>
      </c>
      <c r="F31" s="36">
        <v>0</v>
      </c>
      <c r="G31" s="36">
        <v>0</v>
      </c>
      <c r="H31" s="36">
        <v>0</v>
      </c>
      <c r="I31" s="36">
        <v>0</v>
      </c>
      <c r="J31" s="36">
        <v>0</v>
      </c>
      <c r="K31" s="36">
        <v>0</v>
      </c>
      <c r="L31" s="36">
        <v>0</v>
      </c>
      <c r="M31" s="36">
        <v>0</v>
      </c>
      <c r="N31" s="36">
        <v>0</v>
      </c>
      <c r="O31" s="36">
        <v>0</v>
      </c>
      <c r="P31" s="36">
        <v>0</v>
      </c>
      <c r="Q31" s="36">
        <v>0</v>
      </c>
      <c r="R31" s="36">
        <v>0</v>
      </c>
      <c r="S31" s="36">
        <v>3.3520000000000003</v>
      </c>
      <c r="T31" s="36">
        <v>1.5329999999999997</v>
      </c>
      <c r="U31" s="36">
        <v>5.0000000000000001E-3</v>
      </c>
      <c r="V31" s="36">
        <v>1.2250000000000001</v>
      </c>
      <c r="W31" s="36">
        <v>2.4300000000000002</v>
      </c>
      <c r="X31" s="36">
        <v>1.452</v>
      </c>
      <c r="Y31" s="36">
        <v>2.6539999999999999</v>
      </c>
      <c r="Z31" s="36">
        <v>2.4750000000000001</v>
      </c>
      <c r="AA31" s="36">
        <v>2.9319999999999999</v>
      </c>
      <c r="AB31" s="36">
        <v>0.88300000000000001</v>
      </c>
      <c r="AC31" s="36">
        <v>2.423</v>
      </c>
      <c r="AD31" s="36">
        <v>0</v>
      </c>
      <c r="AE31" s="36">
        <v>0</v>
      </c>
      <c r="AF31" s="36">
        <v>0</v>
      </c>
      <c r="AG31" s="36">
        <v>0</v>
      </c>
      <c r="AH31" s="36">
        <v>0</v>
      </c>
      <c r="AI31" s="36">
        <v>0</v>
      </c>
      <c r="AJ31" s="36">
        <v>0</v>
      </c>
      <c r="AK31" s="36">
        <v>0</v>
      </c>
      <c r="AL31" s="36">
        <v>0</v>
      </c>
      <c r="AM31" s="36">
        <v>0</v>
      </c>
      <c r="AN31" s="36">
        <v>0</v>
      </c>
      <c r="AO31" s="36">
        <v>0</v>
      </c>
      <c r="AP31" s="36">
        <v>0</v>
      </c>
      <c r="AQ31" s="36">
        <v>0</v>
      </c>
      <c r="AR31" s="36">
        <v>0</v>
      </c>
      <c r="AS31" s="36">
        <v>0</v>
      </c>
      <c r="AT31" s="36">
        <v>0</v>
      </c>
      <c r="AU31" s="36">
        <v>0</v>
      </c>
      <c r="AV31" s="36">
        <v>0</v>
      </c>
      <c r="AW31" s="36">
        <v>0</v>
      </c>
    </row>
    <row r="32" spans="1:49" x14ac:dyDescent="0.35">
      <c r="A32" s="1"/>
      <c r="B32" s="52" t="s">
        <v>151</v>
      </c>
      <c r="C32" s="36"/>
      <c r="D32" s="36">
        <v>2.0600000000000005</v>
      </c>
      <c r="E32" s="36">
        <v>4.1900000000000013</v>
      </c>
      <c r="F32" s="36">
        <v>4.620000000000001</v>
      </c>
      <c r="G32" s="36">
        <v>4.918000000000001</v>
      </c>
      <c r="H32" s="36">
        <v>4.83</v>
      </c>
      <c r="I32" s="36">
        <v>5.8409999999999993</v>
      </c>
      <c r="J32" s="36">
        <v>2.9210000000000012</v>
      </c>
      <c r="K32" s="36">
        <v>6.9650000000000016</v>
      </c>
      <c r="L32" s="36">
        <v>4.947000000000001</v>
      </c>
      <c r="M32" s="36">
        <v>9.9160000000000021</v>
      </c>
      <c r="N32" s="36">
        <v>5.0089999999999986</v>
      </c>
      <c r="O32" s="36">
        <v>7.468</v>
      </c>
      <c r="P32" s="36">
        <v>6.4049999999999994</v>
      </c>
      <c r="Q32" s="36">
        <v>11.43</v>
      </c>
      <c r="R32" s="36">
        <v>10.484999999999999</v>
      </c>
      <c r="S32" s="36">
        <v>12.509</v>
      </c>
      <c r="T32" s="36">
        <v>12.298</v>
      </c>
      <c r="U32" s="36">
        <v>4.4559999999999995</v>
      </c>
      <c r="V32" s="36">
        <v>11.285000000000002</v>
      </c>
      <c r="W32" s="36">
        <v>7.2000000000000011</v>
      </c>
      <c r="X32" s="36">
        <v>5.4599999999999991</v>
      </c>
      <c r="Y32" s="36">
        <v>6.1199999999999992</v>
      </c>
      <c r="Z32" s="36">
        <v>4.32</v>
      </c>
      <c r="AA32" s="36">
        <v>7.4739999999999984</v>
      </c>
      <c r="AB32" s="36">
        <v>4.4980000000000011</v>
      </c>
      <c r="AC32" s="36">
        <v>2.8239999999999981</v>
      </c>
      <c r="AD32" s="36">
        <v>4.4139999999999997</v>
      </c>
      <c r="AE32" s="36">
        <v>5.2119999999999997</v>
      </c>
      <c r="AF32" s="36">
        <v>0</v>
      </c>
      <c r="AG32" s="36">
        <v>0</v>
      </c>
      <c r="AH32" s="36">
        <v>0</v>
      </c>
      <c r="AI32" s="36">
        <v>0</v>
      </c>
      <c r="AJ32" s="36">
        <v>0</v>
      </c>
      <c r="AK32" s="36">
        <v>0</v>
      </c>
      <c r="AL32" s="36">
        <v>0</v>
      </c>
      <c r="AM32" s="36">
        <v>0</v>
      </c>
      <c r="AN32" s="36">
        <v>0</v>
      </c>
      <c r="AO32" s="36">
        <v>0</v>
      </c>
      <c r="AP32" s="36">
        <v>0</v>
      </c>
      <c r="AQ32" s="36">
        <v>0</v>
      </c>
      <c r="AR32" s="36">
        <v>0</v>
      </c>
      <c r="AS32" s="36">
        <v>0</v>
      </c>
      <c r="AT32" s="36">
        <v>0</v>
      </c>
      <c r="AU32" s="36">
        <v>0</v>
      </c>
      <c r="AV32" s="36">
        <v>0</v>
      </c>
      <c r="AW32" s="36">
        <v>0</v>
      </c>
    </row>
    <row r="33" spans="1:49" x14ac:dyDescent="0.35">
      <c r="A33" s="1"/>
      <c r="B33" s="37" t="s">
        <v>152</v>
      </c>
      <c r="C33" s="36"/>
      <c r="D33" s="36">
        <v>99.589999999999975</v>
      </c>
      <c r="E33" s="36">
        <v>102.37300000000002</v>
      </c>
      <c r="F33" s="36">
        <v>106.1359999999998</v>
      </c>
      <c r="G33" s="36">
        <v>98.862999999999985</v>
      </c>
      <c r="H33" s="36">
        <v>110.40599999999984</v>
      </c>
      <c r="I33" s="36">
        <v>112.98000000000015</v>
      </c>
      <c r="J33" s="36">
        <v>125.33300000000004</v>
      </c>
      <c r="K33" s="36">
        <v>121.86300000000028</v>
      </c>
      <c r="L33" s="36">
        <v>123.89100000000013</v>
      </c>
      <c r="M33" s="36">
        <v>126.77200000000011</v>
      </c>
      <c r="N33" s="36">
        <v>121.92900000000017</v>
      </c>
      <c r="O33" s="36">
        <v>140.06500000000014</v>
      </c>
      <c r="P33" s="36">
        <v>132.57000000000019</v>
      </c>
      <c r="Q33" s="36">
        <v>241.13000000000025</v>
      </c>
      <c r="R33" s="36">
        <v>205.9899999999999</v>
      </c>
      <c r="S33" s="36">
        <v>179.30900000000037</v>
      </c>
      <c r="T33" s="36">
        <v>169.649</v>
      </c>
      <c r="U33" s="36">
        <v>177.12500000000009</v>
      </c>
      <c r="V33" s="36">
        <v>253.30599999999987</v>
      </c>
      <c r="W33" s="36">
        <v>221.17199999999943</v>
      </c>
      <c r="X33" s="36">
        <v>234.64699999999979</v>
      </c>
      <c r="Y33" s="36">
        <v>239.30700000000007</v>
      </c>
      <c r="Z33" s="36">
        <v>307.13300000000038</v>
      </c>
      <c r="AA33" s="36">
        <v>236.77500000000043</v>
      </c>
      <c r="AB33" s="36">
        <v>234.93200000000098</v>
      </c>
      <c r="AC33" s="36">
        <v>245.99099999999964</v>
      </c>
      <c r="AD33" s="36">
        <v>258.86999999999961</v>
      </c>
      <c r="AE33" s="36">
        <v>259.98399999999947</v>
      </c>
      <c r="AF33" s="36">
        <v>249.15299999999962</v>
      </c>
      <c r="AG33" s="36">
        <v>275.58800000000008</v>
      </c>
      <c r="AH33" s="36">
        <v>340.39799999999991</v>
      </c>
      <c r="AI33" s="36">
        <v>372.60000000000019</v>
      </c>
      <c r="AJ33" s="36">
        <v>491.92700000000048</v>
      </c>
      <c r="AK33" s="36">
        <v>444.49199999999951</v>
      </c>
      <c r="AL33" s="36">
        <v>402.38000000000028</v>
      </c>
      <c r="AM33" s="36">
        <v>384.28978591965745</v>
      </c>
      <c r="AN33" s="36">
        <v>376.0283336737084</v>
      </c>
      <c r="AO33" s="36">
        <v>372.30624682751721</v>
      </c>
      <c r="AP33" s="36">
        <v>378.25943115319347</v>
      </c>
      <c r="AQ33" s="36">
        <v>379.23957809279602</v>
      </c>
      <c r="AR33" s="36">
        <v>378.19196893709056</v>
      </c>
      <c r="AS33" s="36">
        <v>380.04125378465852</v>
      </c>
      <c r="AT33" s="36">
        <v>384.23894774362225</v>
      </c>
      <c r="AU33" s="36">
        <v>389.21553685449067</v>
      </c>
      <c r="AV33" s="36">
        <v>392.17646456362269</v>
      </c>
      <c r="AW33" s="36">
        <v>393.64127237641372</v>
      </c>
    </row>
    <row r="34" spans="1:49" x14ac:dyDescent="0.35">
      <c r="A34" s="1"/>
      <c r="B34" s="52" t="s">
        <v>153</v>
      </c>
      <c r="C34" s="1"/>
      <c r="D34" s="1">
        <v>0</v>
      </c>
      <c r="E34" s="1">
        <v>0</v>
      </c>
      <c r="F34" s="1">
        <v>0</v>
      </c>
      <c r="G34" s="1">
        <v>0</v>
      </c>
      <c r="H34" s="1">
        <v>0</v>
      </c>
      <c r="I34" s="1">
        <v>0</v>
      </c>
      <c r="J34" s="1">
        <v>0</v>
      </c>
      <c r="K34" s="1">
        <v>0</v>
      </c>
      <c r="L34" s="1">
        <v>0</v>
      </c>
      <c r="M34" s="1">
        <v>0</v>
      </c>
      <c r="N34" s="1">
        <v>0</v>
      </c>
      <c r="O34" s="1">
        <v>0</v>
      </c>
      <c r="P34" s="1">
        <v>0</v>
      </c>
      <c r="Q34" s="1">
        <v>0</v>
      </c>
      <c r="R34" s="1">
        <v>0</v>
      </c>
      <c r="S34" s="1">
        <v>0</v>
      </c>
      <c r="T34" s="1">
        <v>0</v>
      </c>
      <c r="U34" s="1">
        <v>0</v>
      </c>
      <c r="V34" s="1">
        <v>0.19900000000000001</v>
      </c>
      <c r="W34" s="1">
        <v>0.19800000000000001</v>
      </c>
      <c r="X34" s="1">
        <v>0.191</v>
      </c>
      <c r="Y34" s="1">
        <v>0.21099999999999999</v>
      </c>
      <c r="Z34" s="1">
        <v>0.30599999999999999</v>
      </c>
      <c r="AA34" s="1">
        <v>0.45300000000000001</v>
      </c>
      <c r="AB34" s="1">
        <v>0.59099999999999997</v>
      </c>
      <c r="AC34" s="1">
        <v>0.76200000000000001</v>
      </c>
      <c r="AD34" s="1">
        <v>0.88200000000000001</v>
      </c>
      <c r="AE34" s="1">
        <v>1.022</v>
      </c>
      <c r="AF34" s="1">
        <v>1.0820000000000001</v>
      </c>
      <c r="AG34" s="1">
        <v>0</v>
      </c>
      <c r="AH34" s="1">
        <v>0</v>
      </c>
      <c r="AI34" s="1">
        <v>0</v>
      </c>
      <c r="AJ34" s="1">
        <v>0</v>
      </c>
      <c r="AK34" s="1">
        <v>0</v>
      </c>
      <c r="AL34" s="1">
        <v>0</v>
      </c>
      <c r="AM34" s="1">
        <v>0</v>
      </c>
      <c r="AN34" s="1">
        <v>0</v>
      </c>
      <c r="AO34" s="1">
        <v>0</v>
      </c>
      <c r="AP34" s="1">
        <v>0</v>
      </c>
      <c r="AQ34" s="1">
        <v>0</v>
      </c>
      <c r="AR34" s="1">
        <v>0</v>
      </c>
      <c r="AS34" s="1">
        <v>0</v>
      </c>
      <c r="AT34" s="1">
        <v>0</v>
      </c>
      <c r="AU34" s="1">
        <v>0</v>
      </c>
      <c r="AV34" s="1">
        <v>0</v>
      </c>
      <c r="AW34" s="1">
        <v>0</v>
      </c>
    </row>
    <row r="35" spans="1:49" x14ac:dyDescent="0.35">
      <c r="A35" s="1"/>
      <c r="B35" s="51"/>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row>
    <row r="36" spans="1:49" x14ac:dyDescent="0.35">
      <c r="A36" s="1"/>
      <c r="B36" s="51" t="s">
        <v>154</v>
      </c>
      <c r="C36" s="36"/>
      <c r="D36" s="36">
        <v>2288.69</v>
      </c>
      <c r="E36" s="36">
        <v>2254.9989999999998</v>
      </c>
      <c r="F36" s="36">
        <v>2165.3180000000002</v>
      </c>
      <c r="G36" s="36">
        <v>2321.3209999999999</v>
      </c>
      <c r="H36" s="36">
        <v>2406.2640000000001</v>
      </c>
      <c r="I36" s="36">
        <v>2284.5329999999999</v>
      </c>
      <c r="J36" s="36">
        <v>2497.1010000000001</v>
      </c>
      <c r="K36" s="36">
        <v>2771.7759999999998</v>
      </c>
      <c r="L36" s="36">
        <v>2470.0219999999999</v>
      </c>
      <c r="M36" s="36">
        <v>2501.319</v>
      </c>
      <c r="N36" s="36">
        <v>2681.4549999999999</v>
      </c>
      <c r="O36" s="36">
        <v>2694.9470000000001</v>
      </c>
      <c r="P36" s="36">
        <v>2283.7820000000002</v>
      </c>
      <c r="Q36" s="36">
        <v>2687.5680000000002</v>
      </c>
      <c r="R36" s="36">
        <v>3248.692</v>
      </c>
      <c r="S36" s="36">
        <v>3294.5439999999999</v>
      </c>
      <c r="T36" s="36">
        <v>3290.7289999999998</v>
      </c>
      <c r="U36" s="36">
        <v>3705.6819999999998</v>
      </c>
      <c r="V36" s="36">
        <v>3748.4940000000001</v>
      </c>
      <c r="W36" s="36">
        <v>3368.3009999999999</v>
      </c>
      <c r="X36" s="36">
        <v>3717.192</v>
      </c>
      <c r="Y36" s="36">
        <v>4128.4799999999996</v>
      </c>
      <c r="Z36" s="36">
        <v>4392.5690000000004</v>
      </c>
      <c r="AA36" s="36">
        <v>4304.433</v>
      </c>
      <c r="AB36" s="36">
        <v>5345.8639999999996</v>
      </c>
      <c r="AC36" s="36">
        <v>5013.5020000000004</v>
      </c>
      <c r="AD36" s="36">
        <v>4131.1279999999997</v>
      </c>
      <c r="AE36" s="36">
        <v>4574.3850000000002</v>
      </c>
      <c r="AF36" s="36">
        <v>4558.5339999999997</v>
      </c>
      <c r="AG36" s="36">
        <v>4349.9549999999999</v>
      </c>
      <c r="AH36" s="36">
        <v>3823.9209999999998</v>
      </c>
      <c r="AI36" s="36">
        <v>5006.826</v>
      </c>
      <c r="AJ36" s="36">
        <v>6145.1350000000002</v>
      </c>
      <c r="AK36" s="36">
        <v>7111.7349999999997</v>
      </c>
      <c r="AL36" s="36">
        <v>6859.8919999999998</v>
      </c>
      <c r="AM36" s="36">
        <v>8330.7319882998763</v>
      </c>
      <c r="AN36" s="36">
        <v>7377.9029528806441</v>
      </c>
      <c r="AO36" s="36">
        <v>7196.502143475941</v>
      </c>
      <c r="AP36" s="36">
        <v>7145.4332893031569</v>
      </c>
      <c r="AQ36" s="36">
        <v>7084.1517613207634</v>
      </c>
      <c r="AR36" s="36">
        <v>6971.9007138602274</v>
      </c>
      <c r="AS36" s="36">
        <v>6840.6226716193123</v>
      </c>
      <c r="AT36" s="36">
        <v>6730.2085872990265</v>
      </c>
      <c r="AU36" s="36">
        <v>6640.692074648292</v>
      </c>
      <c r="AV36" s="36">
        <v>6576.2547810678207</v>
      </c>
      <c r="AW36" s="36">
        <v>6536.1979240586143</v>
      </c>
    </row>
    <row r="37" spans="1:49" x14ac:dyDescent="0.35">
      <c r="A37" s="1"/>
      <c r="B37" s="37" t="s">
        <v>155</v>
      </c>
      <c r="C37" s="36"/>
      <c r="D37" s="36">
        <v>1491.635</v>
      </c>
      <c r="E37" s="36">
        <v>1472.15</v>
      </c>
      <c r="F37" s="36">
        <v>1332.9490000000001</v>
      </c>
      <c r="G37" s="36">
        <v>1445.098</v>
      </c>
      <c r="H37" s="36">
        <v>1459.356</v>
      </c>
      <c r="I37" s="36">
        <v>1301.6089999999999</v>
      </c>
      <c r="J37" s="36">
        <v>1344.57</v>
      </c>
      <c r="K37" s="36">
        <v>1670.0719999999999</v>
      </c>
      <c r="L37" s="36">
        <v>1304.463</v>
      </c>
      <c r="M37" s="36">
        <v>1327.9179999999999</v>
      </c>
      <c r="N37" s="36">
        <v>1637.9369999999999</v>
      </c>
      <c r="O37" s="36">
        <v>1531.5429999999999</v>
      </c>
      <c r="P37" s="36">
        <v>1242.1369999999999</v>
      </c>
      <c r="Q37" s="36">
        <v>1668.346</v>
      </c>
      <c r="R37" s="36">
        <v>1957.623</v>
      </c>
      <c r="S37" s="36">
        <v>2022.413</v>
      </c>
      <c r="T37" s="36">
        <v>2105.8719999999998</v>
      </c>
      <c r="U37" s="36">
        <v>2239.0590000000002</v>
      </c>
      <c r="V37" s="36">
        <v>2131.2930000000001</v>
      </c>
      <c r="W37" s="36">
        <v>2004.9079999999999</v>
      </c>
      <c r="X37" s="36">
        <v>2192.049</v>
      </c>
      <c r="Y37" s="36">
        <v>2557.4520000000002</v>
      </c>
      <c r="Z37" s="36">
        <v>2789.4479999999999</v>
      </c>
      <c r="AA37" s="36">
        <v>2506.7440000000001</v>
      </c>
      <c r="AB37" s="36">
        <v>3308.2739999999999</v>
      </c>
      <c r="AC37" s="36">
        <v>2991.9540000000002</v>
      </c>
      <c r="AD37" s="36">
        <v>2415.835</v>
      </c>
      <c r="AE37" s="36">
        <v>2856.098</v>
      </c>
      <c r="AF37" s="36">
        <v>2863.277</v>
      </c>
      <c r="AG37" s="36">
        <v>2778.0320000000002</v>
      </c>
      <c r="AH37" s="36">
        <v>2323.1320000000001</v>
      </c>
      <c r="AI37" s="36">
        <v>3144.8180000000002</v>
      </c>
      <c r="AJ37" s="36">
        <v>3178.877</v>
      </c>
      <c r="AK37" s="36">
        <v>4575.1490000000003</v>
      </c>
      <c r="AL37" s="36">
        <v>4490.8580000000002</v>
      </c>
      <c r="AM37" s="36">
        <v>5499.8462336225975</v>
      </c>
      <c r="AN37" s="36">
        <v>5338.781242529516</v>
      </c>
      <c r="AO37" s="36">
        <v>5147.9693245600301</v>
      </c>
      <c r="AP37" s="36">
        <v>5044.4365374402551</v>
      </c>
      <c r="AQ37" s="36">
        <v>4957.8653852626276</v>
      </c>
      <c r="AR37" s="36">
        <v>4823.4112411445749</v>
      </c>
      <c r="AS37" s="36">
        <v>4664.3610607023365</v>
      </c>
      <c r="AT37" s="36">
        <v>4518.5937757505953</v>
      </c>
      <c r="AU37" s="36">
        <v>4385.0703449451248</v>
      </c>
      <c r="AV37" s="36">
        <v>4274.8923808266318</v>
      </c>
      <c r="AW37" s="36">
        <v>4192.8127427574836</v>
      </c>
    </row>
    <row r="38" spans="1:49" x14ac:dyDescent="0.35">
      <c r="A38" s="1"/>
      <c r="B38" s="52" t="s">
        <v>156</v>
      </c>
      <c r="C38" s="36"/>
      <c r="D38" s="36">
        <v>921.399</v>
      </c>
      <c r="E38" s="36">
        <v>929.57</v>
      </c>
      <c r="F38" s="36">
        <v>882.14499999999998</v>
      </c>
      <c r="G38" s="36">
        <v>897.774</v>
      </c>
      <c r="H38" s="36">
        <v>953.99800000000005</v>
      </c>
      <c r="I38" s="36">
        <v>707.45500000000004</v>
      </c>
      <c r="J38" s="36">
        <v>643.88599999999997</v>
      </c>
      <c r="K38" s="36">
        <v>924.76099999999997</v>
      </c>
      <c r="L38" s="36">
        <v>758.89300000000003</v>
      </c>
      <c r="M38" s="36">
        <v>870.37900000000002</v>
      </c>
      <c r="N38" s="36">
        <v>1044.789</v>
      </c>
      <c r="O38" s="36">
        <v>926.28599999999994</v>
      </c>
      <c r="P38" s="36">
        <v>821.39499999999998</v>
      </c>
      <c r="Q38" s="36">
        <v>1207.077</v>
      </c>
      <c r="R38" s="36">
        <v>1330.46</v>
      </c>
      <c r="S38" s="36">
        <v>1399.5329999999999</v>
      </c>
      <c r="T38" s="36">
        <v>1446.4849999999999</v>
      </c>
      <c r="U38" s="36">
        <v>1423.9290000000001</v>
      </c>
      <c r="V38" s="36">
        <v>1265.1379999999999</v>
      </c>
      <c r="W38" s="36">
        <v>1239.3630000000001</v>
      </c>
      <c r="X38" s="36">
        <v>1413.55</v>
      </c>
      <c r="Y38" s="36">
        <v>1577.9849999999999</v>
      </c>
      <c r="Z38" s="36">
        <v>1830.807</v>
      </c>
      <c r="AA38" s="36">
        <v>1484.549</v>
      </c>
      <c r="AB38" s="36">
        <v>2064.0509999999999</v>
      </c>
      <c r="AC38" s="36">
        <v>2056.8159999999998</v>
      </c>
      <c r="AD38" s="36">
        <v>1535.221</v>
      </c>
      <c r="AE38" s="36">
        <v>1941.297</v>
      </c>
      <c r="AF38" s="36">
        <v>2174.2640000000001</v>
      </c>
      <c r="AG38" s="36">
        <v>1905.2149999999999</v>
      </c>
      <c r="AH38" s="36">
        <v>1633.7819999999999</v>
      </c>
      <c r="AI38" s="36">
        <v>2200.942</v>
      </c>
      <c r="AJ38" s="36">
        <v>2238.3200000000002</v>
      </c>
      <c r="AK38" s="36">
        <v>3184.7539999999999</v>
      </c>
      <c r="AL38" s="36">
        <v>3296.2910000000002</v>
      </c>
      <c r="AM38" s="36">
        <v>4204.2897609519878</v>
      </c>
      <c r="AN38" s="36">
        <v>4067.5643782635252</v>
      </c>
      <c r="AO38" s="36">
        <v>3993.4166053836357</v>
      </c>
      <c r="AP38" s="36">
        <v>3871.8411106722697</v>
      </c>
      <c r="AQ38" s="36">
        <v>3760.1044576758613</v>
      </c>
      <c r="AR38" s="36">
        <v>3614.6315376719017</v>
      </c>
      <c r="AS38" s="36">
        <v>3447.7467413425375</v>
      </c>
      <c r="AT38" s="36">
        <v>3286.3377040896034</v>
      </c>
      <c r="AU38" s="36">
        <v>3133.4392776477157</v>
      </c>
      <c r="AV38" s="36">
        <v>3003.2914387437268</v>
      </c>
      <c r="AW38" s="36">
        <v>2891.7313743423124</v>
      </c>
    </row>
    <row r="39" spans="1:49" x14ac:dyDescent="0.35">
      <c r="A39" s="1"/>
      <c r="B39" s="52" t="s">
        <v>157</v>
      </c>
      <c r="C39" s="36"/>
      <c r="D39" s="36">
        <v>565.80899999999997</v>
      </c>
      <c r="E39" s="36">
        <v>538.60400000000004</v>
      </c>
      <c r="F39" s="36">
        <v>446.875</v>
      </c>
      <c r="G39" s="36">
        <v>543.73800000000006</v>
      </c>
      <c r="H39" s="36">
        <v>500.779</v>
      </c>
      <c r="I39" s="36">
        <v>589.41700000000003</v>
      </c>
      <c r="J39" s="36">
        <v>695.971</v>
      </c>
      <c r="K39" s="36">
        <v>741.11800000000005</v>
      </c>
      <c r="L39" s="36">
        <v>541.75400000000002</v>
      </c>
      <c r="M39" s="36">
        <v>453.32900000000001</v>
      </c>
      <c r="N39" s="36">
        <v>589.11099999999999</v>
      </c>
      <c r="O39" s="36">
        <v>602.005</v>
      </c>
      <c r="P39" s="36">
        <v>417.27199999999999</v>
      </c>
      <c r="Q39" s="36">
        <v>456.762</v>
      </c>
      <c r="R39" s="36">
        <v>623.26</v>
      </c>
      <c r="S39" s="36">
        <v>618.41200000000003</v>
      </c>
      <c r="T39" s="36">
        <v>654.51199999999994</v>
      </c>
      <c r="U39" s="36">
        <v>810.03800000000001</v>
      </c>
      <c r="V39" s="36">
        <v>866.15499999999997</v>
      </c>
      <c r="W39" s="36">
        <v>765.54499999999996</v>
      </c>
      <c r="X39" s="36">
        <v>778.49900000000002</v>
      </c>
      <c r="Y39" s="36">
        <v>979.46699999999998</v>
      </c>
      <c r="Z39" s="36">
        <v>958.64099999999996</v>
      </c>
      <c r="AA39" s="36">
        <v>1022.1950000000001</v>
      </c>
      <c r="AB39" s="36">
        <v>1244.223</v>
      </c>
      <c r="AC39" s="36">
        <v>935.13800000000003</v>
      </c>
      <c r="AD39" s="36">
        <v>880.61400000000003</v>
      </c>
      <c r="AE39" s="36">
        <v>914.80100000000004</v>
      </c>
      <c r="AF39" s="36">
        <v>689.01300000000003</v>
      </c>
      <c r="AG39" s="36">
        <v>872.81700000000001</v>
      </c>
      <c r="AH39" s="36">
        <v>689.35</v>
      </c>
      <c r="AI39" s="36">
        <v>943.87599999999998</v>
      </c>
      <c r="AJ39" s="36">
        <v>940.55700000000002</v>
      </c>
      <c r="AK39" s="36">
        <v>1390.395</v>
      </c>
      <c r="AL39" s="36">
        <v>1194.567</v>
      </c>
      <c r="AM39" s="36">
        <v>1295.5564726706098</v>
      </c>
      <c r="AN39" s="36">
        <v>1271.2168642659913</v>
      </c>
      <c r="AO39" s="36">
        <v>1154.5527191763945</v>
      </c>
      <c r="AP39" s="36">
        <v>1172.5954267679851</v>
      </c>
      <c r="AQ39" s="36">
        <v>1197.7609275867665</v>
      </c>
      <c r="AR39" s="36">
        <v>1208.7797034726736</v>
      </c>
      <c r="AS39" s="36">
        <v>1216.6143193597986</v>
      </c>
      <c r="AT39" s="36">
        <v>1232.2560716609921</v>
      </c>
      <c r="AU39" s="36">
        <v>1251.6310672974096</v>
      </c>
      <c r="AV39" s="36">
        <v>1271.600942082905</v>
      </c>
      <c r="AW39" s="36">
        <v>1301.0813684151717</v>
      </c>
    </row>
    <row r="40" spans="1:49" x14ac:dyDescent="0.35">
      <c r="A40" s="1"/>
      <c r="B40" s="37" t="s">
        <v>158</v>
      </c>
      <c r="C40" s="36"/>
      <c r="D40" s="36">
        <v>405.96</v>
      </c>
      <c r="E40" s="36">
        <v>333.79500000000002</v>
      </c>
      <c r="F40" s="36">
        <v>378.43</v>
      </c>
      <c r="G40" s="36">
        <v>356.86399999999998</v>
      </c>
      <c r="H40" s="36">
        <v>352.17599999999999</v>
      </c>
      <c r="I40" s="36">
        <v>343.85</v>
      </c>
      <c r="J40" s="36">
        <v>363.00400000000002</v>
      </c>
      <c r="K40" s="36">
        <v>319.07299999999998</v>
      </c>
      <c r="L40" s="36">
        <v>364.572</v>
      </c>
      <c r="M40" s="36">
        <v>324.28199999999998</v>
      </c>
      <c r="N40" s="36">
        <v>269.709</v>
      </c>
      <c r="O40" s="36">
        <v>286.22899999999998</v>
      </c>
      <c r="P40" s="36">
        <v>236.03700000000001</v>
      </c>
      <c r="Q40" s="36">
        <v>234.36</v>
      </c>
      <c r="R40" s="36">
        <v>298.80799999999999</v>
      </c>
      <c r="S40" s="36">
        <v>286.75</v>
      </c>
      <c r="T40" s="36">
        <v>241.39500000000001</v>
      </c>
      <c r="U40" s="36">
        <v>321.07</v>
      </c>
      <c r="V40" s="36">
        <v>300.88799999999998</v>
      </c>
      <c r="W40" s="36">
        <v>200.85</v>
      </c>
      <c r="X40" s="36">
        <v>236.05199999999999</v>
      </c>
      <c r="Y40" s="36">
        <v>282.96899999999999</v>
      </c>
      <c r="Z40" s="36">
        <v>260.75599999999997</v>
      </c>
      <c r="AA40" s="36">
        <v>274.29000000000002</v>
      </c>
      <c r="AB40" s="36">
        <v>337.512</v>
      </c>
      <c r="AC40" s="36">
        <v>241.79499999999999</v>
      </c>
      <c r="AD40" s="36">
        <v>209.72900000000001</v>
      </c>
      <c r="AE40" s="36">
        <v>228.14</v>
      </c>
      <c r="AF40" s="36">
        <v>197.73</v>
      </c>
      <c r="AG40" s="36">
        <v>205.39</v>
      </c>
      <c r="AH40" s="36">
        <v>190.81399999999999</v>
      </c>
      <c r="AI40" s="36">
        <v>186.30799999999999</v>
      </c>
      <c r="AJ40" s="36">
        <v>242.48599999999999</v>
      </c>
      <c r="AK40" s="36">
        <v>184.864</v>
      </c>
      <c r="AL40" s="36">
        <v>185.64</v>
      </c>
      <c r="AM40" s="36">
        <v>160.53730542647523</v>
      </c>
      <c r="AN40" s="36">
        <v>138.98135157132899</v>
      </c>
      <c r="AO40" s="36">
        <v>138.32614811892694</v>
      </c>
      <c r="AP40" s="36">
        <v>139.94859322008369</v>
      </c>
      <c r="AQ40" s="36">
        <v>140.68994120418375</v>
      </c>
      <c r="AR40" s="36">
        <v>141.25581141149462</v>
      </c>
      <c r="AS40" s="36">
        <v>141.66284964700674</v>
      </c>
      <c r="AT40" s="36">
        <v>141.90133598417208</v>
      </c>
      <c r="AU40" s="36">
        <v>142.56498826974746</v>
      </c>
      <c r="AV40" s="36">
        <v>143.06689905704661</v>
      </c>
      <c r="AW40" s="36">
        <v>143.52225285306949</v>
      </c>
    </row>
    <row r="41" spans="1:49" x14ac:dyDescent="0.35">
      <c r="A41" s="1"/>
      <c r="B41" s="37" t="s">
        <v>159</v>
      </c>
      <c r="C41" s="36"/>
      <c r="D41" s="36">
        <v>373.39400000000001</v>
      </c>
      <c r="E41" s="36">
        <v>423.58600000000001</v>
      </c>
      <c r="F41" s="36">
        <v>424.29599999999999</v>
      </c>
      <c r="G41" s="36">
        <v>489.375</v>
      </c>
      <c r="H41" s="36">
        <v>559.22900000000004</v>
      </c>
      <c r="I41" s="36">
        <v>599.05999999999995</v>
      </c>
      <c r="J41" s="36">
        <v>751.83600000000001</v>
      </c>
      <c r="K41" s="36">
        <v>742.44799999999998</v>
      </c>
      <c r="L41" s="36">
        <v>761.75</v>
      </c>
      <c r="M41" s="36">
        <v>813.47500000000002</v>
      </c>
      <c r="N41" s="36">
        <v>735.81200000000001</v>
      </c>
      <c r="O41" s="36">
        <v>836.07799999999997</v>
      </c>
      <c r="P41" s="36">
        <v>774.10599999999999</v>
      </c>
      <c r="Q41" s="36">
        <v>748.02800000000002</v>
      </c>
      <c r="R41" s="36">
        <v>954.64200000000005</v>
      </c>
      <c r="S41" s="36">
        <v>944.87900000000002</v>
      </c>
      <c r="T41" s="36">
        <v>896.82500000000005</v>
      </c>
      <c r="U41" s="36">
        <v>1086.463</v>
      </c>
      <c r="V41" s="36">
        <v>1230.143</v>
      </c>
      <c r="W41" s="36">
        <v>1070.6300000000001</v>
      </c>
      <c r="X41" s="36">
        <v>1202.0160000000001</v>
      </c>
      <c r="Y41" s="36">
        <v>1190.5039999999999</v>
      </c>
      <c r="Z41" s="36">
        <v>1247.337</v>
      </c>
      <c r="AA41" s="36">
        <v>1417.713</v>
      </c>
      <c r="AB41" s="36">
        <v>1592.568</v>
      </c>
      <c r="AC41" s="36">
        <v>1672.4110000000001</v>
      </c>
      <c r="AD41" s="36">
        <v>1398.508</v>
      </c>
      <c r="AE41" s="36">
        <v>1381.8530000000001</v>
      </c>
      <c r="AF41" s="36">
        <v>1393.7429999999999</v>
      </c>
      <c r="AG41" s="36">
        <v>1261.7470000000001</v>
      </c>
      <c r="AH41" s="36">
        <v>1202.3340000000001</v>
      </c>
      <c r="AI41" s="36">
        <v>1559.7260000000001</v>
      </c>
      <c r="AJ41" s="36">
        <v>2594.69</v>
      </c>
      <c r="AK41" s="36">
        <v>2228.7269999999999</v>
      </c>
      <c r="AL41" s="36">
        <v>2032.42</v>
      </c>
      <c r="AM41" s="36">
        <v>2508.8615683298135</v>
      </c>
      <c r="AN41" s="36">
        <v>1732.8087200181692</v>
      </c>
      <c r="AO41" s="36">
        <v>1746.5711128811338</v>
      </c>
      <c r="AP41" s="36">
        <v>1800.8387368290958</v>
      </c>
      <c r="AQ41" s="36">
        <v>1827.3203619918183</v>
      </c>
      <c r="AR41" s="36">
        <v>1850.5470132011765</v>
      </c>
      <c r="AS41" s="36">
        <v>1880.5333928186128</v>
      </c>
      <c r="AT41" s="36">
        <v>1918.6817462503161</v>
      </c>
      <c r="AU41" s="36">
        <v>1964.5321032900461</v>
      </c>
      <c r="AV41" s="36">
        <v>2011.9318573200464</v>
      </c>
      <c r="AW41" s="36">
        <v>2055.1787038519933</v>
      </c>
    </row>
    <row r="42" spans="1:49" x14ac:dyDescent="0.35">
      <c r="A42" s="1"/>
      <c r="B42" s="52" t="s">
        <v>160</v>
      </c>
      <c r="C42" s="36"/>
      <c r="D42" s="36">
        <v>122.95099999999999</v>
      </c>
      <c r="E42" s="36">
        <v>155.61000000000001</v>
      </c>
      <c r="F42" s="36">
        <v>184.21199999999999</v>
      </c>
      <c r="G42" s="36">
        <v>214.452</v>
      </c>
      <c r="H42" s="36">
        <v>250.154</v>
      </c>
      <c r="I42" s="36">
        <v>280.17500000000001</v>
      </c>
      <c r="J42" s="36">
        <v>397.16300000000001</v>
      </c>
      <c r="K42" s="36">
        <v>403.125</v>
      </c>
      <c r="L42" s="36">
        <v>416.67</v>
      </c>
      <c r="M42" s="36">
        <v>430.90199999999999</v>
      </c>
      <c r="N42" s="36">
        <v>0</v>
      </c>
      <c r="O42" s="36">
        <v>0</v>
      </c>
      <c r="P42" s="36">
        <v>0</v>
      </c>
      <c r="Q42" s="36">
        <v>0</v>
      </c>
      <c r="R42" s="36">
        <v>0</v>
      </c>
      <c r="S42" s="36">
        <v>0</v>
      </c>
      <c r="T42" s="36">
        <v>0</v>
      </c>
      <c r="U42" s="36">
        <v>0</v>
      </c>
      <c r="V42" s="36">
        <v>684.01499999999999</v>
      </c>
      <c r="W42" s="36">
        <v>630.56299999999999</v>
      </c>
      <c r="X42" s="36">
        <v>678.87099999999998</v>
      </c>
      <c r="Y42" s="36">
        <v>628.37099999999998</v>
      </c>
      <c r="Z42" s="36">
        <v>651.85</v>
      </c>
      <c r="AA42" s="36">
        <v>808.221</v>
      </c>
      <c r="AB42" s="36">
        <v>882.11800000000005</v>
      </c>
      <c r="AC42" s="36">
        <v>760.78599999999994</v>
      </c>
      <c r="AD42" s="36">
        <v>686.26499999999999</v>
      </c>
      <c r="AE42" s="36">
        <v>775.96199999999999</v>
      </c>
      <c r="AF42" s="36">
        <v>819.21500000000003</v>
      </c>
      <c r="AG42" s="36">
        <v>706.88699999999994</v>
      </c>
      <c r="AH42" s="36">
        <v>533.31299999999999</v>
      </c>
      <c r="AI42" s="36">
        <v>833.21799999999996</v>
      </c>
      <c r="AJ42" s="36">
        <v>1488.095</v>
      </c>
      <c r="AK42" s="36">
        <v>1234.2739999999999</v>
      </c>
      <c r="AL42" s="36">
        <v>1071.0619999999999</v>
      </c>
      <c r="AM42" s="36">
        <v>1059.5625725567422</v>
      </c>
      <c r="AN42" s="36">
        <v>1062.7142521056865</v>
      </c>
      <c r="AO42" s="36">
        <v>1068.1165197518797</v>
      </c>
      <c r="AP42" s="36">
        <v>1086.4603596342172</v>
      </c>
      <c r="AQ42" s="36">
        <v>1106.2867376602112</v>
      </c>
      <c r="AR42" s="36">
        <v>1124.6358195134276</v>
      </c>
      <c r="AS42" s="36">
        <v>1146.9759640977829</v>
      </c>
      <c r="AT42" s="36">
        <v>1175.2943195002906</v>
      </c>
      <c r="AU42" s="36">
        <v>1208.9596460273906</v>
      </c>
      <c r="AV42" s="36">
        <v>1242.9036516049582</v>
      </c>
      <c r="AW42" s="36">
        <v>1275.6329822931502</v>
      </c>
    </row>
    <row r="43" spans="1:49" x14ac:dyDescent="0.35">
      <c r="A43" s="1"/>
      <c r="B43" s="52" t="s">
        <v>161</v>
      </c>
      <c r="C43" s="36"/>
      <c r="D43" s="36">
        <v>72.942999999999984</v>
      </c>
      <c r="E43" s="36">
        <v>69.611000000000004</v>
      </c>
      <c r="F43" s="36">
        <v>55.725999999999999</v>
      </c>
      <c r="G43" s="36">
        <v>62.745999999999988</v>
      </c>
      <c r="H43" s="36">
        <v>61.811000000000014</v>
      </c>
      <c r="I43" s="36">
        <v>69.478999999999999</v>
      </c>
      <c r="J43" s="36">
        <v>92.489000000000019</v>
      </c>
      <c r="K43" s="36">
        <v>84.804000000000002</v>
      </c>
      <c r="L43" s="36">
        <v>76.640999999999977</v>
      </c>
      <c r="M43" s="36">
        <v>72.669999999999987</v>
      </c>
      <c r="N43" s="36">
        <v>69.94</v>
      </c>
      <c r="O43" s="36">
        <v>75.584999999999994</v>
      </c>
      <c r="P43" s="36">
        <v>76.084999999999994</v>
      </c>
      <c r="Q43" s="36">
        <v>99.98899999999999</v>
      </c>
      <c r="R43" s="36">
        <v>101.395</v>
      </c>
      <c r="S43" s="36">
        <v>74.569999999999993</v>
      </c>
      <c r="T43" s="36">
        <v>80.962999999999994</v>
      </c>
      <c r="U43" s="36">
        <v>128.02600000000001</v>
      </c>
      <c r="V43" s="36">
        <v>173.78800000000001</v>
      </c>
      <c r="W43" s="36">
        <v>133.66499999999999</v>
      </c>
      <c r="X43" s="36">
        <v>160.143</v>
      </c>
      <c r="Y43" s="36">
        <v>173.429</v>
      </c>
      <c r="Z43" s="36">
        <v>173.31200000000001</v>
      </c>
      <c r="AA43" s="36">
        <v>244.29</v>
      </c>
      <c r="AB43" s="36">
        <v>305.60899999999998</v>
      </c>
      <c r="AC43" s="36">
        <v>421.44600000000003</v>
      </c>
      <c r="AD43" s="36">
        <v>192.578</v>
      </c>
      <c r="AE43" s="36">
        <v>207.48500000000001</v>
      </c>
      <c r="AF43" s="36">
        <v>284.28300000000002</v>
      </c>
      <c r="AG43" s="36">
        <v>204.37700000000001</v>
      </c>
      <c r="AH43" s="36">
        <v>256.202</v>
      </c>
      <c r="AI43" s="36">
        <v>280.375</v>
      </c>
      <c r="AJ43" s="36">
        <v>729.07500000000005</v>
      </c>
      <c r="AK43" s="36">
        <v>648.83199999999999</v>
      </c>
      <c r="AL43" s="36">
        <v>772.46</v>
      </c>
      <c r="AM43" s="36">
        <v>1177.0124486746786</v>
      </c>
      <c r="AN43" s="36">
        <v>373.69966574306977</v>
      </c>
      <c r="AO43" s="36">
        <v>385.76424358760937</v>
      </c>
      <c r="AP43" s="36">
        <v>424.51582132210126</v>
      </c>
      <c r="AQ43" s="36">
        <v>432.41749703128369</v>
      </c>
      <c r="AR43" s="36">
        <v>438.49300818003957</v>
      </c>
      <c r="AS43" s="36">
        <v>447.22357584484314</v>
      </c>
      <c r="AT43" s="36">
        <v>457.46895386474699</v>
      </c>
      <c r="AU43" s="36">
        <v>469.28501494781432</v>
      </c>
      <c r="AV43" s="36">
        <v>481.86120586932964</v>
      </c>
      <c r="AW43" s="36">
        <v>491.44690846714576</v>
      </c>
    </row>
    <row r="44" spans="1:49" x14ac:dyDescent="0.35">
      <c r="A44" s="1"/>
      <c r="B44" s="52" t="s">
        <v>162</v>
      </c>
      <c r="C44" s="36"/>
      <c r="D44" s="36">
        <v>147.59999999999997</v>
      </c>
      <c r="E44" s="36">
        <v>163.59</v>
      </c>
      <c r="F44" s="36">
        <v>147.63</v>
      </c>
      <c r="G44" s="36">
        <v>178.91999999999993</v>
      </c>
      <c r="H44" s="36">
        <v>205.39000000000001</v>
      </c>
      <c r="I44" s="36">
        <v>216.09</v>
      </c>
      <c r="J44" s="36">
        <v>231.83500000000004</v>
      </c>
      <c r="K44" s="36">
        <v>225.12</v>
      </c>
      <c r="L44" s="36">
        <v>239.35999999999993</v>
      </c>
      <c r="M44" s="36">
        <v>277.19999999999993</v>
      </c>
      <c r="N44" s="36">
        <v>272.22800000000001</v>
      </c>
      <c r="O44" s="36">
        <v>270.60000000000002</v>
      </c>
      <c r="P44" s="36">
        <v>281.82600000000002</v>
      </c>
      <c r="Q44" s="36">
        <v>216.92000000000002</v>
      </c>
      <c r="R44" s="36">
        <v>270.62099999999998</v>
      </c>
      <c r="S44" s="36">
        <v>278.36099999999993</v>
      </c>
      <c r="T44" s="36">
        <v>309.07499999999999</v>
      </c>
      <c r="U44" s="36">
        <v>361.62</v>
      </c>
      <c r="V44" s="36">
        <v>371.07</v>
      </c>
      <c r="W44" s="36">
        <v>305.25</v>
      </c>
      <c r="X44" s="36">
        <v>361.584</v>
      </c>
      <c r="Y44" s="36">
        <v>386.69400000000002</v>
      </c>
      <c r="Z44" s="36">
        <v>420.16300000000001</v>
      </c>
      <c r="AA44" s="36">
        <v>361.76</v>
      </c>
      <c r="AB44" s="36">
        <v>401.09</v>
      </c>
      <c r="AC44" s="36">
        <v>486.92399999999998</v>
      </c>
      <c r="AD44" s="36">
        <v>517.01</v>
      </c>
      <c r="AE44" s="36">
        <v>396.77300000000002</v>
      </c>
      <c r="AF44" s="36">
        <v>288.74200000000002</v>
      </c>
      <c r="AG44" s="36">
        <v>349.32799999999997</v>
      </c>
      <c r="AH44" s="36">
        <v>412.21300000000002</v>
      </c>
      <c r="AI44" s="36">
        <v>445.59800000000001</v>
      </c>
      <c r="AJ44" s="36">
        <v>374.99700000000001</v>
      </c>
      <c r="AK44" s="36">
        <v>343.57</v>
      </c>
      <c r="AL44" s="36">
        <v>187.82300000000001</v>
      </c>
      <c r="AM44" s="36">
        <v>270.70879202588486</v>
      </c>
      <c r="AN44" s="36">
        <v>294.43810467463902</v>
      </c>
      <c r="AO44" s="36">
        <v>290.45436750267129</v>
      </c>
      <c r="AP44" s="36">
        <v>287.38467138775655</v>
      </c>
      <c r="AQ44" s="36">
        <v>285.93831147274079</v>
      </c>
      <c r="AR44" s="36">
        <v>284.58079958702217</v>
      </c>
      <c r="AS44" s="36">
        <v>283.36093655927374</v>
      </c>
      <c r="AT44" s="36">
        <v>282.8249560131448</v>
      </c>
      <c r="AU44" s="36">
        <v>283.08605881583873</v>
      </c>
      <c r="AV44" s="36">
        <v>283.8772818948874</v>
      </c>
      <c r="AW44" s="36">
        <v>284.74014660741904</v>
      </c>
    </row>
    <row r="45" spans="1:49" x14ac:dyDescent="0.35">
      <c r="A45" s="1"/>
      <c r="B45" s="52" t="s">
        <v>163</v>
      </c>
      <c r="C45" s="36"/>
      <c r="D45" s="36">
        <v>29.900000000000091</v>
      </c>
      <c r="E45" s="36">
        <v>34.774999999999977</v>
      </c>
      <c r="F45" s="36">
        <v>36.728000000000009</v>
      </c>
      <c r="G45" s="36">
        <v>33.257000000000062</v>
      </c>
      <c r="H45" s="36">
        <v>41.874000000000024</v>
      </c>
      <c r="I45" s="36">
        <v>33.315999999999917</v>
      </c>
      <c r="J45" s="36">
        <v>30.348999999999933</v>
      </c>
      <c r="K45" s="36">
        <v>29.399000000000001</v>
      </c>
      <c r="L45" s="36">
        <v>29.079000000000065</v>
      </c>
      <c r="M45" s="36">
        <v>32.703000000000202</v>
      </c>
      <c r="N45" s="36">
        <v>393.64400000000001</v>
      </c>
      <c r="O45" s="36">
        <v>489.89299999999997</v>
      </c>
      <c r="P45" s="36">
        <v>416.19499999999999</v>
      </c>
      <c r="Q45" s="36">
        <v>431.11900000000003</v>
      </c>
      <c r="R45" s="36">
        <v>582.62600000000009</v>
      </c>
      <c r="S45" s="36">
        <v>591.94800000000009</v>
      </c>
      <c r="T45" s="36">
        <v>506.78700000000003</v>
      </c>
      <c r="U45" s="36">
        <v>596.81700000000001</v>
      </c>
      <c r="V45" s="36">
        <v>1.2699999999999818</v>
      </c>
      <c r="W45" s="36">
        <v>1.1520000000000437</v>
      </c>
      <c r="X45" s="36">
        <v>1.4180000000001201</v>
      </c>
      <c r="Y45" s="36">
        <v>2.0099999999997635</v>
      </c>
      <c r="Z45" s="36">
        <v>2.012000000000171</v>
      </c>
      <c r="AA45" s="36">
        <v>3.4420000000000073</v>
      </c>
      <c r="AB45" s="36">
        <v>3.7509999999999764</v>
      </c>
      <c r="AC45" s="36">
        <v>3.2550000000001091</v>
      </c>
      <c r="AD45" s="36">
        <v>2.6549999999999727</v>
      </c>
      <c r="AE45" s="36">
        <v>1.6329999999998108</v>
      </c>
      <c r="AF45" s="36">
        <v>1.5029999999997017</v>
      </c>
      <c r="AG45" s="36">
        <v>1.1550000000002001</v>
      </c>
      <c r="AH45" s="36">
        <v>0.60599999999999454</v>
      </c>
      <c r="AI45" s="36">
        <v>0.53500000000008185</v>
      </c>
      <c r="AJ45" s="36">
        <v>2.5229999999996835</v>
      </c>
      <c r="AK45" s="36">
        <v>2.0509999999999309</v>
      </c>
      <c r="AL45" s="36">
        <v>1.0750000000000455</v>
      </c>
      <c r="AM45" s="36">
        <v>1.5777550725080407</v>
      </c>
      <c r="AN45" s="36">
        <v>1.956697494774065</v>
      </c>
      <c r="AO45" s="36">
        <v>2.2359820389736536</v>
      </c>
      <c r="AP45" s="36">
        <v>2.4778844850208515</v>
      </c>
      <c r="AQ45" s="36">
        <v>2.6778158275825854</v>
      </c>
      <c r="AR45" s="36">
        <v>2.8373859206871721</v>
      </c>
      <c r="AS45" s="36">
        <v>2.9729163167131532</v>
      </c>
      <c r="AT45" s="36">
        <v>3.0935168721337787</v>
      </c>
      <c r="AU45" s="36">
        <v>3.2013834990025947</v>
      </c>
      <c r="AV45" s="36">
        <v>3.2897179508710837</v>
      </c>
      <c r="AW45" s="36">
        <v>3.3586664842780785</v>
      </c>
    </row>
    <row r="46" spans="1:49" ht="15" thickBot="1" x14ac:dyDescent="0.4">
      <c r="A46" s="1"/>
      <c r="B46" s="56" t="s">
        <v>164</v>
      </c>
      <c r="C46" s="29"/>
      <c r="D46" s="74">
        <v>17.701000000000079</v>
      </c>
      <c r="E46" s="74">
        <v>25.467999999999677</v>
      </c>
      <c r="F46" s="74">
        <v>29.643000000000143</v>
      </c>
      <c r="G46" s="74">
        <v>29.983999999999924</v>
      </c>
      <c r="H46" s="74">
        <v>35.503000000000156</v>
      </c>
      <c r="I46" s="74">
        <v>40.01400000000001</v>
      </c>
      <c r="J46" s="74">
        <v>37.691000000000145</v>
      </c>
      <c r="K46" s="74">
        <v>40.182999999999993</v>
      </c>
      <c r="L46" s="74">
        <v>39.236999999999966</v>
      </c>
      <c r="M46" s="74">
        <v>35.644000000000119</v>
      </c>
      <c r="N46" s="74">
        <v>37.996999999999957</v>
      </c>
      <c r="O46" s="74">
        <v>41.097000000000207</v>
      </c>
      <c r="P46" s="74">
        <v>31.50200000000018</v>
      </c>
      <c r="Q46" s="74">
        <v>36.834000000000174</v>
      </c>
      <c r="R46" s="74">
        <v>37.618999999999915</v>
      </c>
      <c r="S46" s="74">
        <v>40.501999999999839</v>
      </c>
      <c r="T46" s="74">
        <v>46.636999999999944</v>
      </c>
      <c r="U46" s="74">
        <v>59.089999999999691</v>
      </c>
      <c r="V46" s="74">
        <v>86.170000000000073</v>
      </c>
      <c r="W46" s="74">
        <v>91.913000000000011</v>
      </c>
      <c r="X46" s="74">
        <v>87.075000000000045</v>
      </c>
      <c r="Y46" s="74">
        <v>97.554999999999382</v>
      </c>
      <c r="Z46" s="74">
        <v>95.028000000000702</v>
      </c>
      <c r="AA46" s="74">
        <v>105.68599999999992</v>
      </c>
      <c r="AB46" s="74">
        <v>107.50999999999976</v>
      </c>
      <c r="AC46" s="74">
        <v>107.3420000000001</v>
      </c>
      <c r="AD46" s="74">
        <v>107.05599999999959</v>
      </c>
      <c r="AE46" s="74">
        <v>108.29400000000032</v>
      </c>
      <c r="AF46" s="74">
        <v>103.78399999999965</v>
      </c>
      <c r="AG46" s="74">
        <v>104.78599999999983</v>
      </c>
      <c r="AH46" s="74">
        <v>107.64099999999962</v>
      </c>
      <c r="AI46" s="74">
        <v>115.97399999999971</v>
      </c>
      <c r="AJ46" s="74">
        <v>129.08200000000033</v>
      </c>
      <c r="AK46" s="74">
        <v>122.99499999999944</v>
      </c>
      <c r="AL46" s="74">
        <v>150.97399999999971</v>
      </c>
      <c r="AM46" s="74">
        <v>161.48688092098993</v>
      </c>
      <c r="AN46" s="74">
        <v>167.33163876163019</v>
      </c>
      <c r="AO46" s="74">
        <v>163.63555791585034</v>
      </c>
      <c r="AP46" s="74">
        <v>160.2094218137222</v>
      </c>
      <c r="AQ46" s="74">
        <v>158.27607286213313</v>
      </c>
      <c r="AR46" s="74">
        <v>156.68664810298159</v>
      </c>
      <c r="AS46" s="74">
        <v>154.06536845135614</v>
      </c>
      <c r="AT46" s="74">
        <v>151.03172931394366</v>
      </c>
      <c r="AU46" s="74">
        <v>148.52463814337366</v>
      </c>
      <c r="AV46" s="74">
        <v>146.36364386409647</v>
      </c>
      <c r="AW46" s="74">
        <v>144.6842245960683</v>
      </c>
    </row>
  </sheetData>
  <hyperlinks>
    <hyperlink ref="A1" location="TOC!A1" display="TOC" xr:uid="{9D24ABAF-4C8A-435E-94CD-CF57DCF1D11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1E418-A6C5-4BBC-87D6-4556BD35D558}">
  <dimension ref="A1:AX96"/>
  <sheetViews>
    <sheetView zoomScaleNormal="100" workbookViewId="0">
      <pane xSplit="3" ySplit="2" topLeftCell="D3" activePane="bottomRight" state="frozen"/>
      <selection pane="topRight" activeCell="D1" sqref="D1"/>
      <selection pane="bottomLeft" activeCell="A3" sqref="A3"/>
      <selection pane="bottomRight" activeCell="D3" sqref="D3"/>
    </sheetView>
  </sheetViews>
  <sheetFormatPr defaultColWidth="8" defaultRowHeight="14.5" x14ac:dyDescent="0.35"/>
  <cols>
    <col min="1" max="1" width="8" style="2"/>
    <col min="2" max="2" width="47.83203125" style="2" customWidth="1"/>
    <col min="3" max="3" width="14.6640625" style="2" bestFit="1" customWidth="1"/>
    <col min="4" max="35" width="10.58203125" style="2" customWidth="1"/>
    <col min="36" max="49" width="9.58203125" style="2" bestFit="1" customWidth="1"/>
    <col min="50" max="16384" width="8" style="2"/>
  </cols>
  <sheetData>
    <row r="1" spans="1:49" x14ac:dyDescent="0.35">
      <c r="A1" s="33" t="s">
        <v>308</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row>
    <row r="2" spans="1:49" x14ac:dyDescent="0.35">
      <c r="B2" s="16" t="s">
        <v>296</v>
      </c>
      <c r="C2" s="17"/>
      <c r="D2" s="16">
        <v>1990</v>
      </c>
      <c r="E2" s="16">
        <v>1991</v>
      </c>
      <c r="F2" s="16">
        <v>1992</v>
      </c>
      <c r="G2" s="16">
        <v>1993</v>
      </c>
      <c r="H2" s="16">
        <v>1994</v>
      </c>
      <c r="I2" s="16">
        <v>1995</v>
      </c>
      <c r="J2" s="16">
        <v>1996</v>
      </c>
      <c r="K2" s="16">
        <v>1997</v>
      </c>
      <c r="L2" s="16">
        <v>1998</v>
      </c>
      <c r="M2" s="16">
        <v>1999</v>
      </c>
      <c r="N2" s="16">
        <v>2000</v>
      </c>
      <c r="O2" s="16">
        <v>2001</v>
      </c>
      <c r="P2" s="16">
        <v>2002</v>
      </c>
      <c r="Q2" s="16">
        <v>2003</v>
      </c>
      <c r="R2" s="16">
        <v>2004</v>
      </c>
      <c r="S2" s="16">
        <v>2005</v>
      </c>
      <c r="T2" s="16">
        <v>2006</v>
      </c>
      <c r="U2" s="16">
        <v>2007</v>
      </c>
      <c r="V2" s="16">
        <v>2008</v>
      </c>
      <c r="W2" s="16">
        <v>2009</v>
      </c>
      <c r="X2" s="16">
        <v>2010</v>
      </c>
      <c r="Y2" s="16">
        <v>2011</v>
      </c>
      <c r="Z2" s="16">
        <v>2012</v>
      </c>
      <c r="AA2" s="16">
        <v>2013</v>
      </c>
      <c r="AB2" s="16">
        <v>2014</v>
      </c>
      <c r="AC2" s="16">
        <v>2015</v>
      </c>
      <c r="AD2" s="16">
        <v>2016</v>
      </c>
      <c r="AE2" s="16">
        <v>2017</v>
      </c>
      <c r="AF2" s="16">
        <v>2018</v>
      </c>
      <c r="AG2" s="16">
        <v>2019</v>
      </c>
      <c r="AH2" s="16">
        <v>2020</v>
      </c>
      <c r="AI2" s="16">
        <v>2021</v>
      </c>
      <c r="AJ2" s="16">
        <v>2022</v>
      </c>
      <c r="AK2" s="16">
        <v>2023</v>
      </c>
      <c r="AL2" s="16">
        <v>2024</v>
      </c>
      <c r="AM2" s="16">
        <v>2025</v>
      </c>
      <c r="AN2" s="16">
        <v>2026</v>
      </c>
      <c r="AO2" s="16">
        <v>2027</v>
      </c>
      <c r="AP2" s="16">
        <v>2028</v>
      </c>
      <c r="AQ2" s="16">
        <v>2029</v>
      </c>
      <c r="AR2" s="16">
        <v>2030</v>
      </c>
      <c r="AS2" s="16">
        <v>2031</v>
      </c>
      <c r="AT2" s="16">
        <v>2032</v>
      </c>
      <c r="AU2" s="16">
        <v>2033</v>
      </c>
      <c r="AV2" s="16">
        <v>2034</v>
      </c>
      <c r="AW2" s="16">
        <v>2035</v>
      </c>
    </row>
    <row r="3" spans="1:49" x14ac:dyDescent="0.35">
      <c r="A3" s="1"/>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row>
    <row r="4" spans="1:49" x14ac:dyDescent="0.35">
      <c r="A4" s="1"/>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row>
    <row r="5" spans="1:49" x14ac:dyDescent="0.35">
      <c r="A5" s="1"/>
      <c r="B5" s="16" t="s">
        <v>165</v>
      </c>
      <c r="C5" s="17"/>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row>
    <row r="6" spans="1:49" ht="15" thickBot="1" x14ac:dyDescent="0.4">
      <c r="A6" s="1"/>
      <c r="B6" s="21"/>
      <c r="C6" s="22"/>
      <c r="D6" s="21">
        <v>1990</v>
      </c>
      <c r="E6" s="21">
        <v>1991</v>
      </c>
      <c r="F6" s="21">
        <v>1992</v>
      </c>
      <c r="G6" s="21">
        <v>1993</v>
      </c>
      <c r="H6" s="21">
        <v>1994</v>
      </c>
      <c r="I6" s="21">
        <v>1995</v>
      </c>
      <c r="J6" s="21">
        <v>1996</v>
      </c>
      <c r="K6" s="21">
        <v>1997</v>
      </c>
      <c r="L6" s="21">
        <v>1998</v>
      </c>
      <c r="M6" s="21">
        <v>1999</v>
      </c>
      <c r="N6" s="21">
        <v>2000</v>
      </c>
      <c r="O6" s="21">
        <v>2001</v>
      </c>
      <c r="P6" s="21">
        <v>2002</v>
      </c>
      <c r="Q6" s="21">
        <v>2003</v>
      </c>
      <c r="R6" s="21">
        <v>2004</v>
      </c>
      <c r="S6" s="21">
        <v>2005</v>
      </c>
      <c r="T6" s="21">
        <v>2006</v>
      </c>
      <c r="U6" s="21">
        <v>2007</v>
      </c>
      <c r="V6" s="21">
        <v>2008</v>
      </c>
      <c r="W6" s="21">
        <v>2009</v>
      </c>
      <c r="X6" s="21">
        <v>2010</v>
      </c>
      <c r="Y6" s="21">
        <v>2011</v>
      </c>
      <c r="Z6" s="21">
        <v>2012</v>
      </c>
      <c r="AA6" s="21">
        <v>2013</v>
      </c>
      <c r="AB6" s="21">
        <v>2014</v>
      </c>
      <c r="AC6" s="21">
        <v>2015</v>
      </c>
      <c r="AD6" s="21">
        <v>2016</v>
      </c>
      <c r="AE6" s="21">
        <v>2017</v>
      </c>
      <c r="AF6" s="21">
        <v>2018</v>
      </c>
      <c r="AG6" s="21">
        <v>2019</v>
      </c>
      <c r="AH6" s="21">
        <v>2020</v>
      </c>
      <c r="AI6" s="21">
        <v>2021</v>
      </c>
      <c r="AJ6" s="21">
        <v>2022</v>
      </c>
      <c r="AK6" s="21">
        <v>2023</v>
      </c>
      <c r="AL6" s="21">
        <v>2024</v>
      </c>
      <c r="AM6" s="21">
        <v>2025</v>
      </c>
      <c r="AN6" s="21">
        <v>2026</v>
      </c>
      <c r="AO6" s="21">
        <v>2027</v>
      </c>
      <c r="AP6" s="21">
        <v>2028</v>
      </c>
      <c r="AQ6" s="21">
        <v>2029</v>
      </c>
      <c r="AR6" s="21">
        <v>2030</v>
      </c>
      <c r="AS6" s="21">
        <v>2031</v>
      </c>
      <c r="AT6" s="21">
        <v>2032</v>
      </c>
      <c r="AU6" s="21">
        <v>2033</v>
      </c>
      <c r="AV6" s="21">
        <v>2034</v>
      </c>
      <c r="AW6" s="21">
        <v>2035</v>
      </c>
    </row>
    <row r="7" spans="1:49" x14ac:dyDescent="0.35">
      <c r="A7" s="1"/>
      <c r="B7" s="34" t="s">
        <v>135</v>
      </c>
      <c r="C7" s="35"/>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x14ac:dyDescent="0.35">
      <c r="A8" s="1"/>
      <c r="B8" s="50" t="s">
        <v>166</v>
      </c>
      <c r="C8" s="53"/>
      <c r="D8" s="39">
        <v>299.065</v>
      </c>
      <c r="E8" s="39">
        <v>268.61500000000001</v>
      </c>
      <c r="F8" s="39">
        <v>293.64499999999998</v>
      </c>
      <c r="G8" s="39">
        <v>455.36399999999998</v>
      </c>
      <c r="H8" s="39">
        <v>267.404</v>
      </c>
      <c r="I8" s="39">
        <v>256.62900000000002</v>
      </c>
      <c r="J8" s="39">
        <v>291.39499999999998</v>
      </c>
      <c r="K8" s="39">
        <v>278.02499999999998</v>
      </c>
      <c r="L8" s="39">
        <v>427.995</v>
      </c>
      <c r="M8" s="39">
        <v>717.096</v>
      </c>
      <c r="N8" s="39">
        <v>872.25199999999995</v>
      </c>
      <c r="O8" s="39">
        <v>826.95</v>
      </c>
      <c r="P8" s="39">
        <v>419.55399999999997</v>
      </c>
      <c r="Q8" s="39">
        <v>522.63699999999994</v>
      </c>
      <c r="R8" s="39">
        <v>441.38400000000001</v>
      </c>
      <c r="S8" s="39">
        <v>712.16399999999999</v>
      </c>
      <c r="T8" s="39">
        <v>510.20600000000002</v>
      </c>
      <c r="U8" s="39">
        <v>382.279</v>
      </c>
      <c r="V8" s="39">
        <v>537.06100000000004</v>
      </c>
      <c r="W8" s="39">
        <v>478.79899999999998</v>
      </c>
      <c r="X8" s="39">
        <v>435.57600000000002</v>
      </c>
      <c r="Y8" s="39">
        <v>367.11099999999999</v>
      </c>
      <c r="Z8" s="39">
        <v>395.99099999999999</v>
      </c>
      <c r="AA8" s="39">
        <v>428.49</v>
      </c>
      <c r="AB8" s="39">
        <v>510.19499999999999</v>
      </c>
      <c r="AC8" s="39">
        <v>209.23699999999999</v>
      </c>
      <c r="AD8" s="39">
        <v>438.61500000000001</v>
      </c>
      <c r="AE8" s="39">
        <v>423.209</v>
      </c>
      <c r="AF8" s="39">
        <v>580.255</v>
      </c>
      <c r="AG8" s="39">
        <v>1105.374</v>
      </c>
      <c r="AH8" s="39">
        <v>1505.1790000000001</v>
      </c>
      <c r="AI8" s="39">
        <v>1054.6559999999999</v>
      </c>
      <c r="AJ8" s="39">
        <v>469.851</v>
      </c>
      <c r="AK8" s="39">
        <v>505.46300000000002</v>
      </c>
      <c r="AL8" s="39">
        <v>333.66399999999999</v>
      </c>
      <c r="AM8" s="39">
        <v>1004.9354091910718</v>
      </c>
      <c r="AN8" s="39">
        <v>1839.7310123995269</v>
      </c>
      <c r="AO8" s="39">
        <v>1119.296425026341</v>
      </c>
      <c r="AP8" s="39">
        <v>898.40269636261883</v>
      </c>
      <c r="AQ8" s="39">
        <v>722.90580311580527</v>
      </c>
      <c r="AR8" s="39">
        <v>724.51777418961842</v>
      </c>
      <c r="AS8" s="39">
        <v>775.97022381604233</v>
      </c>
      <c r="AT8" s="39">
        <v>764.48380199214273</v>
      </c>
      <c r="AU8" s="39">
        <v>750.07965136212931</v>
      </c>
      <c r="AV8" s="39">
        <v>736.07071281578158</v>
      </c>
      <c r="AW8" s="39">
        <v>734.30156691000514</v>
      </c>
    </row>
    <row r="9" spans="1:49" x14ac:dyDescent="0.35">
      <c r="A9" s="1"/>
      <c r="B9" s="34"/>
      <c r="C9" s="53"/>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row>
    <row r="10" spans="1:49" x14ac:dyDescent="0.35">
      <c r="A10" s="1"/>
      <c r="B10" s="1" t="s">
        <v>167</v>
      </c>
      <c r="C10" s="53"/>
      <c r="D10" s="39">
        <v>0</v>
      </c>
      <c r="E10" s="39">
        <v>0</v>
      </c>
      <c r="F10" s="39">
        <v>0</v>
      </c>
      <c r="G10" s="39">
        <v>0</v>
      </c>
      <c r="H10" s="39">
        <v>0</v>
      </c>
      <c r="I10" s="39">
        <v>0</v>
      </c>
      <c r="J10" s="39">
        <v>0</v>
      </c>
      <c r="K10" s="39">
        <v>0</v>
      </c>
      <c r="L10" s="39">
        <v>0</v>
      </c>
      <c r="M10" s="39">
        <v>0</v>
      </c>
      <c r="N10" s="39">
        <v>0</v>
      </c>
      <c r="O10" s="39">
        <v>0</v>
      </c>
      <c r="P10" s="39">
        <v>0</v>
      </c>
      <c r="Q10" s="39">
        <v>0</v>
      </c>
      <c r="R10" s="39">
        <v>0</v>
      </c>
      <c r="S10" s="39">
        <v>0</v>
      </c>
      <c r="T10" s="39">
        <v>0</v>
      </c>
      <c r="U10" s="39">
        <v>0</v>
      </c>
      <c r="V10" s="39">
        <v>0</v>
      </c>
      <c r="W10" s="39">
        <v>0</v>
      </c>
      <c r="X10" s="39">
        <v>0</v>
      </c>
      <c r="Y10" s="39">
        <v>0</v>
      </c>
      <c r="Z10" s="39">
        <v>0</v>
      </c>
      <c r="AA10" s="39">
        <v>0</v>
      </c>
      <c r="AB10" s="39">
        <v>0</v>
      </c>
      <c r="AC10" s="39">
        <v>27.922000000000001</v>
      </c>
      <c r="AD10" s="39">
        <v>81.231999999999999</v>
      </c>
      <c r="AE10" s="39">
        <v>164.71600000000001</v>
      </c>
      <c r="AF10" s="39">
        <v>114.961</v>
      </c>
      <c r="AG10" s="39">
        <v>90.186999999999998</v>
      </c>
      <c r="AH10" s="39">
        <v>147.49199999999999</v>
      </c>
      <c r="AI10" s="39">
        <v>57.42</v>
      </c>
      <c r="AJ10" s="39">
        <v>5.6769999999999996</v>
      </c>
      <c r="AK10" s="39">
        <v>0.17699999999999999</v>
      </c>
      <c r="AL10" s="39">
        <v>1.0999999999999999E-2</v>
      </c>
      <c r="AM10" s="39">
        <v>14.514037521626898</v>
      </c>
      <c r="AN10" s="39">
        <v>329.06534782511687</v>
      </c>
      <c r="AO10" s="39">
        <v>269.60235358850798</v>
      </c>
      <c r="AP10" s="39">
        <v>195.30782869167717</v>
      </c>
      <c r="AQ10" s="39">
        <v>123.54859854043355</v>
      </c>
      <c r="AR10" s="39">
        <v>127.44673484172151</v>
      </c>
      <c r="AS10" s="39">
        <v>131.0653344597882</v>
      </c>
      <c r="AT10" s="39">
        <v>136.08134586558441</v>
      </c>
      <c r="AU10" s="39">
        <v>135.99289930262927</v>
      </c>
      <c r="AV10" s="39">
        <v>134.98154417378561</v>
      </c>
      <c r="AW10" s="39">
        <v>137.29951964592044</v>
      </c>
    </row>
    <row r="11" spans="1:49" x14ac:dyDescent="0.35">
      <c r="A11" s="1"/>
      <c r="B11" s="1" t="s">
        <v>168</v>
      </c>
      <c r="C11" s="53"/>
      <c r="D11" s="39">
        <v>0</v>
      </c>
      <c r="E11" s="39">
        <v>0</v>
      </c>
      <c r="F11" s="39">
        <v>0</v>
      </c>
      <c r="G11" s="39">
        <v>0</v>
      </c>
      <c r="H11" s="39">
        <v>0</v>
      </c>
      <c r="I11" s="39">
        <v>0</v>
      </c>
      <c r="J11" s="39">
        <v>0</v>
      </c>
      <c r="K11" s="39">
        <v>0</v>
      </c>
      <c r="L11" s="39">
        <v>0</v>
      </c>
      <c r="M11" s="39">
        <v>0</v>
      </c>
      <c r="N11" s="39">
        <v>0</v>
      </c>
      <c r="O11" s="39">
        <v>0</v>
      </c>
      <c r="P11" s="39">
        <v>0</v>
      </c>
      <c r="Q11" s="39">
        <v>0</v>
      </c>
      <c r="R11" s="39">
        <v>0</v>
      </c>
      <c r="S11" s="39">
        <v>0</v>
      </c>
      <c r="T11" s="39">
        <v>0</v>
      </c>
      <c r="U11" s="39">
        <v>0</v>
      </c>
      <c r="V11" s="39">
        <v>0</v>
      </c>
      <c r="W11" s="39">
        <v>0</v>
      </c>
      <c r="X11" s="39">
        <v>0</v>
      </c>
      <c r="Y11" s="39">
        <v>0</v>
      </c>
      <c r="Z11" s="39">
        <v>0</v>
      </c>
      <c r="AA11" s="39">
        <v>0</v>
      </c>
      <c r="AB11" s="39">
        <v>0</v>
      </c>
      <c r="AC11" s="39">
        <v>7.2869999999999999</v>
      </c>
      <c r="AD11" s="39">
        <v>177.11799999999999</v>
      </c>
      <c r="AE11" s="39">
        <v>85.224000000000004</v>
      </c>
      <c r="AF11" s="39">
        <v>8.0570000000000004</v>
      </c>
      <c r="AG11" s="39">
        <v>62.637999999999998</v>
      </c>
      <c r="AH11" s="39">
        <v>47.921999999999997</v>
      </c>
      <c r="AI11" s="39">
        <v>3.4289999999999998</v>
      </c>
      <c r="AJ11" s="39">
        <v>0.48099999999999998</v>
      </c>
      <c r="AK11" s="39">
        <v>4.7610000000000001</v>
      </c>
      <c r="AL11" s="39">
        <v>12.784000000000001</v>
      </c>
      <c r="AM11" s="39">
        <v>50.655455552568242</v>
      </c>
      <c r="AN11" s="39">
        <v>148.28999769582589</v>
      </c>
      <c r="AO11" s="39">
        <v>209.22987876460675</v>
      </c>
      <c r="AP11" s="39">
        <v>241.58043395893571</v>
      </c>
      <c r="AQ11" s="39">
        <v>124.12598310752644</v>
      </c>
      <c r="AR11" s="39">
        <v>88.251335622128465</v>
      </c>
      <c r="AS11" s="39">
        <v>84.377527282782907</v>
      </c>
      <c r="AT11" s="39">
        <v>61.173762641364959</v>
      </c>
      <c r="AU11" s="39">
        <v>59.134517446307015</v>
      </c>
      <c r="AV11" s="39">
        <v>57.34523854000615</v>
      </c>
      <c r="AW11" s="39">
        <v>56.098692997363287</v>
      </c>
    </row>
    <row r="12" spans="1:49" x14ac:dyDescent="0.35">
      <c r="A12" s="1"/>
      <c r="B12" s="1" t="s">
        <v>169</v>
      </c>
      <c r="C12" s="53"/>
      <c r="D12" s="39">
        <v>0</v>
      </c>
      <c r="E12" s="39">
        <v>0</v>
      </c>
      <c r="F12" s="39">
        <v>0</v>
      </c>
      <c r="G12" s="39">
        <v>0</v>
      </c>
      <c r="H12" s="39">
        <v>0</v>
      </c>
      <c r="I12" s="39">
        <v>0.16300000000000001</v>
      </c>
      <c r="J12" s="39">
        <v>-4.0000000000000001E-3</v>
      </c>
      <c r="K12" s="39">
        <v>0</v>
      </c>
      <c r="L12" s="39">
        <v>47.920999999999999</v>
      </c>
      <c r="M12" s="39">
        <v>206.86600000000001</v>
      </c>
      <c r="N12" s="39">
        <v>285.63600000000002</v>
      </c>
      <c r="O12" s="39">
        <v>288.93200000000002</v>
      </c>
      <c r="P12" s="39">
        <v>67.384</v>
      </c>
      <c r="Q12" s="39">
        <v>20.548999999999999</v>
      </c>
      <c r="R12" s="39">
        <v>97.322000000000003</v>
      </c>
      <c r="S12" s="39">
        <v>155.05799999999999</v>
      </c>
      <c r="T12" s="39">
        <v>13.803000000000001</v>
      </c>
      <c r="U12" s="39">
        <v>0.22</v>
      </c>
      <c r="V12" s="39">
        <v>5.6680000000000001</v>
      </c>
      <c r="W12" s="39">
        <v>0.32100000000000001</v>
      </c>
      <c r="X12" s="39">
        <v>0.04</v>
      </c>
      <c r="Y12" s="39">
        <v>1.2999999999999999E-2</v>
      </c>
      <c r="Z12" s="39">
        <v>-1E-3</v>
      </c>
      <c r="AA12" s="39">
        <v>0</v>
      </c>
      <c r="AB12" s="39">
        <v>1.157</v>
      </c>
      <c r="AC12" s="39">
        <v>1.1379999999999999</v>
      </c>
      <c r="AD12" s="39">
        <v>8.1000000000000003E-2</v>
      </c>
      <c r="AE12" s="39">
        <v>0</v>
      </c>
      <c r="AF12" s="39">
        <v>0</v>
      </c>
      <c r="AG12" s="39">
        <v>0</v>
      </c>
      <c r="AH12" s="39">
        <v>5.0000000000000001E-3</v>
      </c>
      <c r="AI12" s="39">
        <v>8.9999999999999993E-3</v>
      </c>
      <c r="AJ12" s="39">
        <v>1.4E-2</v>
      </c>
      <c r="AK12" s="39">
        <v>2.1999999999999999E-2</v>
      </c>
      <c r="AL12" s="39">
        <v>2.1999999999999999E-2</v>
      </c>
      <c r="AM12" s="39">
        <v>0.77563439990629912</v>
      </c>
      <c r="AN12" s="39">
        <v>11.361198323552044</v>
      </c>
      <c r="AO12" s="39">
        <v>6.1495327091212353</v>
      </c>
      <c r="AP12" s="39">
        <v>5.5533463533393626</v>
      </c>
      <c r="AQ12" s="39">
        <v>7.7545835959735578</v>
      </c>
      <c r="AR12" s="39">
        <v>8.5681717129601953</v>
      </c>
      <c r="AS12" s="39">
        <v>8.1409894715045397</v>
      </c>
      <c r="AT12" s="39">
        <v>6.7984113982745464</v>
      </c>
      <c r="AU12" s="39">
        <v>6.2070553727238513</v>
      </c>
      <c r="AV12" s="39">
        <v>6.6758029581659928</v>
      </c>
      <c r="AW12" s="39">
        <v>7.1023555050335467</v>
      </c>
    </row>
    <row r="13" spans="1:49" x14ac:dyDescent="0.35">
      <c r="A13" s="1"/>
      <c r="B13" s="1" t="s">
        <v>170</v>
      </c>
      <c r="C13" s="53"/>
      <c r="D13" s="39">
        <v>0</v>
      </c>
      <c r="E13" s="39">
        <v>0</v>
      </c>
      <c r="F13" s="39">
        <v>0</v>
      </c>
      <c r="G13" s="39">
        <v>0</v>
      </c>
      <c r="H13" s="39">
        <v>0</v>
      </c>
      <c r="I13" s="39">
        <v>0</v>
      </c>
      <c r="J13" s="39">
        <v>0</v>
      </c>
      <c r="K13" s="39">
        <v>0</v>
      </c>
      <c r="L13" s="39">
        <v>0</v>
      </c>
      <c r="M13" s="39">
        <v>0</v>
      </c>
      <c r="N13" s="39">
        <v>0</v>
      </c>
      <c r="O13" s="39">
        <v>0</v>
      </c>
      <c r="P13" s="39">
        <v>0</v>
      </c>
      <c r="Q13" s="39">
        <v>0</v>
      </c>
      <c r="R13" s="39">
        <v>0</v>
      </c>
      <c r="S13" s="39">
        <v>0</v>
      </c>
      <c r="T13" s="39">
        <v>0</v>
      </c>
      <c r="U13" s="39">
        <v>0</v>
      </c>
      <c r="V13" s="39">
        <v>0</v>
      </c>
      <c r="W13" s="39">
        <v>0</v>
      </c>
      <c r="X13" s="39">
        <v>0</v>
      </c>
      <c r="Y13" s="39">
        <v>0</v>
      </c>
      <c r="Z13" s="39">
        <v>0</v>
      </c>
      <c r="AA13" s="39">
        <v>0</v>
      </c>
      <c r="AB13" s="39">
        <v>0</v>
      </c>
      <c r="AC13" s="39">
        <v>2.3E-2</v>
      </c>
      <c r="AD13" s="39">
        <v>0.42</v>
      </c>
      <c r="AE13" s="39">
        <v>1E-3</v>
      </c>
      <c r="AF13" s="39">
        <v>3.968</v>
      </c>
      <c r="AG13" s="39">
        <v>3.6560000000000001</v>
      </c>
      <c r="AH13" s="39">
        <v>3.5009999999999999</v>
      </c>
      <c r="AI13" s="39">
        <v>14.411</v>
      </c>
      <c r="AJ13" s="39">
        <v>1.3779999999999999</v>
      </c>
      <c r="AK13" s="39">
        <v>12.343</v>
      </c>
      <c r="AL13" s="39">
        <v>0.77300000000000002</v>
      </c>
      <c r="AM13" s="39">
        <v>0</v>
      </c>
      <c r="AN13" s="39">
        <v>0</v>
      </c>
      <c r="AO13" s="39">
        <v>0</v>
      </c>
      <c r="AP13" s="39">
        <v>0</v>
      </c>
      <c r="AQ13" s="39">
        <v>0</v>
      </c>
      <c r="AR13" s="39">
        <v>0</v>
      </c>
      <c r="AS13" s="39">
        <v>0</v>
      </c>
      <c r="AT13" s="39">
        <v>0</v>
      </c>
      <c r="AU13" s="39">
        <v>0</v>
      </c>
      <c r="AV13" s="39">
        <v>0</v>
      </c>
      <c r="AW13" s="39">
        <v>0</v>
      </c>
    </row>
    <row r="14" spans="1:49" x14ac:dyDescent="0.35">
      <c r="A14" s="1"/>
      <c r="B14" s="1" t="s">
        <v>171</v>
      </c>
      <c r="C14" s="53"/>
      <c r="D14" s="39">
        <v>103.071</v>
      </c>
      <c r="E14" s="39">
        <v>104.526</v>
      </c>
      <c r="F14" s="39">
        <v>110.13200000000001</v>
      </c>
      <c r="G14" s="39">
        <v>114.81</v>
      </c>
      <c r="H14" s="39">
        <v>124.538</v>
      </c>
      <c r="I14" s="39">
        <v>119.03400000000001</v>
      </c>
      <c r="J14" s="39">
        <v>113.753</v>
      </c>
      <c r="K14" s="39">
        <v>104.628</v>
      </c>
      <c r="L14" s="39">
        <v>92.444000000000003</v>
      </c>
      <c r="M14" s="39">
        <v>93.703999999999994</v>
      </c>
      <c r="N14" s="39">
        <v>102.818</v>
      </c>
      <c r="O14" s="39">
        <v>111.637</v>
      </c>
      <c r="P14" s="39">
        <v>112.227</v>
      </c>
      <c r="Q14" s="39">
        <v>117.97199999999999</v>
      </c>
      <c r="R14" s="39">
        <v>120.53</v>
      </c>
      <c r="S14" s="39">
        <v>144.75299999999999</v>
      </c>
      <c r="T14" s="39">
        <v>156.21199999999999</v>
      </c>
      <c r="U14" s="39">
        <v>150.91</v>
      </c>
      <c r="V14" s="39">
        <v>165.79</v>
      </c>
      <c r="W14" s="39">
        <v>142.864</v>
      </c>
      <c r="X14" s="39">
        <v>158.83600000000001</v>
      </c>
      <c r="Y14" s="39">
        <v>176.232</v>
      </c>
      <c r="Z14" s="39">
        <v>175.11099999999999</v>
      </c>
      <c r="AA14" s="39">
        <v>173.64699999999999</v>
      </c>
      <c r="AB14" s="39">
        <v>173.48</v>
      </c>
      <c r="AC14" s="39">
        <v>159.47399999999999</v>
      </c>
      <c r="AD14" s="39">
        <v>162.995</v>
      </c>
      <c r="AE14" s="39">
        <v>167.886</v>
      </c>
      <c r="AF14" s="39">
        <v>170.20099999999999</v>
      </c>
      <c r="AG14" s="39">
        <v>162.40199999999999</v>
      </c>
      <c r="AH14" s="39">
        <v>161.37</v>
      </c>
      <c r="AI14" s="39">
        <v>158.55000000000001</v>
      </c>
      <c r="AJ14" s="39">
        <v>154.67699999999999</v>
      </c>
      <c r="AK14" s="39">
        <v>155.66</v>
      </c>
      <c r="AL14" s="39">
        <v>164.79900000000001</v>
      </c>
      <c r="AM14" s="39">
        <v>159.24387828828031</v>
      </c>
      <c r="AN14" s="39">
        <v>162.83629750768623</v>
      </c>
      <c r="AO14" s="39">
        <v>163.2828967737039</v>
      </c>
      <c r="AP14" s="39">
        <v>166.51056418922994</v>
      </c>
      <c r="AQ14" s="39">
        <v>165.82562386333967</v>
      </c>
      <c r="AR14" s="39">
        <v>167.62411578732087</v>
      </c>
      <c r="AS14" s="39">
        <v>168.26469634045498</v>
      </c>
      <c r="AT14" s="39">
        <v>170.14890708085505</v>
      </c>
      <c r="AU14" s="39">
        <v>171.10226299228839</v>
      </c>
      <c r="AV14" s="39">
        <v>170.90723672412645</v>
      </c>
      <c r="AW14" s="39">
        <v>171.27556577098858</v>
      </c>
    </row>
    <row r="15" spans="1:49" x14ac:dyDescent="0.35">
      <c r="A15" s="1"/>
      <c r="B15" s="1" t="s">
        <v>172</v>
      </c>
      <c r="C15" s="53"/>
      <c r="D15" s="39">
        <v>0</v>
      </c>
      <c r="E15" s="39">
        <v>0</v>
      </c>
      <c r="F15" s="39">
        <v>0</v>
      </c>
      <c r="G15" s="39">
        <v>0</v>
      </c>
      <c r="H15" s="39">
        <v>0</v>
      </c>
      <c r="I15" s="39">
        <v>0</v>
      </c>
      <c r="J15" s="39">
        <v>0</v>
      </c>
      <c r="K15" s="39">
        <v>0</v>
      </c>
      <c r="L15" s="39">
        <v>87.855999999999995</v>
      </c>
      <c r="M15" s="39">
        <v>218.334</v>
      </c>
      <c r="N15" s="39">
        <v>277.25599999999997</v>
      </c>
      <c r="O15" s="39">
        <v>268.16399999999999</v>
      </c>
      <c r="P15" s="39">
        <v>66.396000000000001</v>
      </c>
      <c r="Q15" s="39">
        <v>50.411999999999999</v>
      </c>
      <c r="R15" s="39">
        <v>4.9119999999999999</v>
      </c>
      <c r="S15" s="39">
        <v>67.661000000000001</v>
      </c>
      <c r="T15" s="39">
        <v>4.7329999999999997</v>
      </c>
      <c r="U15" s="39">
        <v>8.0259999999999998</v>
      </c>
      <c r="V15" s="39">
        <v>70.569000000000003</v>
      </c>
      <c r="W15" s="39">
        <v>11.811</v>
      </c>
      <c r="X15" s="39">
        <v>93.61</v>
      </c>
      <c r="Y15" s="39">
        <v>13.377000000000001</v>
      </c>
      <c r="Z15" s="39">
        <v>36.56</v>
      </c>
      <c r="AA15" s="39">
        <v>68.956000000000003</v>
      </c>
      <c r="AB15" s="39">
        <v>314.15199999999999</v>
      </c>
      <c r="AC15" s="39">
        <v>10.409000000000001</v>
      </c>
      <c r="AD15" s="39">
        <v>5.5</v>
      </c>
      <c r="AE15" s="39">
        <v>5.1680000000000001</v>
      </c>
      <c r="AF15" s="39">
        <v>80.647000000000006</v>
      </c>
      <c r="AG15" s="39">
        <v>59.869</v>
      </c>
      <c r="AH15" s="39">
        <v>984.95</v>
      </c>
      <c r="AI15" s="39">
        <v>820.56700000000001</v>
      </c>
      <c r="AJ15" s="39">
        <v>307.58800000000002</v>
      </c>
      <c r="AK15" s="39">
        <v>332.45600000000002</v>
      </c>
      <c r="AL15" s="39">
        <v>155.21600000000001</v>
      </c>
      <c r="AM15" s="39">
        <v>779.70073676202344</v>
      </c>
      <c r="AN15" s="39">
        <v>1188.1286154917902</v>
      </c>
      <c r="AO15" s="39">
        <v>470.98035578299374</v>
      </c>
      <c r="AP15" s="39">
        <v>289.40164662622675</v>
      </c>
      <c r="AQ15" s="39">
        <v>301.60106750647446</v>
      </c>
      <c r="AR15" s="39">
        <v>332.57733940792906</v>
      </c>
      <c r="AS15" s="39">
        <v>384.07204297390314</v>
      </c>
      <c r="AT15" s="39">
        <v>390.23148947032229</v>
      </c>
      <c r="AU15" s="39">
        <v>377.59305103454471</v>
      </c>
      <c r="AV15" s="39">
        <v>366.11109574070201</v>
      </c>
      <c r="AW15" s="39">
        <v>362.47558451457502</v>
      </c>
    </row>
    <row r="16" spans="1:49" x14ac:dyDescent="0.35">
      <c r="A16" s="1"/>
      <c r="B16" s="1" t="s">
        <v>173</v>
      </c>
      <c r="C16" s="53"/>
      <c r="D16" s="39">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39">
        <v>0</v>
      </c>
      <c r="V16" s="39">
        <v>0</v>
      </c>
      <c r="W16" s="39">
        <v>0</v>
      </c>
      <c r="X16" s="39">
        <v>0</v>
      </c>
      <c r="Y16" s="39">
        <v>0</v>
      </c>
      <c r="Z16" s="39">
        <v>0</v>
      </c>
      <c r="AA16" s="39">
        <v>0</v>
      </c>
      <c r="AB16" s="39">
        <v>0</v>
      </c>
      <c r="AC16" s="39">
        <v>0</v>
      </c>
      <c r="AD16" s="39">
        <v>0</v>
      </c>
      <c r="AE16" s="39">
        <v>0</v>
      </c>
      <c r="AF16" s="39">
        <v>194.322</v>
      </c>
      <c r="AG16" s="39">
        <v>726.52800000000002</v>
      </c>
      <c r="AH16" s="39">
        <v>159.874</v>
      </c>
      <c r="AI16" s="39">
        <v>0.24199999999999999</v>
      </c>
      <c r="AJ16" s="39">
        <v>2E-3</v>
      </c>
      <c r="AK16" s="39">
        <v>0</v>
      </c>
      <c r="AL16" s="39">
        <v>0</v>
      </c>
      <c r="AM16" s="39">
        <v>0</v>
      </c>
      <c r="AN16" s="39">
        <v>0</v>
      </c>
      <c r="AO16" s="39">
        <v>0</v>
      </c>
      <c r="AP16" s="39">
        <v>0</v>
      </c>
      <c r="AQ16" s="39">
        <v>0</v>
      </c>
      <c r="AR16" s="39">
        <v>0</v>
      </c>
      <c r="AS16" s="39">
        <v>0</v>
      </c>
      <c r="AT16" s="39">
        <v>0</v>
      </c>
      <c r="AU16" s="39">
        <v>0</v>
      </c>
      <c r="AV16" s="39">
        <v>0</v>
      </c>
      <c r="AW16" s="39">
        <v>0</v>
      </c>
    </row>
    <row r="17" spans="1:50" x14ac:dyDescent="0.35">
      <c r="A17" s="1"/>
      <c r="B17" s="1" t="s">
        <v>174</v>
      </c>
      <c r="C17" s="53"/>
      <c r="D17" s="39">
        <v>195.994</v>
      </c>
      <c r="E17" s="39">
        <v>164.089</v>
      </c>
      <c r="F17" s="39">
        <v>183.51299999999998</v>
      </c>
      <c r="G17" s="39">
        <v>340.55399999999997</v>
      </c>
      <c r="H17" s="39">
        <v>142.86599999999999</v>
      </c>
      <c r="I17" s="39">
        <v>137.43200000000002</v>
      </c>
      <c r="J17" s="39">
        <v>177.64600000000002</v>
      </c>
      <c r="K17" s="39">
        <v>173.39699999999999</v>
      </c>
      <c r="L17" s="39">
        <v>199.774</v>
      </c>
      <c r="M17" s="39">
        <v>198.19200000000001</v>
      </c>
      <c r="N17" s="39">
        <v>206.54200000000003</v>
      </c>
      <c r="O17" s="39">
        <v>158.21700000000004</v>
      </c>
      <c r="P17" s="39">
        <v>173.54699999999997</v>
      </c>
      <c r="Q17" s="39">
        <v>333.70400000000001</v>
      </c>
      <c r="R17" s="39">
        <v>218.62</v>
      </c>
      <c r="S17" s="39">
        <v>344.69200000000001</v>
      </c>
      <c r="T17" s="39">
        <v>335.45800000000003</v>
      </c>
      <c r="U17" s="39">
        <v>223.12299999999996</v>
      </c>
      <c r="V17" s="39">
        <v>295.03400000000005</v>
      </c>
      <c r="W17" s="39">
        <v>323.80299999999994</v>
      </c>
      <c r="X17" s="39">
        <v>183.08999999999997</v>
      </c>
      <c r="Y17" s="39">
        <v>177.489</v>
      </c>
      <c r="Z17" s="39">
        <v>184.32099999999997</v>
      </c>
      <c r="AA17" s="39">
        <v>185.887</v>
      </c>
      <c r="AB17" s="39">
        <v>21.406000000000006</v>
      </c>
      <c r="AC17" s="39">
        <v>2.984</v>
      </c>
      <c r="AD17" s="39">
        <v>11.269000000000062</v>
      </c>
      <c r="AE17" s="39">
        <v>0.21400000000000485</v>
      </c>
      <c r="AF17" s="39">
        <v>8.0989999999999895</v>
      </c>
      <c r="AG17" s="39">
        <v>9.3999999999937245E-2</v>
      </c>
      <c r="AH17" s="39">
        <v>6.5000000000082991E-2</v>
      </c>
      <c r="AI17" s="39">
        <v>2.7999999999981817E-2</v>
      </c>
      <c r="AJ17" s="39">
        <v>3.4000000000001362E-2</v>
      </c>
      <c r="AK17" s="39">
        <v>4.399999999998272E-2</v>
      </c>
      <c r="AL17" s="39">
        <v>5.8999999999940655E-2</v>
      </c>
      <c r="AM17" s="39">
        <v>4.5666666666641577E-2</v>
      </c>
      <c r="AN17" s="39">
        <v>4.9555555555521651E-2</v>
      </c>
      <c r="AO17" s="39">
        <v>5.1407407407367961E-2</v>
      </c>
      <c r="AP17" s="39">
        <v>4.8876543209843727E-2</v>
      </c>
      <c r="AQ17" s="39">
        <v>4.994650205757778E-2</v>
      </c>
      <c r="AR17" s="39">
        <v>5.0076817558263154E-2</v>
      </c>
      <c r="AS17" s="39">
        <v>4.9633287608561553E-2</v>
      </c>
      <c r="AT17" s="39">
        <v>4.98855357414675E-2</v>
      </c>
      <c r="AU17" s="39">
        <v>4.9865213636097409E-2</v>
      </c>
      <c r="AV17" s="39">
        <v>4.9794678995375485E-2</v>
      </c>
      <c r="AW17" s="39">
        <v>4.9848476124313458E-2</v>
      </c>
    </row>
    <row r="18" spans="1:50" ht="15" thickBot="1" x14ac:dyDescent="0.4">
      <c r="A18" s="1"/>
      <c r="B18" s="29"/>
      <c r="C18" s="31"/>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row>
    <row r="19" spans="1:50" x14ac:dyDescent="0.35">
      <c r="A19" s="1"/>
      <c r="B19" s="1"/>
      <c r="C19" s="23"/>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row>
    <row r="20" spans="1:50" x14ac:dyDescent="0.35">
      <c r="A20" s="1"/>
      <c r="B20" s="1"/>
      <c r="C20" s="23"/>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row>
    <row r="21" spans="1:50" x14ac:dyDescent="0.35">
      <c r="A21" s="1"/>
      <c r="B21" s="16" t="s">
        <v>355</v>
      </c>
      <c r="C21" s="17"/>
      <c r="D21" s="76" t="s">
        <v>309</v>
      </c>
      <c r="E21" s="76" t="s">
        <v>310</v>
      </c>
      <c r="F21" s="76" t="s">
        <v>311</v>
      </c>
      <c r="G21" s="76" t="s">
        <v>312</v>
      </c>
      <c r="H21" s="76" t="s">
        <v>313</v>
      </c>
      <c r="I21" s="76" t="s">
        <v>314</v>
      </c>
      <c r="J21" s="76" t="s">
        <v>315</v>
      </c>
      <c r="K21" s="76" t="s">
        <v>316</v>
      </c>
      <c r="L21" s="76" t="s">
        <v>317</v>
      </c>
      <c r="M21" s="76" t="s">
        <v>318</v>
      </c>
      <c r="N21" s="76" t="s">
        <v>319</v>
      </c>
      <c r="O21" s="76" t="s">
        <v>320</v>
      </c>
      <c r="P21" s="76" t="s">
        <v>321</v>
      </c>
      <c r="Q21" s="76" t="s">
        <v>322</v>
      </c>
      <c r="R21" s="76" t="s">
        <v>323</v>
      </c>
      <c r="S21" s="76" t="s">
        <v>324</v>
      </c>
      <c r="T21" s="76" t="s">
        <v>325</v>
      </c>
      <c r="U21" s="76" t="s">
        <v>326</v>
      </c>
      <c r="V21" s="76" t="s">
        <v>327</v>
      </c>
      <c r="W21" s="76" t="s">
        <v>328</v>
      </c>
      <c r="X21" s="76" t="s">
        <v>329</v>
      </c>
      <c r="Y21" s="76" t="s">
        <v>330</v>
      </c>
      <c r="Z21" s="76" t="s">
        <v>331</v>
      </c>
      <c r="AA21" s="76" t="s">
        <v>332</v>
      </c>
      <c r="AB21" s="76" t="s">
        <v>333</v>
      </c>
      <c r="AC21" s="76" t="s">
        <v>334</v>
      </c>
      <c r="AD21" s="76" t="s">
        <v>335</v>
      </c>
      <c r="AE21" s="76" t="s">
        <v>336</v>
      </c>
      <c r="AF21" s="76" t="s">
        <v>337</v>
      </c>
      <c r="AG21" s="76" t="s">
        <v>338</v>
      </c>
      <c r="AH21" s="76" t="s">
        <v>339</v>
      </c>
      <c r="AI21" s="76" t="s">
        <v>340</v>
      </c>
      <c r="AJ21" s="76" t="s">
        <v>341</v>
      </c>
      <c r="AK21" s="76" t="s">
        <v>342</v>
      </c>
      <c r="AL21" s="76" t="s">
        <v>343</v>
      </c>
      <c r="AM21" s="76" t="s">
        <v>344</v>
      </c>
      <c r="AN21" s="76" t="s">
        <v>345</v>
      </c>
      <c r="AO21" s="76" t="s">
        <v>346</v>
      </c>
      <c r="AP21" s="76" t="s">
        <v>347</v>
      </c>
      <c r="AQ21" s="76" t="s">
        <v>348</v>
      </c>
      <c r="AR21" s="76" t="s">
        <v>349</v>
      </c>
      <c r="AS21" s="76" t="s">
        <v>350</v>
      </c>
      <c r="AT21" s="76" t="s">
        <v>351</v>
      </c>
      <c r="AU21" s="76" t="s">
        <v>352</v>
      </c>
      <c r="AV21" s="76" t="s">
        <v>353</v>
      </c>
      <c r="AW21" s="76" t="s">
        <v>354</v>
      </c>
      <c r="AX21" s="77"/>
    </row>
    <row r="22" spans="1:50" ht="15" thickBot="1" x14ac:dyDescent="0.4">
      <c r="A22" s="1"/>
      <c r="B22" s="21"/>
      <c r="C22" s="22"/>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row>
    <row r="23" spans="1:50" x14ac:dyDescent="0.35">
      <c r="A23" s="1"/>
      <c r="B23" s="1"/>
      <c r="C23" s="23"/>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row>
    <row r="24" spans="1:50" x14ac:dyDescent="0.35">
      <c r="A24" s="1"/>
      <c r="B24" s="24" t="s">
        <v>175</v>
      </c>
      <c r="C24" s="23"/>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row>
    <row r="25" spans="1:50" x14ac:dyDescent="0.35">
      <c r="A25" s="1"/>
      <c r="B25" s="25" t="s">
        <v>176</v>
      </c>
      <c r="C25" s="23" t="s">
        <v>4</v>
      </c>
      <c r="D25" s="39"/>
      <c r="E25" s="39"/>
      <c r="F25" s="39"/>
      <c r="G25" s="39"/>
      <c r="H25" s="39"/>
      <c r="I25" s="39"/>
      <c r="J25" s="39"/>
      <c r="K25" s="39"/>
      <c r="L25" s="39"/>
      <c r="M25" s="39"/>
      <c r="N25" s="39"/>
      <c r="O25" s="39"/>
      <c r="P25" s="39"/>
      <c r="Q25" s="39"/>
      <c r="R25" s="39"/>
      <c r="S25" s="39"/>
      <c r="T25" s="39"/>
      <c r="U25" s="39"/>
      <c r="V25" s="39"/>
      <c r="W25" s="39"/>
      <c r="X25" s="39"/>
      <c r="Y25" s="39"/>
      <c r="Z25" s="39"/>
      <c r="AA25" s="39"/>
      <c r="AB25" s="39">
        <v>0</v>
      </c>
      <c r="AC25" s="39">
        <v>0</v>
      </c>
      <c r="AD25" s="39">
        <v>0</v>
      </c>
      <c r="AE25" s="39">
        <v>0</v>
      </c>
      <c r="AF25" s="39">
        <v>0</v>
      </c>
      <c r="AG25" s="39">
        <v>5.8848299999999991</v>
      </c>
      <c r="AH25" s="39">
        <v>5.8848299999999991</v>
      </c>
      <c r="AI25" s="39">
        <v>5.8962300000000001</v>
      </c>
      <c r="AJ25" s="39">
        <v>5.8962300000000001</v>
      </c>
      <c r="AK25" s="39">
        <v>5.8962300000000001</v>
      </c>
      <c r="AL25" s="39">
        <v>5.9011178904689512</v>
      </c>
      <c r="AM25" s="39">
        <v>5.9005418226220714</v>
      </c>
      <c r="AN25" s="39">
        <v>6.6019829756889994</v>
      </c>
      <c r="AO25" s="39">
        <v>6.5976414305741624</v>
      </c>
      <c r="AP25" s="39">
        <v>6.5970984068452312</v>
      </c>
      <c r="AQ25" s="39">
        <v>6.5991802105428414</v>
      </c>
      <c r="AR25" s="39">
        <v>6.5993958006409104</v>
      </c>
      <c r="AS25" s="39">
        <v>6.6008309461497952</v>
      </c>
      <c r="AT25" s="39">
        <v>6.6014135127368432</v>
      </c>
      <c r="AU25" s="39">
        <v>6.6026263987312097</v>
      </c>
      <c r="AV25" s="39">
        <v>6.6042079157679874</v>
      </c>
      <c r="AW25" s="39">
        <v>6.6053205273573514</v>
      </c>
    </row>
    <row r="26" spans="1:50" x14ac:dyDescent="0.35">
      <c r="A26" s="1"/>
      <c r="B26" s="25" t="s">
        <v>177</v>
      </c>
      <c r="C26" s="23" t="s">
        <v>4</v>
      </c>
      <c r="D26" s="39"/>
      <c r="E26" s="39"/>
      <c r="F26" s="39"/>
      <c r="G26" s="39"/>
      <c r="H26" s="39"/>
      <c r="I26" s="39"/>
      <c r="J26" s="39"/>
      <c r="K26" s="39"/>
      <c r="L26" s="39"/>
      <c r="M26" s="39"/>
      <c r="N26" s="39"/>
      <c r="O26" s="39"/>
      <c r="P26" s="39"/>
      <c r="Q26" s="39"/>
      <c r="R26" s="39"/>
      <c r="S26" s="39"/>
      <c r="T26" s="39"/>
      <c r="U26" s="39"/>
      <c r="V26" s="39"/>
      <c r="W26" s="39"/>
      <c r="X26" s="39"/>
      <c r="Y26" s="39"/>
      <c r="Z26" s="39"/>
      <c r="AA26" s="39"/>
      <c r="AB26" s="39">
        <v>4.5040908829999999</v>
      </c>
      <c r="AC26" s="39">
        <v>5.0495838521987819</v>
      </c>
      <c r="AD26" s="39">
        <v>5.1071463183970565</v>
      </c>
      <c r="AE26" s="39">
        <v>4.8869403510359595</v>
      </c>
      <c r="AF26" s="39">
        <v>5.2236464632966344</v>
      </c>
      <c r="AG26" s="39">
        <v>4.4886700000000008</v>
      </c>
      <c r="AH26" s="39">
        <v>4.53071</v>
      </c>
      <c r="AI26" s="39">
        <v>4.5326599999999999</v>
      </c>
      <c r="AJ26" s="39">
        <v>4.4948199999999998</v>
      </c>
      <c r="AK26" s="39">
        <v>4.6620499999999989</v>
      </c>
      <c r="AL26" s="39">
        <v>4.6709799999999984</v>
      </c>
      <c r="AM26" s="39">
        <v>3.54061</v>
      </c>
      <c r="AN26" s="39">
        <v>5.1915101982726686</v>
      </c>
      <c r="AO26" s="39">
        <v>5.1880961973849153</v>
      </c>
      <c r="AP26" s="39">
        <v>5.1876691873127845</v>
      </c>
      <c r="AQ26" s="39">
        <v>5.1893062265427767</v>
      </c>
      <c r="AR26" s="39">
        <v>5.1894757571515182</v>
      </c>
      <c r="AS26" s="39">
        <v>5.190604292710125</v>
      </c>
      <c r="AT26" s="39">
        <v>5.1910623975536208</v>
      </c>
      <c r="AU26" s="39">
        <v>5.1920161579665569</v>
      </c>
      <c r="AV26" s="39">
        <v>5.1932597936825848</v>
      </c>
      <c r="AW26" s="39">
        <v>5.1941347026961591</v>
      </c>
    </row>
    <row r="27" spans="1:50" x14ac:dyDescent="0.35">
      <c r="A27" s="1"/>
      <c r="B27" s="25" t="s">
        <v>178</v>
      </c>
      <c r="C27" s="23" t="s">
        <v>126</v>
      </c>
      <c r="D27" s="43"/>
      <c r="E27" s="43"/>
      <c r="F27" s="43"/>
      <c r="G27" s="43"/>
      <c r="H27" s="43"/>
      <c r="I27" s="43"/>
      <c r="J27" s="43"/>
      <c r="K27" s="43"/>
      <c r="L27" s="43"/>
      <c r="M27" s="43"/>
      <c r="N27" s="43"/>
      <c r="O27" s="43"/>
      <c r="P27" s="43"/>
      <c r="Q27" s="43"/>
      <c r="R27" s="43"/>
      <c r="S27" s="43"/>
      <c r="T27" s="43"/>
      <c r="U27" s="43"/>
      <c r="V27" s="43"/>
      <c r="W27" s="43"/>
      <c r="X27" s="43"/>
      <c r="Y27" s="43"/>
      <c r="Z27" s="43"/>
      <c r="AA27" s="43"/>
      <c r="AB27" s="43">
        <v>0.73388680100000003</v>
      </c>
      <c r="AC27" s="43">
        <v>0.73388680103384385</v>
      </c>
      <c r="AD27" s="43">
        <v>0.73388680103384385</v>
      </c>
      <c r="AE27" s="43">
        <v>0.73388680103384385</v>
      </c>
      <c r="AF27" s="43">
        <v>0.74133725119325034</v>
      </c>
      <c r="AG27" s="43">
        <v>0.91653253440484639</v>
      </c>
      <c r="AH27" s="43">
        <v>0.90926974712161823</v>
      </c>
      <c r="AI27" s="43">
        <v>0.89152169661188185</v>
      </c>
      <c r="AJ27" s="43">
        <v>0.73687032180412593</v>
      </c>
      <c r="AK27" s="43">
        <v>0.57824562156133053</v>
      </c>
      <c r="AL27" s="43">
        <v>0.5353480425949162</v>
      </c>
      <c r="AM27" s="43">
        <v>1</v>
      </c>
      <c r="AN27" s="43">
        <v>0.75169379165976657</v>
      </c>
      <c r="AO27" s="43">
        <v>0.69661123342870557</v>
      </c>
      <c r="AP27" s="43">
        <v>0.68240205814121468</v>
      </c>
      <c r="AQ27" s="43">
        <v>0.57189013374756981</v>
      </c>
      <c r="AR27" s="43">
        <v>0.60740873574537657</v>
      </c>
      <c r="AS27" s="43">
        <v>0.64371005257454217</v>
      </c>
      <c r="AT27" s="43">
        <v>0.65982487441592519</v>
      </c>
      <c r="AU27" s="43">
        <v>0.66717546110509107</v>
      </c>
      <c r="AV27" s="43">
        <v>0.68684563962787004</v>
      </c>
      <c r="AW27" s="43">
        <v>0.71568845392198033</v>
      </c>
    </row>
    <row r="28" spans="1:50" x14ac:dyDescent="0.35">
      <c r="A28" s="1"/>
      <c r="B28" s="25" t="s">
        <v>179</v>
      </c>
      <c r="C28" s="23" t="s">
        <v>180</v>
      </c>
      <c r="D28" s="38"/>
      <c r="E28" s="38"/>
      <c r="F28" s="38"/>
      <c r="G28" s="38"/>
      <c r="H28" s="38"/>
      <c r="I28" s="38"/>
      <c r="J28" s="38"/>
      <c r="K28" s="38"/>
      <c r="L28" s="38"/>
      <c r="M28" s="38"/>
      <c r="N28" s="38"/>
      <c r="O28" s="38"/>
      <c r="P28" s="38"/>
      <c r="Q28" s="38"/>
      <c r="R28" s="38"/>
      <c r="S28" s="38"/>
      <c r="T28" s="38"/>
      <c r="U28" s="38"/>
      <c r="V28" s="38"/>
      <c r="W28" s="38"/>
      <c r="X28" s="38"/>
      <c r="Y28" s="38"/>
      <c r="Z28" s="38"/>
      <c r="AA28" s="38"/>
      <c r="AB28" s="38">
        <v>0</v>
      </c>
      <c r="AC28" s="38">
        <v>0</v>
      </c>
      <c r="AD28" s="38">
        <v>0</v>
      </c>
      <c r="AE28" s="38">
        <v>12.02009261826807</v>
      </c>
      <c r="AF28" s="38">
        <v>8.3393694113540526</v>
      </c>
      <c r="AG28" s="38">
        <v>7.9380029748191703</v>
      </c>
      <c r="AH28" s="38">
        <v>6.0659602238021755</v>
      </c>
      <c r="AI28" s="38">
        <v>0</v>
      </c>
      <c r="AJ28" s="38">
        <v>0</v>
      </c>
      <c r="AK28" s="38">
        <v>0</v>
      </c>
      <c r="AL28" s="38">
        <v>0</v>
      </c>
      <c r="AM28" s="38">
        <v>1.7003432585972995</v>
      </c>
      <c r="AN28" s="38">
        <v>12.7247229832474</v>
      </c>
      <c r="AO28" s="38">
        <v>11.08504190118169</v>
      </c>
      <c r="AP28" s="38">
        <v>10.932990798110387</v>
      </c>
      <c r="AQ28" s="38">
        <v>7.9443589035268509</v>
      </c>
      <c r="AR28" s="38">
        <v>8.8452363809930947</v>
      </c>
      <c r="AS28" s="38">
        <v>9.8413752123199156</v>
      </c>
      <c r="AT28" s="38">
        <v>10.18304362897948</v>
      </c>
      <c r="AU28" s="38">
        <v>10.475042714760997</v>
      </c>
      <c r="AV28" s="38">
        <v>11.389407965213536</v>
      </c>
      <c r="AW28" s="38">
        <v>12.53612577997718</v>
      </c>
    </row>
    <row r="29" spans="1:50" x14ac:dyDescent="0.35">
      <c r="A29" s="1"/>
      <c r="B29" s="25" t="s">
        <v>181</v>
      </c>
      <c r="C29" s="23" t="s">
        <v>126</v>
      </c>
      <c r="D29" s="43"/>
      <c r="E29" s="43"/>
      <c r="F29" s="43"/>
      <c r="G29" s="43"/>
      <c r="H29" s="43"/>
      <c r="I29" s="43"/>
      <c r="J29" s="43"/>
      <c r="K29" s="43"/>
      <c r="L29" s="43"/>
      <c r="M29" s="43"/>
      <c r="N29" s="43"/>
      <c r="O29" s="43"/>
      <c r="P29" s="43"/>
      <c r="Q29" s="43"/>
      <c r="R29" s="43"/>
      <c r="S29" s="43"/>
      <c r="T29" s="43"/>
      <c r="U29" s="43"/>
      <c r="V29" s="43"/>
      <c r="W29" s="43"/>
      <c r="X29" s="43"/>
      <c r="Y29" s="43"/>
      <c r="Z29" s="43"/>
      <c r="AA29" s="43"/>
      <c r="AB29" s="43">
        <v>0.26611319900000002</v>
      </c>
      <c r="AC29" s="43">
        <v>0.26611319896615615</v>
      </c>
      <c r="AD29" s="43">
        <v>0.26611319896615615</v>
      </c>
      <c r="AE29" s="43">
        <v>0.26611319896615615</v>
      </c>
      <c r="AF29" s="43">
        <v>0.25866274880674961</v>
      </c>
      <c r="AG29" s="43">
        <v>7.955070890577981E-2</v>
      </c>
      <c r="AH29" s="43">
        <v>8.6819863138585779E-2</v>
      </c>
      <c r="AI29" s="43">
        <v>0.10323106132420858</v>
      </c>
      <c r="AJ29" s="43">
        <v>0.2463095373299149</v>
      </c>
      <c r="AK29" s="43">
        <v>0.31405712079450032</v>
      </c>
      <c r="AL29" s="43">
        <v>0.37785432607290131</v>
      </c>
      <c r="AM29" s="43">
        <v>0</v>
      </c>
      <c r="AN29" s="43">
        <v>0.15118523768465533</v>
      </c>
      <c r="AO29" s="43">
        <v>0.20626779591571628</v>
      </c>
      <c r="AP29" s="43">
        <v>0.22047697120320717</v>
      </c>
      <c r="AQ29" s="43">
        <v>0.33098889559685202</v>
      </c>
      <c r="AR29" s="43">
        <v>0.29547029359904531</v>
      </c>
      <c r="AS29" s="43">
        <v>0.25916897676987971</v>
      </c>
      <c r="AT29" s="43">
        <v>0.24305415492849666</v>
      </c>
      <c r="AU29" s="43">
        <v>0.23570356823933081</v>
      </c>
      <c r="AV29" s="43">
        <v>0.21603338971655178</v>
      </c>
      <c r="AW29" s="43">
        <v>0.18719057542244158</v>
      </c>
    </row>
    <row r="30" spans="1:50" x14ac:dyDescent="0.35">
      <c r="A30" s="1"/>
      <c r="B30" s="25" t="s">
        <v>182</v>
      </c>
      <c r="C30" s="23" t="s">
        <v>180</v>
      </c>
      <c r="D30" s="38"/>
      <c r="E30" s="38"/>
      <c r="F30" s="38"/>
      <c r="G30" s="38"/>
      <c r="H30" s="38"/>
      <c r="I30" s="38"/>
      <c r="J30" s="38"/>
      <c r="K30" s="38"/>
      <c r="L30" s="38"/>
      <c r="M30" s="38"/>
      <c r="N30" s="38"/>
      <c r="O30" s="38"/>
      <c r="P30" s="38"/>
      <c r="Q30" s="38"/>
      <c r="R30" s="38"/>
      <c r="S30" s="38"/>
      <c r="T30" s="38"/>
      <c r="U30" s="38"/>
      <c r="V30" s="38"/>
      <c r="W30" s="38"/>
      <c r="X30" s="38"/>
      <c r="Y30" s="38"/>
      <c r="Z30" s="38"/>
      <c r="AA30" s="38"/>
      <c r="AB30" s="38">
        <v>0</v>
      </c>
      <c r="AC30" s="38">
        <v>0</v>
      </c>
      <c r="AD30" s="38">
        <v>0</v>
      </c>
      <c r="AE30" s="38">
        <v>0</v>
      </c>
      <c r="AF30" s="38">
        <v>0</v>
      </c>
      <c r="AG30" s="38">
        <v>0</v>
      </c>
      <c r="AH30" s="38">
        <v>0</v>
      </c>
      <c r="AI30" s="38">
        <v>0</v>
      </c>
      <c r="AJ30" s="38">
        <v>0</v>
      </c>
      <c r="AK30" s="38">
        <v>0</v>
      </c>
      <c r="AL30" s="38">
        <v>0</v>
      </c>
      <c r="AM30" s="38">
        <v>0</v>
      </c>
      <c r="AN30" s="38">
        <v>0</v>
      </c>
      <c r="AO30" s="38">
        <v>0</v>
      </c>
      <c r="AP30" s="38">
        <v>0</v>
      </c>
      <c r="AQ30" s="38">
        <v>0</v>
      </c>
      <c r="AR30" s="38">
        <v>0</v>
      </c>
      <c r="AS30" s="38">
        <v>0</v>
      </c>
      <c r="AT30" s="38">
        <v>0</v>
      </c>
      <c r="AU30" s="38">
        <v>0</v>
      </c>
      <c r="AV30" s="38">
        <v>0</v>
      </c>
      <c r="AW30" s="38">
        <v>0</v>
      </c>
    </row>
    <row r="31" spans="1:50" x14ac:dyDescent="0.35">
      <c r="A31" s="1"/>
      <c r="B31" s="24"/>
      <c r="C31" s="23"/>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row>
    <row r="32" spans="1:50" x14ac:dyDescent="0.35">
      <c r="A32" s="1"/>
      <c r="B32" s="24" t="s">
        <v>183</v>
      </c>
      <c r="C32" s="23"/>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row>
    <row r="33" spans="1:49" x14ac:dyDescent="0.35">
      <c r="A33" s="1"/>
      <c r="B33" s="25" t="s">
        <v>176</v>
      </c>
      <c r="C33" s="23" t="s">
        <v>4</v>
      </c>
      <c r="D33" s="39"/>
      <c r="E33" s="39"/>
      <c r="F33" s="39"/>
      <c r="G33" s="39"/>
      <c r="H33" s="39"/>
      <c r="I33" s="39"/>
      <c r="J33" s="39"/>
      <c r="K33" s="39"/>
      <c r="L33" s="39"/>
      <c r="M33" s="39"/>
      <c r="N33" s="39"/>
      <c r="O33" s="39"/>
      <c r="P33" s="39"/>
      <c r="Q33" s="39"/>
      <c r="R33" s="39"/>
      <c r="S33" s="39"/>
      <c r="T33" s="39"/>
      <c r="U33" s="39"/>
      <c r="V33" s="39"/>
      <c r="W33" s="39"/>
      <c r="X33" s="39"/>
      <c r="Y33" s="39"/>
      <c r="Z33" s="39"/>
      <c r="AA33" s="39"/>
      <c r="AB33" s="39">
        <v>0</v>
      </c>
      <c r="AC33" s="39">
        <v>0</v>
      </c>
      <c r="AD33" s="39">
        <v>0</v>
      </c>
      <c r="AE33" s="39">
        <v>0</v>
      </c>
      <c r="AF33" s="39">
        <v>0</v>
      </c>
      <c r="AG33" s="39">
        <v>0.17773</v>
      </c>
      <c r="AH33" s="39">
        <v>0.17773</v>
      </c>
      <c r="AI33" s="39">
        <v>0.17773</v>
      </c>
      <c r="AJ33" s="39">
        <v>0.17773</v>
      </c>
      <c r="AK33" s="39">
        <v>0.17773</v>
      </c>
      <c r="AL33" s="39">
        <v>0.17770779620551008</v>
      </c>
      <c r="AM33" s="39">
        <v>0.17770779620551008</v>
      </c>
      <c r="AN33" s="39">
        <v>0.2635092007780438</v>
      </c>
      <c r="AO33" s="39">
        <v>0.26348699698355388</v>
      </c>
      <c r="AP33" s="39">
        <v>0.26348699698355388</v>
      </c>
      <c r="AQ33" s="39">
        <v>0.26348699698355388</v>
      </c>
      <c r="AR33" s="39">
        <v>0.26348699698355388</v>
      </c>
      <c r="AS33" s="39">
        <v>0.26348699698355388</v>
      </c>
      <c r="AT33" s="39">
        <v>0.26348699698355388</v>
      </c>
      <c r="AU33" s="39">
        <v>0.26348699698355388</v>
      </c>
      <c r="AV33" s="39">
        <v>0.26348699698355388</v>
      </c>
      <c r="AW33" s="39">
        <v>0.26348699698355388</v>
      </c>
    </row>
    <row r="34" spans="1:49" x14ac:dyDescent="0.35">
      <c r="A34" s="1"/>
      <c r="B34" s="25" t="s">
        <v>177</v>
      </c>
      <c r="C34" s="23" t="s">
        <v>4</v>
      </c>
      <c r="D34" s="39"/>
      <c r="E34" s="39"/>
      <c r="F34" s="39"/>
      <c r="G34" s="39"/>
      <c r="H34" s="39"/>
      <c r="I34" s="39"/>
      <c r="J34" s="39"/>
      <c r="K34" s="39"/>
      <c r="L34" s="39"/>
      <c r="M34" s="39"/>
      <c r="N34" s="39"/>
      <c r="O34" s="39"/>
      <c r="P34" s="39"/>
      <c r="Q34" s="39"/>
      <c r="R34" s="39"/>
      <c r="S34" s="39"/>
      <c r="T34" s="39"/>
      <c r="U34" s="39"/>
      <c r="V34" s="39"/>
      <c r="W34" s="39"/>
      <c r="X34" s="39"/>
      <c r="Y34" s="39"/>
      <c r="Z34" s="39"/>
      <c r="AA34" s="39"/>
      <c r="AB34" s="39">
        <v>0.1851739261</v>
      </c>
      <c r="AC34" s="39">
        <v>0.17543031464663067</v>
      </c>
      <c r="AD34" s="39">
        <v>0.17479569539359191</v>
      </c>
      <c r="AE34" s="39">
        <v>0.17846664539608523</v>
      </c>
      <c r="AF34" s="39">
        <v>0.17511899199419656</v>
      </c>
      <c r="AG34" s="39">
        <v>0.17773</v>
      </c>
      <c r="AH34" s="39">
        <v>0.17773</v>
      </c>
      <c r="AI34" s="39">
        <v>0.17773</v>
      </c>
      <c r="AJ34" s="39">
        <v>0.17773</v>
      </c>
      <c r="AK34" s="39">
        <v>0.17773</v>
      </c>
      <c r="AL34" s="39">
        <v>0.17773</v>
      </c>
      <c r="AM34" s="39">
        <v>0</v>
      </c>
      <c r="AN34" s="39">
        <v>0.26344472746801539</v>
      </c>
      <c r="AO34" s="39">
        <v>0.26342252910617114</v>
      </c>
      <c r="AP34" s="39">
        <v>0.26342252910617114</v>
      </c>
      <c r="AQ34" s="39">
        <v>0.26342252910617114</v>
      </c>
      <c r="AR34" s="39">
        <v>0.26342252910617114</v>
      </c>
      <c r="AS34" s="39">
        <v>0.26342252910617114</v>
      </c>
      <c r="AT34" s="39">
        <v>0.26342252910617114</v>
      </c>
      <c r="AU34" s="39">
        <v>0.26342252910617114</v>
      </c>
      <c r="AV34" s="39">
        <v>0.26342252910617114</v>
      </c>
      <c r="AW34" s="39">
        <v>0.26342252910617114</v>
      </c>
    </row>
    <row r="35" spans="1:49" x14ac:dyDescent="0.35">
      <c r="A35" s="1"/>
      <c r="B35" s="25" t="s">
        <v>178</v>
      </c>
      <c r="C35" s="23" t="s">
        <v>126</v>
      </c>
      <c r="D35" s="43"/>
      <c r="E35" s="43"/>
      <c r="F35" s="43"/>
      <c r="G35" s="43"/>
      <c r="H35" s="43"/>
      <c r="I35" s="43"/>
      <c r="J35" s="43"/>
      <c r="K35" s="43"/>
      <c r="L35" s="43"/>
      <c r="M35" s="43"/>
      <c r="N35" s="43"/>
      <c r="O35" s="43"/>
      <c r="P35" s="43"/>
      <c r="Q35" s="43"/>
      <c r="R35" s="43"/>
      <c r="S35" s="43"/>
      <c r="T35" s="43"/>
      <c r="U35" s="43"/>
      <c r="V35" s="43"/>
      <c r="W35" s="43"/>
      <c r="X35" s="43"/>
      <c r="Y35" s="43"/>
      <c r="Z35" s="43"/>
      <c r="AA35" s="43"/>
      <c r="AB35" s="43">
        <v>0.129240984</v>
      </c>
      <c r="AC35" s="43">
        <v>0.12924098351431945</v>
      </c>
      <c r="AD35" s="43">
        <v>0.12924098351431945</v>
      </c>
      <c r="AE35" s="43">
        <v>0.12924098351431945</v>
      </c>
      <c r="AF35" s="43">
        <v>0.18149334518418381</v>
      </c>
      <c r="AG35" s="43">
        <v>-9.9312918999672206E-17</v>
      </c>
      <c r="AH35" s="43">
        <v>4.8490942164414186E-17</v>
      </c>
      <c r="AI35" s="43">
        <v>7.8062556418956319E-18</v>
      </c>
      <c r="AJ35" s="43">
        <v>-1.6880912443487796E-2</v>
      </c>
      <c r="AK35" s="43">
        <v>0</v>
      </c>
      <c r="AL35" s="43">
        <v>0</v>
      </c>
      <c r="AM35" s="43">
        <v>0</v>
      </c>
      <c r="AN35" s="43">
        <v>0</v>
      </c>
      <c r="AO35" s="43">
        <v>0</v>
      </c>
      <c r="AP35" s="43">
        <v>0</v>
      </c>
      <c r="AQ35" s="43">
        <v>0</v>
      </c>
      <c r="AR35" s="43">
        <v>0</v>
      </c>
      <c r="AS35" s="43">
        <v>0</v>
      </c>
      <c r="AT35" s="43">
        <v>0</v>
      </c>
      <c r="AU35" s="43">
        <v>0</v>
      </c>
      <c r="AV35" s="43">
        <v>0</v>
      </c>
      <c r="AW35" s="43">
        <v>0</v>
      </c>
    </row>
    <row r="36" spans="1:49" x14ac:dyDescent="0.35">
      <c r="A36" s="1"/>
      <c r="B36" s="25" t="s">
        <v>179</v>
      </c>
      <c r="C36" s="23" t="s">
        <v>180</v>
      </c>
      <c r="D36" s="38"/>
      <c r="E36" s="38"/>
      <c r="F36" s="38"/>
      <c r="G36" s="38"/>
      <c r="H36" s="38"/>
      <c r="I36" s="38"/>
      <c r="J36" s="38"/>
      <c r="K36" s="38"/>
      <c r="L36" s="38"/>
      <c r="M36" s="38"/>
      <c r="N36" s="38"/>
      <c r="O36" s="38"/>
      <c r="P36" s="38"/>
      <c r="Q36" s="38"/>
      <c r="R36" s="38"/>
      <c r="S36" s="38"/>
      <c r="T36" s="38"/>
      <c r="U36" s="38"/>
      <c r="V36" s="38"/>
      <c r="W36" s="38"/>
      <c r="X36" s="38"/>
      <c r="Y36" s="38"/>
      <c r="Z36" s="38"/>
      <c r="AA36" s="38"/>
      <c r="AB36" s="38">
        <v>4.4999891779999999</v>
      </c>
      <c r="AC36" s="38">
        <v>6.31886592329327</v>
      </c>
      <c r="AD36" s="38">
        <v>4.9301041819101297</v>
      </c>
      <c r="AE36" s="38">
        <v>3.6802186146653093</v>
      </c>
      <c r="AF36" s="38">
        <v>8.4815184352289457</v>
      </c>
      <c r="AG36" s="38">
        <v>-5.6883716877194562E-15</v>
      </c>
      <c r="AH36" s="38">
        <v>1.0814321532236816E-15</v>
      </c>
      <c r="AI36" s="38">
        <v>0</v>
      </c>
      <c r="AJ36" s="38">
        <v>0</v>
      </c>
      <c r="AK36" s="38">
        <v>0</v>
      </c>
      <c r="AL36" s="38">
        <v>0</v>
      </c>
      <c r="AM36" s="38">
        <v>0</v>
      </c>
      <c r="AN36" s="38">
        <v>0</v>
      </c>
      <c r="AO36" s="38">
        <v>0</v>
      </c>
      <c r="AP36" s="38">
        <v>0</v>
      </c>
      <c r="AQ36" s="38">
        <v>0</v>
      </c>
      <c r="AR36" s="38">
        <v>0</v>
      </c>
      <c r="AS36" s="38">
        <v>0</v>
      </c>
      <c r="AT36" s="38">
        <v>0</v>
      </c>
      <c r="AU36" s="38">
        <v>0</v>
      </c>
      <c r="AV36" s="38">
        <v>0</v>
      </c>
      <c r="AW36" s="38">
        <v>0</v>
      </c>
    </row>
    <row r="37" spans="1:49" x14ac:dyDescent="0.35">
      <c r="A37" s="1"/>
      <c r="B37" s="25" t="s">
        <v>181</v>
      </c>
      <c r="C37" s="23" t="s">
        <v>126</v>
      </c>
      <c r="D37" s="43"/>
      <c r="E37" s="43"/>
      <c r="F37" s="43"/>
      <c r="G37" s="43"/>
      <c r="H37" s="43"/>
      <c r="I37" s="43"/>
      <c r="J37" s="43"/>
      <c r="K37" s="43"/>
      <c r="L37" s="43"/>
      <c r="M37" s="43"/>
      <c r="N37" s="43"/>
      <c r="O37" s="43"/>
      <c r="P37" s="43"/>
      <c r="Q37" s="43"/>
      <c r="R37" s="43"/>
      <c r="S37" s="43"/>
      <c r="T37" s="43"/>
      <c r="U37" s="43"/>
      <c r="V37" s="43"/>
      <c r="W37" s="43"/>
      <c r="X37" s="43"/>
      <c r="Y37" s="43"/>
      <c r="Z37" s="43"/>
      <c r="AA37" s="43"/>
      <c r="AB37" s="43">
        <v>0.87075901600000005</v>
      </c>
      <c r="AC37" s="43">
        <v>0.87075901648568055</v>
      </c>
      <c r="AD37" s="43">
        <v>0.87075901648568055</v>
      </c>
      <c r="AE37" s="43">
        <v>0.87075901648568055</v>
      </c>
      <c r="AF37" s="43">
        <v>0.81850665481581619</v>
      </c>
      <c r="AG37" s="43">
        <v>0.99977865133503674</v>
      </c>
      <c r="AH37" s="43">
        <v>0.99977765655932838</v>
      </c>
      <c r="AI37" s="43">
        <v>0.99254809640572816</v>
      </c>
      <c r="AJ37" s="43">
        <v>1</v>
      </c>
      <c r="AK37" s="43">
        <v>0.69594328475777867</v>
      </c>
      <c r="AL37" s="43">
        <v>0.69594328475777867</v>
      </c>
      <c r="AM37" s="43">
        <v>0</v>
      </c>
      <c r="AN37" s="43">
        <v>0</v>
      </c>
      <c r="AO37" s="43">
        <v>0</v>
      </c>
      <c r="AP37" s="43">
        <v>0</v>
      </c>
      <c r="AQ37" s="43">
        <v>0</v>
      </c>
      <c r="AR37" s="43">
        <v>0</v>
      </c>
      <c r="AS37" s="43">
        <v>0</v>
      </c>
      <c r="AT37" s="43">
        <v>0</v>
      </c>
      <c r="AU37" s="43">
        <v>0</v>
      </c>
      <c r="AV37" s="43">
        <v>0</v>
      </c>
      <c r="AW37" s="43">
        <v>0</v>
      </c>
    </row>
    <row r="38" spans="1:49" x14ac:dyDescent="0.35">
      <c r="A38" s="1"/>
      <c r="B38" s="25" t="s">
        <v>182</v>
      </c>
      <c r="C38" s="23" t="s">
        <v>180</v>
      </c>
      <c r="D38" s="38"/>
      <c r="E38" s="38"/>
      <c r="F38" s="38"/>
      <c r="G38" s="38"/>
      <c r="H38" s="38"/>
      <c r="I38" s="38"/>
      <c r="J38" s="38"/>
      <c r="K38" s="38"/>
      <c r="L38" s="38"/>
      <c r="M38" s="38"/>
      <c r="N38" s="38"/>
      <c r="O38" s="38"/>
      <c r="P38" s="38"/>
      <c r="Q38" s="38"/>
      <c r="R38" s="38"/>
      <c r="S38" s="38"/>
      <c r="T38" s="38"/>
      <c r="U38" s="38"/>
      <c r="V38" s="38"/>
      <c r="W38" s="38"/>
      <c r="X38" s="38"/>
      <c r="Y38" s="38"/>
      <c r="Z38" s="38"/>
      <c r="AA38" s="38"/>
      <c r="AB38" s="38">
        <v>0</v>
      </c>
      <c r="AC38" s="38">
        <v>0</v>
      </c>
      <c r="AD38" s="38">
        <v>0</v>
      </c>
      <c r="AE38" s="38">
        <v>0</v>
      </c>
      <c r="AF38" s="38">
        <v>0</v>
      </c>
      <c r="AG38" s="38">
        <v>0</v>
      </c>
      <c r="AH38" s="38">
        <v>0</v>
      </c>
      <c r="AI38" s="38">
        <v>0</v>
      </c>
      <c r="AJ38" s="38">
        <v>0</v>
      </c>
      <c r="AK38" s="38">
        <v>0</v>
      </c>
      <c r="AL38" s="38">
        <v>0</v>
      </c>
      <c r="AM38" s="38">
        <v>0</v>
      </c>
      <c r="AN38" s="38">
        <v>0</v>
      </c>
      <c r="AO38" s="38">
        <v>0</v>
      </c>
      <c r="AP38" s="38">
        <v>0</v>
      </c>
      <c r="AQ38" s="38">
        <v>0</v>
      </c>
      <c r="AR38" s="38">
        <v>0</v>
      </c>
      <c r="AS38" s="38">
        <v>0</v>
      </c>
      <c r="AT38" s="38">
        <v>0</v>
      </c>
      <c r="AU38" s="38">
        <v>0</v>
      </c>
      <c r="AV38" s="38">
        <v>0</v>
      </c>
      <c r="AW38" s="38">
        <v>0</v>
      </c>
    </row>
    <row r="39" spans="1:49" x14ac:dyDescent="0.35">
      <c r="A39" s="1"/>
      <c r="B39" s="25"/>
      <c r="C39" s="23"/>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6"/>
      <c r="AH39" s="36"/>
      <c r="AI39" s="36"/>
      <c r="AJ39" s="36"/>
      <c r="AK39" s="36"/>
      <c r="AL39" s="36"/>
      <c r="AM39" s="36"/>
      <c r="AN39" s="36"/>
      <c r="AO39" s="36"/>
      <c r="AP39" s="36"/>
      <c r="AQ39" s="36"/>
      <c r="AR39" s="36"/>
      <c r="AS39" s="36"/>
      <c r="AT39" s="36"/>
      <c r="AU39" s="36"/>
      <c r="AV39" s="36"/>
      <c r="AW39" s="36"/>
    </row>
    <row r="40" spans="1:49" x14ac:dyDescent="0.35">
      <c r="A40" s="1"/>
      <c r="B40" s="24" t="s">
        <v>2</v>
      </c>
      <c r="C40" s="23"/>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row>
    <row r="41" spans="1:49" x14ac:dyDescent="0.35">
      <c r="A41" s="1"/>
      <c r="B41" s="25" t="s">
        <v>176</v>
      </c>
      <c r="C41" s="23" t="s">
        <v>4</v>
      </c>
      <c r="D41" s="36"/>
      <c r="E41" s="36"/>
      <c r="F41" s="36"/>
      <c r="G41" s="36"/>
      <c r="H41" s="36"/>
      <c r="I41" s="36"/>
      <c r="J41" s="36"/>
      <c r="K41" s="36"/>
      <c r="L41" s="36"/>
      <c r="M41" s="36"/>
      <c r="N41" s="36"/>
      <c r="O41" s="36"/>
      <c r="P41" s="36"/>
      <c r="Q41" s="36"/>
      <c r="R41" s="36"/>
      <c r="S41" s="36"/>
      <c r="T41" s="36"/>
      <c r="U41" s="36"/>
      <c r="V41" s="36"/>
      <c r="W41" s="36"/>
      <c r="X41" s="36"/>
      <c r="Y41" s="36"/>
      <c r="Z41" s="36"/>
      <c r="AA41" s="36"/>
      <c r="AB41" s="36">
        <v>0</v>
      </c>
      <c r="AC41" s="36">
        <v>0</v>
      </c>
      <c r="AD41" s="36">
        <v>0</v>
      </c>
      <c r="AE41" s="36">
        <v>0</v>
      </c>
      <c r="AF41" s="36">
        <v>0</v>
      </c>
      <c r="AG41" s="36">
        <v>3599.7860199999991</v>
      </c>
      <c r="AH41" s="36">
        <v>3599.7860199999991</v>
      </c>
      <c r="AI41" s="36">
        <v>3605.0568900000003</v>
      </c>
      <c r="AJ41" s="36">
        <v>3605.0568900000003</v>
      </c>
      <c r="AK41" s="36">
        <v>3605.0568900000003</v>
      </c>
      <c r="AL41" s="36">
        <v>3603.5524122036963</v>
      </c>
      <c r="AM41" s="36">
        <v>3603.4280563254042</v>
      </c>
      <c r="AN41" s="36">
        <v>4300.3342104894773</v>
      </c>
      <c r="AO41" s="36">
        <v>4296.8409226834365</v>
      </c>
      <c r="AP41" s="36">
        <v>4296.7223869773634</v>
      </c>
      <c r="AQ41" s="36">
        <v>4297.1768202885714</v>
      </c>
      <c r="AR41" s="36">
        <v>4297.2238810764065</v>
      </c>
      <c r="AS41" s="36">
        <v>4297.5371564954175</v>
      </c>
      <c r="AT41" s="36">
        <v>4297.6643239432688</v>
      </c>
      <c r="AU41" s="36">
        <v>4297.929082719118</v>
      </c>
      <c r="AV41" s="36">
        <v>4298.2743093245754</v>
      </c>
      <c r="AW41" s="36">
        <v>4298.5171793748214</v>
      </c>
    </row>
    <row r="42" spans="1:49" x14ac:dyDescent="0.35">
      <c r="A42" s="1"/>
      <c r="B42" s="25" t="s">
        <v>177</v>
      </c>
      <c r="C42" s="23" t="s">
        <v>4</v>
      </c>
      <c r="D42" s="36"/>
      <c r="E42" s="36"/>
      <c r="F42" s="36"/>
      <c r="G42" s="36"/>
      <c r="H42" s="36"/>
      <c r="I42" s="36"/>
      <c r="J42" s="36"/>
      <c r="K42" s="36"/>
      <c r="L42" s="36"/>
      <c r="M42" s="36"/>
      <c r="N42" s="36"/>
      <c r="O42" s="36"/>
      <c r="P42" s="36"/>
      <c r="Q42" s="36"/>
      <c r="R42" s="36"/>
      <c r="S42" s="36"/>
      <c r="T42" s="36"/>
      <c r="U42" s="36"/>
      <c r="V42" s="36"/>
      <c r="W42" s="36"/>
      <c r="X42" s="36"/>
      <c r="Y42" s="36"/>
      <c r="Z42" s="36"/>
      <c r="AA42" s="36"/>
      <c r="AB42" s="36">
        <v>3443.5427669999999</v>
      </c>
      <c r="AC42" s="36">
        <v>3441.7373277611832</v>
      </c>
      <c r="AD42" s="36">
        <v>3451.5473246757715</v>
      </c>
      <c r="AE42" s="36">
        <v>3445.6091398263661</v>
      </c>
      <c r="AF42" s="36">
        <v>3372.3234387491307</v>
      </c>
      <c r="AG42" s="36">
        <v>3455.7743500000001</v>
      </c>
      <c r="AH42" s="36">
        <v>3444.8246300000001</v>
      </c>
      <c r="AI42" s="36">
        <v>3443.9406599999988</v>
      </c>
      <c r="AJ42" s="36">
        <v>3427.1404200000002</v>
      </c>
      <c r="AK42" s="36">
        <v>3389.3357400000009</v>
      </c>
      <c r="AL42" s="36">
        <v>3405.292480000001</v>
      </c>
      <c r="AM42" s="36">
        <v>3277.4100800000001</v>
      </c>
      <c r="AN42" s="36">
        <v>4054.0389984705635</v>
      </c>
      <c r="AO42" s="36">
        <v>4050.7457835004279</v>
      </c>
      <c r="AP42" s="36">
        <v>4050.6340367496846</v>
      </c>
      <c r="AQ42" s="36">
        <v>4051.0624430724647</v>
      </c>
      <c r="AR42" s="36">
        <v>4051.1068085240422</v>
      </c>
      <c r="AS42" s="36">
        <v>4051.4021415618408</v>
      </c>
      <c r="AT42" s="36">
        <v>4051.5220256842576</v>
      </c>
      <c r="AU42" s="36">
        <v>4051.7716207970898</v>
      </c>
      <c r="AV42" s="36">
        <v>4052.0970750649044</v>
      </c>
      <c r="AW42" s="36">
        <v>4052.3260350961632</v>
      </c>
    </row>
    <row r="43" spans="1:49" x14ac:dyDescent="0.35">
      <c r="A43" s="1"/>
      <c r="B43" s="25" t="s">
        <v>178</v>
      </c>
      <c r="C43" s="23" t="s">
        <v>126</v>
      </c>
      <c r="D43" s="43"/>
      <c r="E43" s="43"/>
      <c r="F43" s="43"/>
      <c r="G43" s="43"/>
      <c r="H43" s="43"/>
      <c r="I43" s="43"/>
      <c r="J43" s="43"/>
      <c r="K43" s="43"/>
      <c r="L43" s="43"/>
      <c r="M43" s="43"/>
      <c r="N43" s="43"/>
      <c r="O43" s="43"/>
      <c r="P43" s="43"/>
      <c r="Q43" s="43"/>
      <c r="R43" s="43"/>
      <c r="S43" s="43"/>
      <c r="T43" s="43"/>
      <c r="U43" s="43"/>
      <c r="V43" s="43"/>
      <c r="W43" s="43"/>
      <c r="X43" s="43"/>
      <c r="Y43" s="43"/>
      <c r="Z43" s="43"/>
      <c r="AA43" s="43"/>
      <c r="AB43" s="43">
        <v>0.42238861</v>
      </c>
      <c r="AC43" s="43">
        <v>0.42238861006504924</v>
      </c>
      <c r="AD43" s="43">
        <v>0.42238861006504924</v>
      </c>
      <c r="AE43" s="43">
        <v>0.42238861006504924</v>
      </c>
      <c r="AF43" s="43">
        <v>0.42628969696103591</v>
      </c>
      <c r="AG43" s="43">
        <v>0.75501215106178676</v>
      </c>
      <c r="AH43" s="43">
        <v>0.75412394927837345</v>
      </c>
      <c r="AI43" s="43">
        <v>0.64507077417059644</v>
      </c>
      <c r="AJ43" s="43">
        <v>0.52158629693822711</v>
      </c>
      <c r="AK43" s="43">
        <v>0.38712771488374298</v>
      </c>
      <c r="AL43" s="43">
        <v>0.36023574127500496</v>
      </c>
      <c r="AM43" s="43">
        <v>0.64915159777625386</v>
      </c>
      <c r="AN43" s="43">
        <v>0.49468030994532686</v>
      </c>
      <c r="AO43" s="43">
        <v>0.31627059028983229</v>
      </c>
      <c r="AP43" s="43">
        <v>0.47524175915196998</v>
      </c>
      <c r="AQ43" s="43">
        <v>0.55643710660857759</v>
      </c>
      <c r="AR43" s="43">
        <v>0.56913874320872926</v>
      </c>
      <c r="AS43" s="43">
        <v>0.69032173633666616</v>
      </c>
      <c r="AT43" s="43">
        <v>0.69135628726066833</v>
      </c>
      <c r="AU43" s="43">
        <v>0.69672049124389424</v>
      </c>
      <c r="AV43" s="43">
        <v>0.7158995598760145</v>
      </c>
      <c r="AW43" s="43">
        <v>0.73911881871837082</v>
      </c>
    </row>
    <row r="44" spans="1:49" x14ac:dyDescent="0.35">
      <c r="A44" s="1"/>
      <c r="B44" s="25" t="s">
        <v>179</v>
      </c>
      <c r="C44" s="23" t="s">
        <v>180</v>
      </c>
      <c r="D44" s="38"/>
      <c r="E44" s="38"/>
      <c r="F44" s="38"/>
      <c r="G44" s="38"/>
      <c r="H44" s="38"/>
      <c r="I44" s="38"/>
      <c r="J44" s="38"/>
      <c r="K44" s="38"/>
      <c r="L44" s="38"/>
      <c r="M44" s="38"/>
      <c r="N44" s="38"/>
      <c r="O44" s="38"/>
      <c r="P44" s="38"/>
      <c r="Q44" s="38"/>
      <c r="R44" s="38"/>
      <c r="S44" s="38"/>
      <c r="T44" s="38"/>
      <c r="U44" s="38"/>
      <c r="V44" s="38"/>
      <c r="W44" s="38"/>
      <c r="X44" s="38"/>
      <c r="Y44" s="38"/>
      <c r="Z44" s="38"/>
      <c r="AA44" s="38"/>
      <c r="AB44" s="38">
        <v>5.6639400000000001E-4</v>
      </c>
      <c r="AC44" s="38">
        <v>3.4425699700813595</v>
      </c>
      <c r="AD44" s="38">
        <v>13.005264331418436</v>
      </c>
      <c r="AE44" s="38">
        <v>13.005264331418436</v>
      </c>
      <c r="AF44" s="38">
        <v>3.476294820372452</v>
      </c>
      <c r="AG44" s="38">
        <v>10.439410917290896</v>
      </c>
      <c r="AH44" s="38">
        <v>0</v>
      </c>
      <c r="AI44" s="38">
        <v>0</v>
      </c>
      <c r="AJ44" s="38">
        <v>0</v>
      </c>
      <c r="AK44" s="38">
        <v>3.5173163717457265E-235</v>
      </c>
      <c r="AL44" s="38">
        <v>0</v>
      </c>
      <c r="AM44" s="38">
        <v>21.161334266540337</v>
      </c>
      <c r="AN44" s="38">
        <v>24.954461161117628</v>
      </c>
      <c r="AO44" s="38">
        <v>13.771616078461721</v>
      </c>
      <c r="AP44" s="38">
        <v>13.558386142148164</v>
      </c>
      <c r="AQ44" s="38">
        <v>17.451682696242329</v>
      </c>
      <c r="AR44" s="38">
        <v>18.326772781833149</v>
      </c>
      <c r="AS44" s="38">
        <v>22.811769534982886</v>
      </c>
      <c r="AT44" s="38">
        <v>22.007696486143427</v>
      </c>
      <c r="AU44" s="38">
        <v>22.182707697288606</v>
      </c>
      <c r="AV44" s="38">
        <v>24.378476100781064</v>
      </c>
      <c r="AW44" s="38">
        <v>26.638911578949607</v>
      </c>
    </row>
    <row r="45" spans="1:49" x14ac:dyDescent="0.35">
      <c r="A45" s="1"/>
      <c r="B45" s="25" t="s">
        <v>181</v>
      </c>
      <c r="C45" s="23" t="s">
        <v>126</v>
      </c>
      <c r="D45" s="43"/>
      <c r="E45" s="43"/>
      <c r="F45" s="43"/>
      <c r="G45" s="43"/>
      <c r="H45" s="43"/>
      <c r="I45" s="43"/>
      <c r="J45" s="43"/>
      <c r="K45" s="43"/>
      <c r="L45" s="43"/>
      <c r="M45" s="43"/>
      <c r="N45" s="43"/>
      <c r="O45" s="43"/>
      <c r="P45" s="43"/>
      <c r="Q45" s="43"/>
      <c r="R45" s="43"/>
      <c r="S45" s="43"/>
      <c r="T45" s="43"/>
      <c r="U45" s="43"/>
      <c r="V45" s="43"/>
      <c r="W45" s="43"/>
      <c r="X45" s="43"/>
      <c r="Y45" s="43"/>
      <c r="Z45" s="43"/>
      <c r="AA45" s="43"/>
      <c r="AB45" s="43">
        <v>0.57761138999999995</v>
      </c>
      <c r="AC45" s="43">
        <v>0.57761138993495076</v>
      </c>
      <c r="AD45" s="43">
        <v>0.57761138993495076</v>
      </c>
      <c r="AE45" s="43">
        <v>0.57761138993495076</v>
      </c>
      <c r="AF45" s="43">
        <v>0.57371030303896409</v>
      </c>
      <c r="AG45" s="43">
        <v>0.18606735509134414</v>
      </c>
      <c r="AH45" s="43">
        <v>0.18743759157419557</v>
      </c>
      <c r="AI45" s="43">
        <v>0.34488577389412128</v>
      </c>
      <c r="AJ45" s="43">
        <v>0.46798778838051486</v>
      </c>
      <c r="AK45" s="43">
        <v>0.5770112169530891</v>
      </c>
      <c r="AL45" s="43">
        <v>0.61857915331813129</v>
      </c>
      <c r="AM45" s="43">
        <v>0.35084840222374614</v>
      </c>
      <c r="AN45" s="43">
        <v>0.47473585821165165</v>
      </c>
      <c r="AO45" s="43">
        <v>0.65314557786714622</v>
      </c>
      <c r="AP45" s="43">
        <v>0.49417440900500853</v>
      </c>
      <c r="AQ45" s="43">
        <v>0.41297906154840092</v>
      </c>
      <c r="AR45" s="43">
        <v>0.40027742494824931</v>
      </c>
      <c r="AS45" s="43">
        <v>0.27909443182031235</v>
      </c>
      <c r="AT45" s="43">
        <v>0.27805988089631023</v>
      </c>
      <c r="AU45" s="43">
        <v>0.27269567691308427</v>
      </c>
      <c r="AV45" s="43">
        <v>0.25351660828096401</v>
      </c>
      <c r="AW45" s="43">
        <v>0.23029734943860766</v>
      </c>
    </row>
    <row r="46" spans="1:49" x14ac:dyDescent="0.35">
      <c r="A46" s="1"/>
      <c r="B46" s="25" t="s">
        <v>182</v>
      </c>
      <c r="C46" s="23" t="s">
        <v>180</v>
      </c>
      <c r="D46" s="38"/>
      <c r="E46" s="38"/>
      <c r="F46" s="38"/>
      <c r="G46" s="38"/>
      <c r="H46" s="38"/>
      <c r="I46" s="38"/>
      <c r="J46" s="38"/>
      <c r="K46" s="38"/>
      <c r="L46" s="38"/>
      <c r="M46" s="38"/>
      <c r="N46" s="38"/>
      <c r="O46" s="38"/>
      <c r="P46" s="38"/>
      <c r="Q46" s="38"/>
      <c r="R46" s="38"/>
      <c r="S46" s="38"/>
      <c r="T46" s="38"/>
      <c r="U46" s="38"/>
      <c r="V46" s="38"/>
      <c r="W46" s="38"/>
      <c r="X46" s="38"/>
      <c r="Y46" s="38"/>
      <c r="Z46" s="38"/>
      <c r="AA46" s="38"/>
      <c r="AB46" s="38">
        <v>4.7592717130000004</v>
      </c>
      <c r="AC46" s="38">
        <v>18.400535863745411</v>
      </c>
      <c r="AD46" s="38">
        <v>10.893803441998893</v>
      </c>
      <c r="AE46" s="38">
        <v>5.0293661478824241</v>
      </c>
      <c r="AF46" s="38">
        <v>11.179965687360729</v>
      </c>
      <c r="AG46" s="38">
        <v>3.2294326292793802</v>
      </c>
      <c r="AH46" s="38">
        <v>0.15148601656321892</v>
      </c>
      <c r="AI46" s="38">
        <v>1.2027720874807659E-2</v>
      </c>
      <c r="AJ46" s="38">
        <v>6.0864024064461756E-3</v>
      </c>
      <c r="AK46" s="38">
        <v>3.1967795441131255</v>
      </c>
      <c r="AL46" s="38">
        <v>5.339066139209848</v>
      </c>
      <c r="AM46" s="38">
        <v>23.982650651483393</v>
      </c>
      <c r="AN46" s="38">
        <v>22.856932654358257</v>
      </c>
      <c r="AO46" s="38">
        <v>30.92062837953592</v>
      </c>
      <c r="AP46" s="38">
        <v>14.011156665952639</v>
      </c>
      <c r="AQ46" s="38">
        <v>11.289446459435888</v>
      </c>
      <c r="AR46" s="38">
        <v>11.224889952224615</v>
      </c>
      <c r="AS46" s="38">
        <v>6.8615528993583554</v>
      </c>
      <c r="AT46" s="38">
        <v>6.6418290272750351</v>
      </c>
      <c r="AU46" s="38">
        <v>6.3815955916064055</v>
      </c>
      <c r="AV46" s="38">
        <v>6.123748698429762</v>
      </c>
      <c r="AW46" s="38">
        <v>5.7741058903726028</v>
      </c>
    </row>
    <row r="47" spans="1:49" x14ac:dyDescent="0.35">
      <c r="A47" s="1"/>
      <c r="B47" s="25"/>
      <c r="C47" s="23"/>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6"/>
      <c r="AH47" s="36"/>
      <c r="AI47" s="36"/>
      <c r="AJ47" s="36"/>
      <c r="AK47" s="36"/>
      <c r="AL47" s="36"/>
      <c r="AM47" s="36"/>
      <c r="AN47" s="36"/>
      <c r="AO47" s="36"/>
      <c r="AP47" s="36"/>
      <c r="AQ47" s="36"/>
      <c r="AR47" s="36"/>
      <c r="AS47" s="36"/>
      <c r="AT47" s="36"/>
      <c r="AU47" s="36"/>
      <c r="AV47" s="36"/>
      <c r="AW47" s="36"/>
    </row>
    <row r="48" spans="1:49" x14ac:dyDescent="0.35">
      <c r="A48" s="1"/>
      <c r="B48" s="24" t="s">
        <v>184</v>
      </c>
      <c r="C48" s="23"/>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row>
    <row r="49" spans="1:49" x14ac:dyDescent="0.35">
      <c r="A49" s="1"/>
      <c r="B49" s="25" t="s">
        <v>176</v>
      </c>
      <c r="C49" s="23" t="s">
        <v>4</v>
      </c>
      <c r="D49" s="36"/>
      <c r="E49" s="36"/>
      <c r="F49" s="36"/>
      <c r="G49" s="36"/>
      <c r="H49" s="36"/>
      <c r="I49" s="36"/>
      <c r="J49" s="36"/>
      <c r="K49" s="36"/>
      <c r="L49" s="36"/>
      <c r="M49" s="36"/>
      <c r="N49" s="36"/>
      <c r="O49" s="36"/>
      <c r="P49" s="36"/>
      <c r="Q49" s="36"/>
      <c r="R49" s="36"/>
      <c r="S49" s="36"/>
      <c r="T49" s="36"/>
      <c r="U49" s="36"/>
      <c r="V49" s="36"/>
      <c r="W49" s="36"/>
      <c r="X49" s="36"/>
      <c r="Y49" s="36"/>
      <c r="Z49" s="36"/>
      <c r="AA49" s="36"/>
      <c r="AB49" s="36">
        <v>0</v>
      </c>
      <c r="AC49" s="36">
        <v>0</v>
      </c>
      <c r="AD49" s="36">
        <v>0</v>
      </c>
      <c r="AE49" s="36">
        <v>0</v>
      </c>
      <c r="AF49" s="36">
        <v>0</v>
      </c>
      <c r="AG49" s="36">
        <v>365.98207000000002</v>
      </c>
      <c r="AH49" s="36">
        <v>365.98207000000002</v>
      </c>
      <c r="AI49" s="36">
        <v>365.43059000000005</v>
      </c>
      <c r="AJ49" s="36">
        <v>365.43059000000005</v>
      </c>
      <c r="AK49" s="36">
        <v>365.43059000000005</v>
      </c>
      <c r="AL49" s="36">
        <v>366.21465388435109</v>
      </c>
      <c r="AM49" s="36">
        <v>366.17243177151443</v>
      </c>
      <c r="AN49" s="36">
        <v>381.26296420006918</v>
      </c>
      <c r="AO49" s="36">
        <v>381.32663991625361</v>
      </c>
      <c r="AP49" s="36">
        <v>381.30308796335243</v>
      </c>
      <c r="AQ49" s="36">
        <v>381.39337967626165</v>
      </c>
      <c r="AR49" s="36">
        <v>381.40273022130253</v>
      </c>
      <c r="AS49" s="36">
        <v>381.46497516131291</v>
      </c>
      <c r="AT49" s="36">
        <v>381.49024216179356</v>
      </c>
      <c r="AU49" s="36">
        <v>381.54284729172031</v>
      </c>
      <c r="AV49" s="36">
        <v>381.61144063815811</v>
      </c>
      <c r="AW49" s="36">
        <v>381.65969667993647</v>
      </c>
    </row>
    <row r="50" spans="1:49" x14ac:dyDescent="0.35">
      <c r="A50" s="1"/>
      <c r="B50" s="25" t="s">
        <v>177</v>
      </c>
      <c r="C50" s="23" t="s">
        <v>4</v>
      </c>
      <c r="D50" s="36"/>
      <c r="E50" s="36"/>
      <c r="F50" s="36"/>
      <c r="G50" s="36"/>
      <c r="H50" s="36"/>
      <c r="I50" s="36"/>
      <c r="J50" s="36"/>
      <c r="K50" s="36"/>
      <c r="L50" s="36"/>
      <c r="M50" s="36"/>
      <c r="N50" s="36"/>
      <c r="O50" s="36"/>
      <c r="P50" s="36"/>
      <c r="Q50" s="36"/>
      <c r="R50" s="36"/>
      <c r="S50" s="36"/>
      <c r="T50" s="36"/>
      <c r="U50" s="36"/>
      <c r="V50" s="36"/>
      <c r="W50" s="36"/>
      <c r="X50" s="36"/>
      <c r="Y50" s="36"/>
      <c r="Z50" s="36"/>
      <c r="AA50" s="36"/>
      <c r="AB50" s="36">
        <v>438.84550000000002</v>
      </c>
      <c r="AC50" s="36">
        <v>0</v>
      </c>
      <c r="AD50" s="36">
        <v>0</v>
      </c>
      <c r="AE50" s="36">
        <v>0</v>
      </c>
      <c r="AF50" s="36">
        <v>340.37626</v>
      </c>
      <c r="AG50" s="36">
        <v>364.82114000000013</v>
      </c>
      <c r="AH50" s="36">
        <v>364.43047000000007</v>
      </c>
      <c r="AI50" s="36">
        <v>364.04477000000009</v>
      </c>
      <c r="AJ50" s="36">
        <v>279.72659000000021</v>
      </c>
      <c r="AK50" s="36">
        <v>344.34354000000025</v>
      </c>
      <c r="AL50" s="36">
        <v>310.05310000000009</v>
      </c>
      <c r="AM50" s="36">
        <v>349.30243000000002</v>
      </c>
      <c r="AN50" s="36">
        <v>363.18123521261361</v>
      </c>
      <c r="AO50" s="36">
        <v>363.24189105235774</v>
      </c>
      <c r="AP50" s="36">
        <v>363.21945607138798</v>
      </c>
      <c r="AQ50" s="36">
        <v>363.30546562097175</v>
      </c>
      <c r="AR50" s="36">
        <v>363.31437270824938</v>
      </c>
      <c r="AS50" s="36">
        <v>363.37366562762884</v>
      </c>
      <c r="AT50" s="36">
        <v>363.39773431854917</v>
      </c>
      <c r="AU50" s="36">
        <v>363.44784460425552</v>
      </c>
      <c r="AV50" s="36">
        <v>363.51318485134431</v>
      </c>
      <c r="AW50" s="36">
        <v>363.55915230820528</v>
      </c>
    </row>
    <row r="51" spans="1:49" x14ac:dyDescent="0.35">
      <c r="A51" s="1"/>
      <c r="B51" s="25" t="s">
        <v>178</v>
      </c>
      <c r="C51" s="23" t="s">
        <v>126</v>
      </c>
      <c r="D51" s="43"/>
      <c r="E51" s="43"/>
      <c r="F51" s="43"/>
      <c r="G51" s="43"/>
      <c r="H51" s="43"/>
      <c r="I51" s="43"/>
      <c r="J51" s="43"/>
      <c r="K51" s="43"/>
      <c r="L51" s="43"/>
      <c r="M51" s="43"/>
      <c r="N51" s="43"/>
      <c r="O51" s="43"/>
      <c r="P51" s="43"/>
      <c r="Q51" s="43"/>
      <c r="R51" s="43"/>
      <c r="S51" s="43"/>
      <c r="T51" s="43"/>
      <c r="U51" s="43"/>
      <c r="V51" s="43"/>
      <c r="W51" s="43"/>
      <c r="X51" s="43"/>
      <c r="Y51" s="43"/>
      <c r="Z51" s="43"/>
      <c r="AA51" s="43"/>
      <c r="AB51" s="43">
        <v>0.99</v>
      </c>
      <c r="AC51" s="43">
        <v>0.99</v>
      </c>
      <c r="AD51" s="43">
        <v>0.99</v>
      </c>
      <c r="AE51" s="43">
        <v>0.99</v>
      </c>
      <c r="AF51" s="43">
        <v>0.74028805651722007</v>
      </c>
      <c r="AG51" s="43">
        <v>0.99940066532091587</v>
      </c>
      <c r="AH51" s="43">
        <v>0.99965573732886226</v>
      </c>
      <c r="AI51" s="43">
        <v>0.99819619332800424</v>
      </c>
      <c r="AJ51" s="43">
        <v>0.99340946329250157</v>
      </c>
      <c r="AK51" s="43">
        <v>0.97983992962376998</v>
      </c>
      <c r="AL51" s="43">
        <v>0.997249141182591</v>
      </c>
      <c r="AM51" s="43">
        <v>1</v>
      </c>
      <c r="AN51" s="43">
        <v>0.9994610375909716</v>
      </c>
      <c r="AO51" s="43">
        <v>0.99949197914152843</v>
      </c>
      <c r="AP51" s="43">
        <v>0.99989637702881717</v>
      </c>
      <c r="AQ51" s="43">
        <v>0.99980994671328716</v>
      </c>
      <c r="AR51" s="43">
        <v>0.99981243258773023</v>
      </c>
      <c r="AS51" s="43">
        <v>0.99981046845600841</v>
      </c>
      <c r="AT51" s="43">
        <v>0.9998055649754406</v>
      </c>
      <c r="AU51" s="43">
        <v>0.99981436797494794</v>
      </c>
      <c r="AV51" s="43">
        <v>0.99981805284194603</v>
      </c>
      <c r="AW51" s="43">
        <v>0.99982413415057436</v>
      </c>
    </row>
    <row r="52" spans="1:49" x14ac:dyDescent="0.35">
      <c r="A52" s="1"/>
      <c r="B52" s="25" t="s">
        <v>179</v>
      </c>
      <c r="C52" s="23" t="s">
        <v>180</v>
      </c>
      <c r="D52" s="38"/>
      <c r="E52" s="38"/>
      <c r="F52" s="38"/>
      <c r="G52" s="38"/>
      <c r="H52" s="38"/>
      <c r="I52" s="38"/>
      <c r="J52" s="38"/>
      <c r="K52" s="38"/>
      <c r="L52" s="38"/>
      <c r="M52" s="38"/>
      <c r="N52" s="38"/>
      <c r="O52" s="38"/>
      <c r="P52" s="38"/>
      <c r="Q52" s="38"/>
      <c r="R52" s="38"/>
      <c r="S52" s="38"/>
      <c r="T52" s="38"/>
      <c r="U52" s="38"/>
      <c r="V52" s="38"/>
      <c r="W52" s="38"/>
      <c r="X52" s="38"/>
      <c r="Y52" s="38"/>
      <c r="Z52" s="38"/>
      <c r="AA52" s="38"/>
      <c r="AB52" s="38">
        <v>0</v>
      </c>
      <c r="AC52" s="38">
        <v>0</v>
      </c>
      <c r="AD52" s="38">
        <v>0</v>
      </c>
      <c r="AE52" s="38">
        <v>0</v>
      </c>
      <c r="AF52" s="38">
        <v>29.445942973167213</v>
      </c>
      <c r="AG52" s="38">
        <v>106.59764419018165</v>
      </c>
      <c r="AH52" s="38">
        <v>47.078712746031023</v>
      </c>
      <c r="AI52" s="38">
        <v>0</v>
      </c>
      <c r="AJ52" s="38">
        <v>0</v>
      </c>
      <c r="AK52" s="38">
        <v>2.608131582371807E-120</v>
      </c>
      <c r="AL52" s="38">
        <v>46.807502346359747</v>
      </c>
      <c r="AM52" s="38">
        <v>161.64907883606887</v>
      </c>
      <c r="AN52" s="38">
        <v>136.75849049000971</v>
      </c>
      <c r="AO52" s="38">
        <v>111.69208474415025</v>
      </c>
      <c r="AP52" s="38">
        <v>102.20594981353145</v>
      </c>
      <c r="AQ52" s="38">
        <v>101.16734725673113</v>
      </c>
      <c r="AR52" s="38">
        <v>99.867342210814599</v>
      </c>
      <c r="AS52" s="38">
        <v>99.926728315400339</v>
      </c>
      <c r="AT52" s="38">
        <v>96.942388106663159</v>
      </c>
      <c r="AU52" s="38">
        <v>94.816207646352908</v>
      </c>
      <c r="AV52" s="38">
        <v>94.565279037054282</v>
      </c>
      <c r="AW52" s="38">
        <v>95.516157287232375</v>
      </c>
    </row>
    <row r="53" spans="1:49" x14ac:dyDescent="0.35">
      <c r="A53" s="1"/>
      <c r="B53" s="25" t="s">
        <v>181</v>
      </c>
      <c r="C53" s="23" t="s">
        <v>126</v>
      </c>
      <c r="D53" s="43"/>
      <c r="E53" s="43"/>
      <c r="F53" s="43"/>
      <c r="G53" s="43"/>
      <c r="H53" s="43"/>
      <c r="I53" s="43"/>
      <c r="J53" s="43"/>
      <c r="K53" s="43"/>
      <c r="L53" s="43"/>
      <c r="M53" s="43"/>
      <c r="N53" s="43"/>
      <c r="O53" s="43"/>
      <c r="P53" s="43"/>
      <c r="Q53" s="43"/>
      <c r="R53" s="43"/>
      <c r="S53" s="43"/>
      <c r="T53" s="43"/>
      <c r="U53" s="43"/>
      <c r="V53" s="43"/>
      <c r="W53" s="43"/>
      <c r="X53" s="43"/>
      <c r="Y53" s="43"/>
      <c r="Z53" s="43"/>
      <c r="AA53" s="43"/>
      <c r="AB53" s="43">
        <v>0.01</v>
      </c>
      <c r="AC53" s="43">
        <v>0.01</v>
      </c>
      <c r="AD53" s="43">
        <v>0.01</v>
      </c>
      <c r="AE53" s="43">
        <v>0.01</v>
      </c>
      <c r="AF53" s="43">
        <v>0.25971194348277993</v>
      </c>
      <c r="AG53" s="43">
        <v>0</v>
      </c>
      <c r="AH53" s="43">
        <v>0</v>
      </c>
      <c r="AI53" s="43">
        <v>1.8000530822749018E-3</v>
      </c>
      <c r="AJ53" s="43">
        <v>6.5835087108190322E-3</v>
      </c>
      <c r="AK53" s="43">
        <v>5.4832740582268467E-3</v>
      </c>
      <c r="AL53" s="43">
        <v>1.945086180399421E-3</v>
      </c>
      <c r="AM53" s="43">
        <v>0</v>
      </c>
      <c r="AN53" s="43">
        <v>5.3896240902834985E-4</v>
      </c>
      <c r="AO53" s="43">
        <v>5.0802085847154817E-4</v>
      </c>
      <c r="AP53" s="43">
        <v>1.0362297118279431E-4</v>
      </c>
      <c r="AQ53" s="43">
        <v>1.9005328671281365E-4</v>
      </c>
      <c r="AR53" s="43">
        <v>1.8756741226975157E-4</v>
      </c>
      <c r="AS53" s="43">
        <v>1.89531543991581E-4</v>
      </c>
      <c r="AT53" s="43">
        <v>1.9443502455936115E-4</v>
      </c>
      <c r="AU53" s="43">
        <v>1.8563202505210113E-4</v>
      </c>
      <c r="AV53" s="43">
        <v>1.8194715805395513E-4</v>
      </c>
      <c r="AW53" s="43">
        <v>1.7586584942559639E-4</v>
      </c>
    </row>
    <row r="54" spans="1:49" x14ac:dyDescent="0.35">
      <c r="A54" s="1"/>
      <c r="B54" s="25" t="s">
        <v>182</v>
      </c>
      <c r="C54" s="23" t="s">
        <v>180</v>
      </c>
      <c r="D54" s="38"/>
      <c r="E54" s="38"/>
      <c r="F54" s="38"/>
      <c r="G54" s="38"/>
      <c r="H54" s="38"/>
      <c r="I54" s="38"/>
      <c r="J54" s="38"/>
      <c r="K54" s="38"/>
      <c r="L54" s="38"/>
      <c r="M54" s="38"/>
      <c r="N54" s="38"/>
      <c r="O54" s="38"/>
      <c r="P54" s="38"/>
      <c r="Q54" s="38"/>
      <c r="R54" s="38"/>
      <c r="S54" s="38"/>
      <c r="T54" s="38"/>
      <c r="U54" s="38"/>
      <c r="V54" s="38"/>
      <c r="W54" s="38"/>
      <c r="X54" s="38"/>
      <c r="Y54" s="38"/>
      <c r="Z54" s="38"/>
      <c r="AA54" s="38"/>
      <c r="AB54" s="38">
        <v>0</v>
      </c>
      <c r="AC54" s="38">
        <v>0</v>
      </c>
      <c r="AD54" s="38">
        <v>0</v>
      </c>
      <c r="AE54" s="38">
        <v>0</v>
      </c>
      <c r="AF54" s="38">
        <v>3.5973998321752459E-6</v>
      </c>
      <c r="AG54" s="38">
        <v>3.7499879347311946E-3</v>
      </c>
      <c r="AH54" s="38">
        <v>2.4247090514509587E-3</v>
      </c>
      <c r="AI54" s="38">
        <v>9.0701104110288232E-12</v>
      </c>
      <c r="AJ54" s="38">
        <v>4.1801897225720426E-8</v>
      </c>
      <c r="AK54" s="38">
        <v>1.4089467410819498E-6</v>
      </c>
      <c r="AL54" s="38">
        <v>3.1090669699376097E-2</v>
      </c>
      <c r="AM54" s="38">
        <v>0</v>
      </c>
      <c r="AN54" s="38">
        <v>4.860854718562127E-2</v>
      </c>
      <c r="AO54" s="38">
        <v>3.1108062581418367E-2</v>
      </c>
      <c r="AP54" s="38">
        <v>3.232672237476468E-3</v>
      </c>
      <c r="AQ54" s="38">
        <v>7.7163480764014707E-3</v>
      </c>
      <c r="AR54" s="38">
        <v>7.364891389682029E-3</v>
      </c>
      <c r="AS54" s="38">
        <v>7.4361283591783123E-3</v>
      </c>
      <c r="AT54" s="38">
        <v>7.1499263062970077E-3</v>
      </c>
      <c r="AU54" s="38">
        <v>6.3829314976025725E-3</v>
      </c>
      <c r="AV54" s="38">
        <v>6.195379561045487E-3</v>
      </c>
      <c r="AW54" s="38">
        <v>6.0535512642042712E-3</v>
      </c>
    </row>
    <row r="55" spans="1:49" x14ac:dyDescent="0.35">
      <c r="A55" s="1"/>
      <c r="B55" s="25"/>
      <c r="C55" s="23"/>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6"/>
      <c r="AH55" s="36"/>
      <c r="AI55" s="36"/>
      <c r="AJ55" s="36"/>
      <c r="AK55" s="36"/>
      <c r="AL55" s="36"/>
      <c r="AM55" s="36"/>
      <c r="AN55" s="36"/>
      <c r="AO55" s="36"/>
      <c r="AP55" s="36"/>
      <c r="AQ55" s="36"/>
      <c r="AR55" s="36"/>
      <c r="AS55" s="36"/>
      <c r="AT55" s="36"/>
      <c r="AU55" s="36"/>
      <c r="AV55" s="36"/>
      <c r="AW55" s="36"/>
    </row>
    <row r="56" spans="1:49" x14ac:dyDescent="0.35">
      <c r="A56" s="1"/>
      <c r="B56" s="24" t="s">
        <v>185</v>
      </c>
      <c r="C56" s="23"/>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row>
    <row r="57" spans="1:49" x14ac:dyDescent="0.35">
      <c r="A57" s="1"/>
      <c r="B57" s="25" t="s">
        <v>176</v>
      </c>
      <c r="C57" s="23" t="s">
        <v>4</v>
      </c>
      <c r="D57" s="36"/>
      <c r="E57" s="36"/>
      <c r="F57" s="36"/>
      <c r="G57" s="36"/>
      <c r="H57" s="36"/>
      <c r="I57" s="36"/>
      <c r="J57" s="36"/>
      <c r="K57" s="36"/>
      <c r="L57" s="36"/>
      <c r="M57" s="36"/>
      <c r="N57" s="36"/>
      <c r="O57" s="36"/>
      <c r="P57" s="36"/>
      <c r="Q57" s="36"/>
      <c r="R57" s="36"/>
      <c r="S57" s="36"/>
      <c r="T57" s="36"/>
      <c r="U57" s="36"/>
      <c r="V57" s="36"/>
      <c r="W57" s="36"/>
      <c r="X57" s="36"/>
      <c r="Y57" s="36"/>
      <c r="Z57" s="36"/>
      <c r="AA57" s="36"/>
      <c r="AB57" s="36">
        <v>0</v>
      </c>
      <c r="AC57" s="36">
        <v>0</v>
      </c>
      <c r="AD57" s="36">
        <v>0</v>
      </c>
      <c r="AE57" s="36">
        <v>0</v>
      </c>
      <c r="AF57" s="36">
        <v>0</v>
      </c>
      <c r="AG57" s="36">
        <v>291.81461999999999</v>
      </c>
      <c r="AH57" s="36">
        <v>291.81461999999999</v>
      </c>
      <c r="AI57" s="36">
        <v>291.12304999999998</v>
      </c>
      <c r="AJ57" s="36">
        <v>291.12304999999998</v>
      </c>
      <c r="AK57" s="36">
        <v>291.12304999999998</v>
      </c>
      <c r="AL57" s="36">
        <v>290.78813079865091</v>
      </c>
      <c r="AM57" s="36">
        <v>290.78809171579104</v>
      </c>
      <c r="AN57" s="36">
        <v>296.10231840937888</v>
      </c>
      <c r="AO57" s="36">
        <v>295.76676642053815</v>
      </c>
      <c r="AP57" s="36">
        <v>295.76673202951764</v>
      </c>
      <c r="AQ57" s="36">
        <v>295.7668638752362</v>
      </c>
      <c r="AR57" s="36">
        <v>295.76687752908424</v>
      </c>
      <c r="AS57" s="36">
        <v>295.76696842035847</v>
      </c>
      <c r="AT57" s="36">
        <v>295.76700531572493</v>
      </c>
      <c r="AU57" s="36">
        <v>295.76708213076063</v>
      </c>
      <c r="AV57" s="36">
        <v>295.76718229210167</v>
      </c>
      <c r="AW57" s="36">
        <v>295.76725275651415</v>
      </c>
    </row>
    <row r="58" spans="1:49" x14ac:dyDescent="0.35">
      <c r="A58" s="1"/>
      <c r="B58" s="25" t="s">
        <v>177</v>
      </c>
      <c r="C58" s="23" t="s">
        <v>4</v>
      </c>
      <c r="D58" s="36"/>
      <c r="E58" s="36"/>
      <c r="F58" s="36"/>
      <c r="G58" s="36"/>
      <c r="H58" s="36"/>
      <c r="I58" s="36"/>
      <c r="J58" s="36"/>
      <c r="K58" s="36"/>
      <c r="L58" s="36"/>
      <c r="M58" s="36"/>
      <c r="N58" s="36"/>
      <c r="O58" s="36"/>
      <c r="P58" s="36"/>
      <c r="Q58" s="36"/>
      <c r="R58" s="36"/>
      <c r="S58" s="36"/>
      <c r="T58" s="36"/>
      <c r="U58" s="36"/>
      <c r="V58" s="36"/>
      <c r="W58" s="36"/>
      <c r="X58" s="36"/>
      <c r="Y58" s="36"/>
      <c r="Z58" s="36"/>
      <c r="AA58" s="36"/>
      <c r="AB58" s="36">
        <v>295.22083779999997</v>
      </c>
      <c r="AC58" s="36">
        <v>270.56033592937791</v>
      </c>
      <c r="AD58" s="36">
        <v>290.16762455180481</v>
      </c>
      <c r="AE58" s="36">
        <v>285.31626610171884</v>
      </c>
      <c r="AF58" s="36">
        <v>274.26647194607983</v>
      </c>
      <c r="AG58" s="36">
        <v>290.37784000000005</v>
      </c>
      <c r="AH58" s="36">
        <v>289.5646500000002</v>
      </c>
      <c r="AI58" s="36">
        <v>289.87737000000004</v>
      </c>
      <c r="AJ58" s="36">
        <v>289.57417000000009</v>
      </c>
      <c r="AK58" s="36">
        <v>288.80234000000007</v>
      </c>
      <c r="AL58" s="36">
        <v>289.90452999999997</v>
      </c>
      <c r="AM58" s="36">
        <v>281.44155999999998</v>
      </c>
      <c r="AN58" s="36">
        <v>290.98016852163659</v>
      </c>
      <c r="AO58" s="36">
        <v>290.65042110599609</v>
      </c>
      <c r="AP58" s="36">
        <v>290.65038730989141</v>
      </c>
      <c r="AQ58" s="36">
        <v>290.65051687486613</v>
      </c>
      <c r="AR58" s="36">
        <v>290.65053029252198</v>
      </c>
      <c r="AS58" s="36">
        <v>290.65061961150616</v>
      </c>
      <c r="AT58" s="36">
        <v>290.65065586863517</v>
      </c>
      <c r="AU58" s="36">
        <v>290.65073135487978</v>
      </c>
      <c r="AV58" s="36">
        <v>290.65082978357179</v>
      </c>
      <c r="AW58" s="36">
        <v>290.65089902904992</v>
      </c>
    </row>
    <row r="59" spans="1:49" x14ac:dyDescent="0.35">
      <c r="A59" s="1"/>
      <c r="B59" s="25" t="s">
        <v>178</v>
      </c>
      <c r="C59" s="23" t="s">
        <v>126</v>
      </c>
      <c r="D59" s="43"/>
      <c r="E59" s="43"/>
      <c r="F59" s="43"/>
      <c r="G59" s="43"/>
      <c r="H59" s="43"/>
      <c r="I59" s="43"/>
      <c r="J59" s="43"/>
      <c r="K59" s="43"/>
      <c r="L59" s="43"/>
      <c r="M59" s="43"/>
      <c r="N59" s="43"/>
      <c r="O59" s="43"/>
      <c r="P59" s="43"/>
      <c r="Q59" s="43"/>
      <c r="R59" s="43"/>
      <c r="S59" s="43"/>
      <c r="T59" s="43"/>
      <c r="U59" s="43"/>
      <c r="V59" s="43"/>
      <c r="W59" s="43"/>
      <c r="X59" s="43"/>
      <c r="Y59" s="43"/>
      <c r="Z59" s="43"/>
      <c r="AA59" s="43"/>
      <c r="AB59" s="43">
        <v>0.997530162</v>
      </c>
      <c r="AC59" s="43">
        <v>0.99753016180704701</v>
      </c>
      <c r="AD59" s="43">
        <v>0.99753016180704701</v>
      </c>
      <c r="AE59" s="43">
        <v>0.99753016180704701</v>
      </c>
      <c r="AF59" s="43">
        <v>0.9984982390926963</v>
      </c>
      <c r="AG59" s="43">
        <v>0.99991752743975681</v>
      </c>
      <c r="AH59" s="43">
        <v>0.9999164637897513</v>
      </c>
      <c r="AI59" s="43">
        <v>1</v>
      </c>
      <c r="AJ59" s="43">
        <v>0.99960789478596512</v>
      </c>
      <c r="AK59" s="43">
        <v>0.99338000516200708</v>
      </c>
      <c r="AL59" s="43">
        <v>0.99940252876576918</v>
      </c>
      <c r="AM59" s="43">
        <v>1</v>
      </c>
      <c r="AN59" s="43">
        <v>0.99994802566243712</v>
      </c>
      <c r="AO59" s="43">
        <v>0.99990157568450078</v>
      </c>
      <c r="AP59" s="43">
        <v>0.99988589703137487</v>
      </c>
      <c r="AQ59" s="43">
        <v>0.99988381177926655</v>
      </c>
      <c r="AR59" s="43">
        <v>0.99989047240863116</v>
      </c>
      <c r="AS59" s="43">
        <v>0.99989556947809</v>
      </c>
      <c r="AT59" s="43">
        <v>0.99989461942138347</v>
      </c>
      <c r="AU59" s="43">
        <v>0.9998917189116896</v>
      </c>
      <c r="AV59" s="43">
        <v>0.99988842245728449</v>
      </c>
      <c r="AW59" s="43">
        <v>0.99988808757466552</v>
      </c>
    </row>
    <row r="60" spans="1:49" x14ac:dyDescent="0.35">
      <c r="A60" s="1"/>
      <c r="B60" s="25" t="s">
        <v>179</v>
      </c>
      <c r="C60" s="23" t="s">
        <v>180</v>
      </c>
      <c r="D60" s="38"/>
      <c r="E60" s="38"/>
      <c r="F60" s="38"/>
      <c r="G60" s="38"/>
      <c r="H60" s="38"/>
      <c r="I60" s="38"/>
      <c r="J60" s="38"/>
      <c r="K60" s="38"/>
      <c r="L60" s="38"/>
      <c r="M60" s="38"/>
      <c r="N60" s="38"/>
      <c r="O60" s="38"/>
      <c r="P60" s="38"/>
      <c r="Q60" s="38"/>
      <c r="R60" s="38"/>
      <c r="S60" s="38"/>
      <c r="T60" s="38"/>
      <c r="U60" s="38"/>
      <c r="V60" s="38"/>
      <c r="W60" s="38"/>
      <c r="X60" s="38"/>
      <c r="Y60" s="38"/>
      <c r="Z60" s="38"/>
      <c r="AA60" s="38"/>
      <c r="AB60" s="38">
        <v>107.3207204</v>
      </c>
      <c r="AC60" s="38">
        <v>142.94844795831105</v>
      </c>
      <c r="AD60" s="38">
        <v>224.12274519178052</v>
      </c>
      <c r="AE60" s="38">
        <v>127.63254281992054</v>
      </c>
      <c r="AF60" s="38">
        <v>163.91510113224561</v>
      </c>
      <c r="AG60" s="38">
        <v>103.17031090007586</v>
      </c>
      <c r="AH60" s="38">
        <v>72.893265451634221</v>
      </c>
      <c r="AI60" s="38">
        <v>20.830057119063845</v>
      </c>
      <c r="AJ60" s="38">
        <v>0</v>
      </c>
      <c r="AK60" s="38">
        <v>2.7727235533384793E-198</v>
      </c>
      <c r="AL60" s="38">
        <v>0</v>
      </c>
      <c r="AM60" s="38">
        <v>333.14079966382599</v>
      </c>
      <c r="AN60" s="38">
        <v>255.93285812406796</v>
      </c>
      <c r="AO60" s="38">
        <v>224.47311136184638</v>
      </c>
      <c r="AP60" s="38">
        <v>214.45255201579846</v>
      </c>
      <c r="AQ60" s="38">
        <v>208.04933434891916</v>
      </c>
      <c r="AR60" s="38">
        <v>209.54171485077302</v>
      </c>
      <c r="AS60" s="38">
        <v>211.91150545196345</v>
      </c>
      <c r="AT60" s="38">
        <v>210.20474062680032</v>
      </c>
      <c r="AU60" s="38">
        <v>207.75686319067228</v>
      </c>
      <c r="AV60" s="38">
        <v>205.38156440410745</v>
      </c>
      <c r="AW60" s="38">
        <v>208.13809459311159</v>
      </c>
    </row>
    <row r="61" spans="1:49" x14ac:dyDescent="0.35">
      <c r="A61" s="1"/>
      <c r="B61" s="25" t="s">
        <v>181</v>
      </c>
      <c r="C61" s="23" t="s">
        <v>126</v>
      </c>
      <c r="D61" s="43"/>
      <c r="E61" s="43"/>
      <c r="F61" s="43"/>
      <c r="G61" s="43"/>
      <c r="H61" s="43"/>
      <c r="I61" s="43"/>
      <c r="J61" s="43"/>
      <c r="K61" s="43"/>
      <c r="L61" s="43"/>
      <c r="M61" s="43"/>
      <c r="N61" s="43"/>
      <c r="O61" s="43"/>
      <c r="P61" s="43"/>
      <c r="Q61" s="43"/>
      <c r="R61" s="43"/>
      <c r="S61" s="43"/>
      <c r="T61" s="43"/>
      <c r="U61" s="43"/>
      <c r="V61" s="43"/>
      <c r="W61" s="43"/>
      <c r="X61" s="43"/>
      <c r="Y61" s="43"/>
      <c r="Z61" s="43"/>
      <c r="AA61" s="43"/>
      <c r="AB61" s="43">
        <v>2.4698379999999998E-3</v>
      </c>
      <c r="AC61" s="43">
        <v>2.4698381929530184E-3</v>
      </c>
      <c r="AD61" s="43">
        <v>2.4698381929530184E-3</v>
      </c>
      <c r="AE61" s="43">
        <v>2.4698381929530184E-3</v>
      </c>
      <c r="AF61" s="43">
        <v>1.501760907303749E-3</v>
      </c>
      <c r="AG61" s="43">
        <v>2.9294753980590793E-6</v>
      </c>
      <c r="AH61" s="43">
        <v>2.9388920593122431E-6</v>
      </c>
      <c r="AI61" s="43">
        <v>0</v>
      </c>
      <c r="AJ61" s="43">
        <v>3.9210521403489833E-4</v>
      </c>
      <c r="AK61" s="43">
        <v>7.5594955359433694E-4</v>
      </c>
      <c r="AL61" s="43">
        <v>5.9747123423084341E-4</v>
      </c>
      <c r="AM61" s="43">
        <v>0</v>
      </c>
      <c r="AN61" s="43">
        <v>5.1974337562888592E-5</v>
      </c>
      <c r="AO61" s="43">
        <v>9.8424315499231725E-5</v>
      </c>
      <c r="AP61" s="43">
        <v>1.1410296862513247E-4</v>
      </c>
      <c r="AQ61" s="43">
        <v>1.1618822073349419E-4</v>
      </c>
      <c r="AR61" s="43">
        <v>1.0952759136886602E-4</v>
      </c>
      <c r="AS61" s="43">
        <v>1.0443052191005776E-4</v>
      </c>
      <c r="AT61" s="43">
        <v>1.0538057861658085E-4</v>
      </c>
      <c r="AU61" s="43">
        <v>1.0828108831042805E-4</v>
      </c>
      <c r="AV61" s="43">
        <v>1.1157754271549993E-4</v>
      </c>
      <c r="AW61" s="43">
        <v>1.119124253344725E-4</v>
      </c>
    </row>
    <row r="62" spans="1:49" x14ac:dyDescent="0.35">
      <c r="A62" s="1"/>
      <c r="B62" s="25" t="s">
        <v>182</v>
      </c>
      <c r="C62" s="23" t="s">
        <v>180</v>
      </c>
      <c r="D62" s="38"/>
      <c r="E62" s="38"/>
      <c r="F62" s="38"/>
      <c r="G62" s="38"/>
      <c r="H62" s="38"/>
      <c r="I62" s="38"/>
      <c r="J62" s="38"/>
      <c r="K62" s="38"/>
      <c r="L62" s="38"/>
      <c r="M62" s="38"/>
      <c r="N62" s="38"/>
      <c r="O62" s="38"/>
      <c r="P62" s="38"/>
      <c r="Q62" s="38"/>
      <c r="R62" s="38"/>
      <c r="S62" s="38"/>
      <c r="T62" s="38"/>
      <c r="U62" s="38"/>
      <c r="V62" s="38"/>
      <c r="W62" s="38"/>
      <c r="X62" s="38"/>
      <c r="Y62" s="38"/>
      <c r="Z62" s="38"/>
      <c r="AA62" s="38"/>
      <c r="AB62" s="38">
        <v>5.8675498E-2</v>
      </c>
      <c r="AC62" s="38">
        <v>0.11502333310616769</v>
      </c>
      <c r="AD62" s="38">
        <v>0.2001793986602794</v>
      </c>
      <c r="AE62" s="38">
        <v>6.5894197791267914E-2</v>
      </c>
      <c r="AF62" s="38">
        <v>2.5765524559167589E-2</v>
      </c>
      <c r="AG62" s="38">
        <v>1.7246687389038734E-3</v>
      </c>
      <c r="AH62" s="38">
        <v>6.6070118620518438E-4</v>
      </c>
      <c r="AI62" s="38">
        <v>0</v>
      </c>
      <c r="AJ62" s="38">
        <v>6.7112084000391285E-11</v>
      </c>
      <c r="AK62" s="38">
        <v>1.2808233383458933E-7</v>
      </c>
      <c r="AL62" s="38">
        <v>1.8888399557828302E-6</v>
      </c>
      <c r="AM62" s="38">
        <v>0</v>
      </c>
      <c r="AN62" s="38">
        <v>5.881952579103014E-3</v>
      </c>
      <c r="AO62" s="38">
        <v>1.0413171194912052E-2</v>
      </c>
      <c r="AP62" s="38">
        <v>1.1292950997751992E-2</v>
      </c>
      <c r="AQ62" s="38">
        <v>1.0859457446293781E-2</v>
      </c>
      <c r="AR62" s="38">
        <v>9.7843517319580551E-3</v>
      </c>
      <c r="AS62" s="38">
        <v>9.3602179003992175E-3</v>
      </c>
      <c r="AT62" s="38">
        <v>9.459361678673674E-3</v>
      </c>
      <c r="AU62" s="38">
        <v>9.676437436225779E-3</v>
      </c>
      <c r="AV62" s="38">
        <v>9.926732211956257E-3</v>
      </c>
      <c r="AW62" s="38">
        <v>1.0088946609042318E-2</v>
      </c>
    </row>
    <row r="63" spans="1:49" x14ac:dyDescent="0.35">
      <c r="A63" s="1"/>
      <c r="B63" s="25"/>
      <c r="C63" s="23"/>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6"/>
      <c r="AH63" s="36"/>
      <c r="AI63" s="36"/>
      <c r="AJ63" s="36"/>
      <c r="AK63" s="36"/>
      <c r="AL63" s="36"/>
      <c r="AM63" s="36"/>
      <c r="AN63" s="36"/>
      <c r="AO63" s="36"/>
      <c r="AP63" s="36"/>
      <c r="AQ63" s="36"/>
      <c r="AR63" s="36"/>
      <c r="AS63" s="36"/>
      <c r="AT63" s="36"/>
      <c r="AU63" s="36"/>
      <c r="AV63" s="36"/>
      <c r="AW63" s="36"/>
    </row>
    <row r="64" spans="1:49" x14ac:dyDescent="0.35">
      <c r="A64" s="1"/>
      <c r="B64" s="24" t="s">
        <v>30</v>
      </c>
      <c r="C64" s="23"/>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row>
    <row r="65" spans="1:49" x14ac:dyDescent="0.35">
      <c r="A65" s="1"/>
      <c r="B65" s="25" t="s">
        <v>176</v>
      </c>
      <c r="C65" s="23" t="s">
        <v>4</v>
      </c>
      <c r="D65" s="36"/>
      <c r="E65" s="36"/>
      <c r="F65" s="36"/>
      <c r="G65" s="36"/>
      <c r="H65" s="36"/>
      <c r="I65" s="36"/>
      <c r="J65" s="36"/>
      <c r="K65" s="36"/>
      <c r="L65" s="36"/>
      <c r="M65" s="36"/>
      <c r="N65" s="36"/>
      <c r="O65" s="36"/>
      <c r="P65" s="36"/>
      <c r="Q65" s="36"/>
      <c r="R65" s="36"/>
      <c r="S65" s="36"/>
      <c r="T65" s="36"/>
      <c r="U65" s="36"/>
      <c r="V65" s="36"/>
      <c r="W65" s="36"/>
      <c r="X65" s="36"/>
      <c r="Y65" s="36"/>
      <c r="Z65" s="36"/>
      <c r="AA65" s="36"/>
      <c r="AB65" s="36">
        <v>0</v>
      </c>
      <c r="AC65" s="36">
        <v>0</v>
      </c>
      <c r="AD65" s="36">
        <v>0</v>
      </c>
      <c r="AE65" s="36">
        <v>0</v>
      </c>
      <c r="AF65" s="36">
        <v>0</v>
      </c>
      <c r="AG65" s="36">
        <v>463.52037999999976</v>
      </c>
      <c r="AH65" s="36">
        <v>463.52037999999976</v>
      </c>
      <c r="AI65" s="36">
        <v>464.09942999999993</v>
      </c>
      <c r="AJ65" s="36">
        <v>464.09942999999993</v>
      </c>
      <c r="AK65" s="36">
        <v>464.09942999999993</v>
      </c>
      <c r="AL65" s="36">
        <v>463.83375426772113</v>
      </c>
      <c r="AM65" s="36">
        <v>463.79828795319128</v>
      </c>
      <c r="AN65" s="36">
        <v>471.78768248831096</v>
      </c>
      <c r="AO65" s="36">
        <v>470.94417944352551</v>
      </c>
      <c r="AP65" s="36">
        <v>470.91430050994757</v>
      </c>
      <c r="AQ65" s="36">
        <v>471.02884812746225</v>
      </c>
      <c r="AR65" s="36">
        <v>471.04071059659026</v>
      </c>
      <c r="AS65" s="36">
        <v>471.11967697512921</v>
      </c>
      <c r="AT65" s="36">
        <v>471.15173168550677</v>
      </c>
      <c r="AU65" s="36">
        <v>471.21846862191006</v>
      </c>
      <c r="AV65" s="36">
        <v>471.30548883847968</v>
      </c>
      <c r="AW65" s="36">
        <v>471.36670835063973</v>
      </c>
    </row>
    <row r="66" spans="1:49" x14ac:dyDescent="0.35">
      <c r="A66" s="1"/>
      <c r="B66" s="25" t="s">
        <v>177</v>
      </c>
      <c r="C66" s="23" t="s">
        <v>4</v>
      </c>
      <c r="D66" s="36"/>
      <c r="E66" s="36"/>
      <c r="F66" s="36"/>
      <c r="G66" s="36"/>
      <c r="H66" s="36"/>
      <c r="I66" s="36"/>
      <c r="J66" s="36"/>
      <c r="K66" s="36"/>
      <c r="L66" s="36"/>
      <c r="M66" s="36"/>
      <c r="N66" s="36"/>
      <c r="O66" s="36"/>
      <c r="P66" s="36"/>
      <c r="Q66" s="36"/>
      <c r="R66" s="36"/>
      <c r="S66" s="36"/>
      <c r="T66" s="36"/>
      <c r="U66" s="36"/>
      <c r="V66" s="36"/>
      <c r="W66" s="36"/>
      <c r="X66" s="36"/>
      <c r="Y66" s="36"/>
      <c r="Z66" s="36"/>
      <c r="AA66" s="36"/>
      <c r="AB66" s="36">
        <v>416.5722988</v>
      </c>
      <c r="AC66" s="36">
        <v>439.56231033271365</v>
      </c>
      <c r="AD66" s="36">
        <v>431.10745639166652</v>
      </c>
      <c r="AE66" s="36">
        <v>429.08068851816068</v>
      </c>
      <c r="AF66" s="36">
        <v>429.43889498773035</v>
      </c>
      <c r="AG66" s="36">
        <v>413.30352999999997</v>
      </c>
      <c r="AH66" s="36">
        <v>414.73144000000013</v>
      </c>
      <c r="AI66" s="36">
        <v>412.08042000000012</v>
      </c>
      <c r="AJ66" s="36">
        <v>405.21852999999999</v>
      </c>
      <c r="AK66" s="36">
        <v>404.76447000000013</v>
      </c>
      <c r="AL66" s="36">
        <v>403.4188000000002</v>
      </c>
      <c r="AM66" s="36">
        <v>390.00203000000005</v>
      </c>
      <c r="AN66" s="36">
        <v>413.18363211639462</v>
      </c>
      <c r="AO66" s="36">
        <v>412.44490648899477</v>
      </c>
      <c r="AP66" s="36">
        <v>412.41873902689753</v>
      </c>
      <c r="AQ66" s="36">
        <v>412.51905788305197</v>
      </c>
      <c r="AR66" s="36">
        <v>412.52944683185689</v>
      </c>
      <c r="AS66" s="36">
        <v>412.59860424378371</v>
      </c>
      <c r="AT66" s="36">
        <v>412.62667721421468</v>
      </c>
      <c r="AU66" s="36">
        <v>412.68512428861476</v>
      </c>
      <c r="AV66" s="36">
        <v>412.7613351149767</v>
      </c>
      <c r="AW66" s="36">
        <v>412.8149501230186</v>
      </c>
    </row>
    <row r="67" spans="1:49" x14ac:dyDescent="0.35">
      <c r="A67" s="1"/>
      <c r="B67" s="25" t="s">
        <v>178</v>
      </c>
      <c r="C67" s="23" t="s">
        <v>126</v>
      </c>
      <c r="D67" s="43"/>
      <c r="E67" s="43"/>
      <c r="F67" s="43"/>
      <c r="G67" s="43"/>
      <c r="H67" s="43"/>
      <c r="I67" s="43"/>
      <c r="J67" s="43"/>
      <c r="K67" s="43"/>
      <c r="L67" s="43"/>
      <c r="M67" s="43"/>
      <c r="N67" s="43"/>
      <c r="O67" s="43"/>
      <c r="P67" s="43"/>
      <c r="Q67" s="43"/>
      <c r="R67" s="43"/>
      <c r="S67" s="43"/>
      <c r="T67" s="43"/>
      <c r="U67" s="43"/>
      <c r="V67" s="43"/>
      <c r="W67" s="43"/>
      <c r="X67" s="43"/>
      <c r="Y67" s="43"/>
      <c r="Z67" s="43"/>
      <c r="AA67" s="43"/>
      <c r="AB67" s="43">
        <v>0.68814679099999998</v>
      </c>
      <c r="AC67" s="43">
        <v>0.68814679062481721</v>
      </c>
      <c r="AD67" s="43">
        <v>0.68814679062481721</v>
      </c>
      <c r="AE67" s="43">
        <v>0.68814679062481721</v>
      </c>
      <c r="AF67" s="43">
        <v>0.69558303670098598</v>
      </c>
      <c r="AG67" s="43">
        <v>0.91368067913985074</v>
      </c>
      <c r="AH67" s="43">
        <v>0.91292734895360372</v>
      </c>
      <c r="AI67" s="43">
        <v>0.86263621395680246</v>
      </c>
      <c r="AJ67" s="43">
        <v>0.72241834558143025</v>
      </c>
      <c r="AK67" s="43">
        <v>0.53294578943650839</v>
      </c>
      <c r="AL67" s="43">
        <v>0.49600613592871695</v>
      </c>
      <c r="AM67" s="43">
        <v>1</v>
      </c>
      <c r="AN67" s="43">
        <v>0.98572527825329004</v>
      </c>
      <c r="AO67" s="43">
        <v>0.97882695500612482</v>
      </c>
      <c r="AP67" s="43">
        <v>0.97895860024112125</v>
      </c>
      <c r="AQ67" s="43">
        <v>0.97874922799096375</v>
      </c>
      <c r="AR67" s="43">
        <v>0.97550239997449117</v>
      </c>
      <c r="AS67" s="43">
        <v>0.95688326164851367</v>
      </c>
      <c r="AT67" s="43">
        <v>0.95741839935007278</v>
      </c>
      <c r="AU67" s="43">
        <v>0.95877290432532425</v>
      </c>
      <c r="AV67" s="43">
        <v>0.96275089611242615</v>
      </c>
      <c r="AW67" s="43">
        <v>0.96759614201261424</v>
      </c>
    </row>
    <row r="68" spans="1:49" x14ac:dyDescent="0.35">
      <c r="A68" s="1"/>
      <c r="B68" s="25" t="s">
        <v>179</v>
      </c>
      <c r="C68" s="23" t="s">
        <v>180</v>
      </c>
      <c r="D68" s="38"/>
      <c r="E68" s="38"/>
      <c r="F68" s="38"/>
      <c r="G68" s="38"/>
      <c r="H68" s="38"/>
      <c r="I68" s="38"/>
      <c r="J68" s="38"/>
      <c r="K68" s="38"/>
      <c r="L68" s="38"/>
      <c r="M68" s="38"/>
      <c r="N68" s="38"/>
      <c r="O68" s="38"/>
      <c r="P68" s="38"/>
      <c r="Q68" s="38"/>
      <c r="R68" s="38"/>
      <c r="S68" s="38"/>
      <c r="T68" s="38"/>
      <c r="U68" s="38"/>
      <c r="V68" s="38"/>
      <c r="W68" s="38"/>
      <c r="X68" s="38"/>
      <c r="Y68" s="38"/>
      <c r="Z68" s="38"/>
      <c r="AA68" s="38"/>
      <c r="AB68" s="38">
        <v>0</v>
      </c>
      <c r="AC68" s="38">
        <v>27.908972305984708</v>
      </c>
      <c r="AD68" s="38">
        <v>50.596996950731203</v>
      </c>
      <c r="AE68" s="38">
        <v>31.813787919064406</v>
      </c>
      <c r="AF68" s="38">
        <v>30.423571672420998</v>
      </c>
      <c r="AG68" s="38">
        <v>35.379702747855447</v>
      </c>
      <c r="AH68" s="38">
        <v>0</v>
      </c>
      <c r="AI68" s="38">
        <v>0</v>
      </c>
      <c r="AJ68" s="38">
        <v>0</v>
      </c>
      <c r="AK68" s="38">
        <v>1.2478853091023791E-269</v>
      </c>
      <c r="AL68" s="38">
        <v>0</v>
      </c>
      <c r="AM68" s="38">
        <v>68.275710785281561</v>
      </c>
      <c r="AN68" s="38">
        <v>60.600118172195074</v>
      </c>
      <c r="AO68" s="38">
        <v>46.724223228892825</v>
      </c>
      <c r="AP68" s="38">
        <v>46.416580827740248</v>
      </c>
      <c r="AQ68" s="38">
        <v>48.704604395646392</v>
      </c>
      <c r="AR68" s="38">
        <v>49.049982831885487</v>
      </c>
      <c r="AS68" s="38">
        <v>48.691977820072459</v>
      </c>
      <c r="AT68" s="38">
        <v>48.231638215283759</v>
      </c>
      <c r="AU68" s="38">
        <v>48.823284970202955</v>
      </c>
      <c r="AV68" s="38">
        <v>51.505544173091103</v>
      </c>
      <c r="AW68" s="38">
        <v>53.98432723644774</v>
      </c>
    </row>
    <row r="69" spans="1:49" x14ac:dyDescent="0.35">
      <c r="A69" s="1"/>
      <c r="B69" s="25" t="s">
        <v>181</v>
      </c>
      <c r="C69" s="23" t="s">
        <v>126</v>
      </c>
      <c r="D69" s="43"/>
      <c r="E69" s="43"/>
      <c r="F69" s="43"/>
      <c r="G69" s="43"/>
      <c r="H69" s="43"/>
      <c r="I69" s="43"/>
      <c r="J69" s="43"/>
      <c r="K69" s="43"/>
      <c r="L69" s="43"/>
      <c r="M69" s="43"/>
      <c r="N69" s="43"/>
      <c r="O69" s="43"/>
      <c r="P69" s="43"/>
      <c r="Q69" s="43"/>
      <c r="R69" s="43"/>
      <c r="S69" s="43"/>
      <c r="T69" s="43"/>
      <c r="U69" s="43"/>
      <c r="V69" s="43"/>
      <c r="W69" s="43"/>
      <c r="X69" s="43"/>
      <c r="Y69" s="43"/>
      <c r="Z69" s="43"/>
      <c r="AA69" s="43"/>
      <c r="AB69" s="43">
        <v>0.31185320900000002</v>
      </c>
      <c r="AC69" s="43">
        <v>0.31185320937518279</v>
      </c>
      <c r="AD69" s="43">
        <v>0.31185320937518279</v>
      </c>
      <c r="AE69" s="43">
        <v>0.31185320937518279</v>
      </c>
      <c r="AF69" s="43">
        <v>0.30441696329901402</v>
      </c>
      <c r="AG69" s="43">
        <v>7.9527589829269371E-2</v>
      </c>
      <c r="AH69" s="43">
        <v>8.0695279104903303E-2</v>
      </c>
      <c r="AI69" s="43">
        <v>0.13514336741987543</v>
      </c>
      <c r="AJ69" s="43">
        <v>0.27564824690480749</v>
      </c>
      <c r="AK69" s="43">
        <v>0.45375993599438186</v>
      </c>
      <c r="AL69" s="43">
        <v>0.49866639291475728</v>
      </c>
      <c r="AM69" s="43">
        <v>0</v>
      </c>
      <c r="AN69" s="43">
        <v>1.9613419154526253E-3</v>
      </c>
      <c r="AO69" s="43">
        <v>8.8596651626178281E-3</v>
      </c>
      <c r="AP69" s="43">
        <v>8.7280199276213669E-3</v>
      </c>
      <c r="AQ69" s="43">
        <v>8.9373921777788617E-3</v>
      </c>
      <c r="AR69" s="43">
        <v>1.2184220194251496E-2</v>
      </c>
      <c r="AS69" s="43">
        <v>3.0803358520228925E-2</v>
      </c>
      <c r="AT69" s="43">
        <v>3.0268220818669866E-2</v>
      </c>
      <c r="AU69" s="43">
        <v>2.8913715843418408E-2</v>
      </c>
      <c r="AV69" s="43">
        <v>2.4935724056316548E-2</v>
      </c>
      <c r="AW69" s="43">
        <v>2.0090478156128397E-2</v>
      </c>
    </row>
    <row r="70" spans="1:49" x14ac:dyDescent="0.35">
      <c r="A70" s="1"/>
      <c r="B70" s="25" t="s">
        <v>182</v>
      </c>
      <c r="C70" s="23" t="s">
        <v>180</v>
      </c>
      <c r="D70" s="38"/>
      <c r="E70" s="38"/>
      <c r="F70" s="38"/>
      <c r="G70" s="38"/>
      <c r="H70" s="38"/>
      <c r="I70" s="38"/>
      <c r="J70" s="38"/>
      <c r="K70" s="38"/>
      <c r="L70" s="38"/>
      <c r="M70" s="38"/>
      <c r="N70" s="38"/>
      <c r="O70" s="38"/>
      <c r="P70" s="38"/>
      <c r="Q70" s="38"/>
      <c r="R70" s="38"/>
      <c r="S70" s="38"/>
      <c r="T70" s="38"/>
      <c r="U70" s="38"/>
      <c r="V70" s="38"/>
      <c r="W70" s="38"/>
      <c r="X70" s="38"/>
      <c r="Y70" s="38"/>
      <c r="Z70" s="38"/>
      <c r="AA70" s="38"/>
      <c r="AB70" s="38">
        <v>2.6279969570000001</v>
      </c>
      <c r="AC70" s="38">
        <v>5.4700081187764935</v>
      </c>
      <c r="AD70" s="38">
        <v>7.099528538078542</v>
      </c>
      <c r="AE70" s="38">
        <v>2.8551816799319165</v>
      </c>
      <c r="AF70" s="38">
        <v>3.1065101586617265</v>
      </c>
      <c r="AG70" s="38">
        <v>2.4539698061548862</v>
      </c>
      <c r="AH70" s="38">
        <v>2.2186526539682787</v>
      </c>
      <c r="AI70" s="38">
        <v>3.3606925621475869</v>
      </c>
      <c r="AJ70" s="38">
        <v>4.0995756753843091</v>
      </c>
      <c r="AK70" s="38">
        <v>3.9516777172190927</v>
      </c>
      <c r="AL70" s="38">
        <v>0.19141902053153986</v>
      </c>
      <c r="AM70" s="38">
        <v>0</v>
      </c>
      <c r="AN70" s="38">
        <v>2.6972142067630006E-4</v>
      </c>
      <c r="AO70" s="38">
        <v>4.0458778592765882E-4</v>
      </c>
      <c r="AP70" s="38">
        <v>4.5903806851235165E-4</v>
      </c>
      <c r="AQ70" s="38">
        <v>2.0219441778225298E-2</v>
      </c>
      <c r="AR70" s="38">
        <v>0.10695300401949794</v>
      </c>
      <c r="AS70" s="38">
        <v>0.55796810594565149</v>
      </c>
      <c r="AT70" s="38">
        <v>0.5425119593016432</v>
      </c>
      <c r="AU70" s="38">
        <v>0.51245320492608559</v>
      </c>
      <c r="AV70" s="38">
        <v>0.46603377093610338</v>
      </c>
      <c r="AW70" s="38">
        <v>0.405659539805514</v>
      </c>
    </row>
    <row r="71" spans="1:49" x14ac:dyDescent="0.35">
      <c r="A71" s="1"/>
      <c r="B71" s="25"/>
      <c r="C71" s="23"/>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6"/>
      <c r="AH71" s="36"/>
      <c r="AI71" s="36"/>
      <c r="AJ71" s="36"/>
      <c r="AK71" s="36"/>
      <c r="AL71" s="36"/>
      <c r="AM71" s="36"/>
      <c r="AN71" s="36"/>
      <c r="AO71" s="36"/>
      <c r="AP71" s="36"/>
      <c r="AQ71" s="36"/>
      <c r="AR71" s="36"/>
      <c r="AS71" s="36"/>
      <c r="AT71" s="36"/>
      <c r="AU71" s="36"/>
      <c r="AV71" s="36"/>
      <c r="AW71" s="36"/>
    </row>
    <row r="72" spans="1:49" x14ac:dyDescent="0.35">
      <c r="A72" s="1"/>
      <c r="B72" s="24" t="s">
        <v>31</v>
      </c>
      <c r="C72" s="23"/>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row>
    <row r="73" spans="1:49" x14ac:dyDescent="0.35">
      <c r="A73" s="1"/>
      <c r="B73" s="25" t="s">
        <v>176</v>
      </c>
      <c r="C73" s="23" t="s">
        <v>4</v>
      </c>
      <c r="D73" s="36"/>
      <c r="E73" s="36"/>
      <c r="F73" s="36"/>
      <c r="G73" s="36"/>
      <c r="H73" s="36"/>
      <c r="I73" s="36"/>
      <c r="J73" s="36"/>
      <c r="K73" s="36"/>
      <c r="L73" s="36"/>
      <c r="M73" s="36"/>
      <c r="N73" s="36"/>
      <c r="O73" s="36"/>
      <c r="P73" s="36"/>
      <c r="Q73" s="36"/>
      <c r="R73" s="36"/>
      <c r="S73" s="36"/>
      <c r="T73" s="36"/>
      <c r="U73" s="36"/>
      <c r="V73" s="36"/>
      <c r="W73" s="36"/>
      <c r="X73" s="36"/>
      <c r="Y73" s="36"/>
      <c r="Z73" s="36"/>
      <c r="AA73" s="36"/>
      <c r="AB73" s="36">
        <v>0</v>
      </c>
      <c r="AC73" s="36">
        <v>0</v>
      </c>
      <c r="AD73" s="36">
        <v>0</v>
      </c>
      <c r="AE73" s="36">
        <v>0</v>
      </c>
      <c r="AF73" s="36">
        <v>0</v>
      </c>
      <c r="AG73" s="36">
        <v>3681.354969999999</v>
      </c>
      <c r="AH73" s="36">
        <v>3681.354969999999</v>
      </c>
      <c r="AI73" s="36">
        <v>3681.2382799999982</v>
      </c>
      <c r="AJ73" s="36">
        <v>3681.2382799999982</v>
      </c>
      <c r="AK73" s="36">
        <v>3681.2382799999982</v>
      </c>
      <c r="AL73" s="36">
        <v>3681.9511330205887</v>
      </c>
      <c r="AM73" s="36">
        <v>3681.733926088561</v>
      </c>
      <c r="AN73" s="36">
        <v>4760.5748988208079</v>
      </c>
      <c r="AO73" s="36">
        <v>4757.8301229318968</v>
      </c>
      <c r="AP73" s="36">
        <v>4757.6171128643</v>
      </c>
      <c r="AQ73" s="36">
        <v>4758.4337349062544</v>
      </c>
      <c r="AR73" s="36">
        <v>4758.5183036993212</v>
      </c>
      <c r="AS73" s="36">
        <v>4759.0812633373089</v>
      </c>
      <c r="AT73" s="36">
        <v>4759.3097847471017</v>
      </c>
      <c r="AU73" s="36">
        <v>4759.7855594027587</v>
      </c>
      <c r="AV73" s="36">
        <v>4760.4059357011765</v>
      </c>
      <c r="AW73" s="36">
        <v>4760.8423760577061</v>
      </c>
    </row>
    <row r="74" spans="1:49" x14ac:dyDescent="0.35">
      <c r="A74" s="1"/>
      <c r="B74" s="25" t="s">
        <v>177</v>
      </c>
      <c r="C74" s="23" t="s">
        <v>4</v>
      </c>
      <c r="D74" s="36"/>
      <c r="E74" s="36"/>
      <c r="F74" s="36"/>
      <c r="G74" s="36"/>
      <c r="H74" s="36"/>
      <c r="I74" s="36"/>
      <c r="J74" s="36"/>
      <c r="K74" s="36"/>
      <c r="L74" s="36"/>
      <c r="M74" s="36"/>
      <c r="N74" s="36"/>
      <c r="O74" s="36"/>
      <c r="P74" s="36"/>
      <c r="Q74" s="36"/>
      <c r="R74" s="36"/>
      <c r="S74" s="36"/>
      <c r="T74" s="36"/>
      <c r="U74" s="36"/>
      <c r="V74" s="36"/>
      <c r="W74" s="36"/>
      <c r="X74" s="36"/>
      <c r="Y74" s="36"/>
      <c r="Z74" s="36"/>
      <c r="AA74" s="36"/>
      <c r="AB74" s="36">
        <v>3709.3751099999999</v>
      </c>
      <c r="AC74" s="36">
        <v>3757.613457821431</v>
      </c>
      <c r="AD74" s="36">
        <v>3704.0772348218461</v>
      </c>
      <c r="AE74" s="36">
        <v>3723.6886007605081</v>
      </c>
      <c r="AF74" s="36">
        <v>3497.7390306784068</v>
      </c>
      <c r="AG74" s="36">
        <v>3555.4032499999994</v>
      </c>
      <c r="AH74" s="36">
        <v>3541.4190900000008</v>
      </c>
      <c r="AI74" s="36">
        <v>3541.8990100000005</v>
      </c>
      <c r="AJ74" s="36">
        <v>3523.9772900000016</v>
      </c>
      <c r="AK74" s="36">
        <v>3486.1887500000021</v>
      </c>
      <c r="AL74" s="36">
        <v>3496.0603800000008</v>
      </c>
      <c r="AM74" s="36">
        <v>3379.0118600000001</v>
      </c>
      <c r="AN74" s="36">
        <v>4521.5832300544271</v>
      </c>
      <c r="AO74" s="36">
        <v>4518.9762481471298</v>
      </c>
      <c r="AP74" s="36">
        <v>4518.7739316685638</v>
      </c>
      <c r="AQ74" s="36">
        <v>4519.5495574298793</v>
      </c>
      <c r="AR74" s="36">
        <v>4519.6298806775212</v>
      </c>
      <c r="AS74" s="36">
        <v>4520.1645784634866</v>
      </c>
      <c r="AT74" s="36">
        <v>4520.3816275796516</v>
      </c>
      <c r="AU74" s="36">
        <v>4520.8335172673533</v>
      </c>
      <c r="AV74" s="36">
        <v>4521.4227492670307</v>
      </c>
      <c r="AW74" s="36">
        <v>4521.8372793267272</v>
      </c>
    </row>
    <row r="75" spans="1:49" x14ac:dyDescent="0.35">
      <c r="A75" s="1"/>
      <c r="B75" s="25" t="s">
        <v>178</v>
      </c>
      <c r="C75" s="23" t="s">
        <v>126</v>
      </c>
      <c r="D75" s="43"/>
      <c r="E75" s="43"/>
      <c r="F75" s="43"/>
      <c r="G75" s="43"/>
      <c r="H75" s="43"/>
      <c r="I75" s="43"/>
      <c r="J75" s="43"/>
      <c r="K75" s="43"/>
      <c r="L75" s="43"/>
      <c r="M75" s="43"/>
      <c r="N75" s="43"/>
      <c r="O75" s="43"/>
      <c r="P75" s="43"/>
      <c r="Q75" s="43"/>
      <c r="R75" s="43"/>
      <c r="S75" s="43"/>
      <c r="T75" s="43"/>
      <c r="U75" s="43"/>
      <c r="V75" s="43"/>
      <c r="W75" s="43"/>
      <c r="X75" s="43"/>
      <c r="Y75" s="43"/>
      <c r="Z75" s="43"/>
      <c r="AA75" s="43"/>
      <c r="AB75" s="43">
        <v>9.5302204000000001E-2</v>
      </c>
      <c r="AC75" s="43">
        <v>9.530220359735686E-2</v>
      </c>
      <c r="AD75" s="43">
        <v>9.530220359735686E-2</v>
      </c>
      <c r="AE75" s="43">
        <v>9.530220359735686E-2</v>
      </c>
      <c r="AF75" s="43">
        <v>0.10020843988677264</v>
      </c>
      <c r="AG75" s="43">
        <v>0.12457717900581002</v>
      </c>
      <c r="AH75" s="43">
        <v>0.12555458861025517</v>
      </c>
      <c r="AI75" s="43">
        <v>0.1055665812795379</v>
      </c>
      <c r="AJ75" s="43">
        <v>8.5466477818296319E-2</v>
      </c>
      <c r="AK75" s="43">
        <v>8.8259770788371689E-2</v>
      </c>
      <c r="AL75" s="43">
        <v>8.2971714776276281E-2</v>
      </c>
      <c r="AM75" s="43">
        <v>0.44821355554520015</v>
      </c>
      <c r="AN75" s="43">
        <v>0.19253479666349713</v>
      </c>
      <c r="AO75" s="43">
        <v>0.19885650476012437</v>
      </c>
      <c r="AP75" s="43">
        <v>0.24408455930624504</v>
      </c>
      <c r="AQ75" s="43">
        <v>0.44717175760054501</v>
      </c>
      <c r="AR75" s="43">
        <v>0.50337317838105355</v>
      </c>
      <c r="AS75" s="43">
        <v>0.55868511865134585</v>
      </c>
      <c r="AT75" s="43">
        <v>0.56068943617494194</v>
      </c>
      <c r="AU75" s="43">
        <v>0.56498730140597642</v>
      </c>
      <c r="AV75" s="43">
        <v>0.57617652841731593</v>
      </c>
      <c r="AW75" s="43">
        <v>0.58993384962106599</v>
      </c>
    </row>
    <row r="76" spans="1:49" x14ac:dyDescent="0.35">
      <c r="A76" s="1"/>
      <c r="B76" s="25" t="s">
        <v>179</v>
      </c>
      <c r="C76" s="23" t="s">
        <v>180</v>
      </c>
      <c r="D76" s="38"/>
      <c r="E76" s="38"/>
      <c r="F76" s="38"/>
      <c r="G76" s="38"/>
      <c r="H76" s="38"/>
      <c r="I76" s="38"/>
      <c r="J76" s="38"/>
      <c r="K76" s="38"/>
      <c r="L76" s="38"/>
      <c r="M76" s="38"/>
      <c r="N76" s="38"/>
      <c r="O76" s="38"/>
      <c r="P76" s="38"/>
      <c r="Q76" s="38"/>
      <c r="R76" s="38"/>
      <c r="S76" s="38"/>
      <c r="T76" s="38"/>
      <c r="U76" s="38"/>
      <c r="V76" s="38"/>
      <c r="W76" s="38"/>
      <c r="X76" s="38"/>
      <c r="Y76" s="38"/>
      <c r="Z76" s="38"/>
      <c r="AA76" s="38"/>
      <c r="AB76" s="38">
        <v>0</v>
      </c>
      <c r="AC76" s="38">
        <v>0</v>
      </c>
      <c r="AD76" s="38">
        <v>0</v>
      </c>
      <c r="AE76" s="38">
        <v>0</v>
      </c>
      <c r="AF76" s="38">
        <v>0</v>
      </c>
      <c r="AG76" s="38">
        <v>0</v>
      </c>
      <c r="AH76" s="38">
        <v>0</v>
      </c>
      <c r="AI76" s="38">
        <v>0</v>
      </c>
      <c r="AJ76" s="38">
        <v>0</v>
      </c>
      <c r="AK76" s="38">
        <v>0</v>
      </c>
      <c r="AL76" s="38">
        <v>0</v>
      </c>
      <c r="AM76" s="38">
        <v>6.8635519565959902</v>
      </c>
      <c r="AN76" s="38">
        <v>5.3928638745182926</v>
      </c>
      <c r="AO76" s="38">
        <v>4.4654267113357662</v>
      </c>
      <c r="AP76" s="38">
        <v>3.2783254462962761</v>
      </c>
      <c r="AQ76" s="38">
        <v>7.1824300252365703</v>
      </c>
      <c r="AR76" s="38">
        <v>8.4678516747581423</v>
      </c>
      <c r="AS76" s="38">
        <v>9.510093430857415</v>
      </c>
      <c r="AT76" s="38">
        <v>9.1579990972002072</v>
      </c>
      <c r="AU76" s="38">
        <v>9.2787940338664985</v>
      </c>
      <c r="AV76" s="38">
        <v>10.153596099799554</v>
      </c>
      <c r="AW76" s="38">
        <v>11.074803096182622</v>
      </c>
    </row>
    <row r="77" spans="1:49" x14ac:dyDescent="0.35">
      <c r="A77" s="1"/>
      <c r="B77" s="25" t="s">
        <v>181</v>
      </c>
      <c r="C77" s="23" t="s">
        <v>126</v>
      </c>
      <c r="D77" s="43"/>
      <c r="E77" s="43"/>
      <c r="F77" s="43"/>
      <c r="G77" s="43"/>
      <c r="H77" s="43"/>
      <c r="I77" s="43"/>
      <c r="J77" s="43"/>
      <c r="K77" s="43"/>
      <c r="L77" s="43"/>
      <c r="M77" s="43"/>
      <c r="N77" s="43"/>
      <c r="O77" s="43"/>
      <c r="P77" s="43"/>
      <c r="Q77" s="43"/>
      <c r="R77" s="43"/>
      <c r="S77" s="43"/>
      <c r="T77" s="43"/>
      <c r="U77" s="43"/>
      <c r="V77" s="43"/>
      <c r="W77" s="43"/>
      <c r="X77" s="43"/>
      <c r="Y77" s="43"/>
      <c r="Z77" s="43"/>
      <c r="AA77" s="43"/>
      <c r="AB77" s="43">
        <v>0.904697796</v>
      </c>
      <c r="AC77" s="43">
        <v>0.90469779640264314</v>
      </c>
      <c r="AD77" s="43">
        <v>0.90469779640264314</v>
      </c>
      <c r="AE77" s="43">
        <v>0.90469779640264314</v>
      </c>
      <c r="AF77" s="43">
        <v>0.89979156011322736</v>
      </c>
      <c r="AG77" s="43">
        <v>0.81310402331063247</v>
      </c>
      <c r="AH77" s="43">
        <v>0.81262426375710128</v>
      </c>
      <c r="AI77" s="43">
        <v>0.88099083367941455</v>
      </c>
      <c r="AJ77" s="43">
        <v>0.9016141341599937</v>
      </c>
      <c r="AK77" s="43">
        <v>0.87934839730063363</v>
      </c>
      <c r="AL77" s="43">
        <v>0.89607976184295712</v>
      </c>
      <c r="AM77" s="43">
        <v>0.55178644445479985</v>
      </c>
      <c r="AN77" s="43">
        <v>0.78058121544724168</v>
      </c>
      <c r="AO77" s="43">
        <v>0.77425950735061444</v>
      </c>
      <c r="AP77" s="43">
        <v>0.72903145280449377</v>
      </c>
      <c r="AQ77" s="43">
        <v>0.52594425451019378</v>
      </c>
      <c r="AR77" s="43">
        <v>0.46974283372968528</v>
      </c>
      <c r="AS77" s="43">
        <v>0.41443089345939299</v>
      </c>
      <c r="AT77" s="43">
        <v>0.4124265759357969</v>
      </c>
      <c r="AU77" s="43">
        <v>0.40812871070476242</v>
      </c>
      <c r="AV77" s="43">
        <v>0.39693948369342291</v>
      </c>
      <c r="AW77" s="43">
        <v>0.38318216248967285</v>
      </c>
    </row>
    <row r="78" spans="1:49" x14ac:dyDescent="0.35">
      <c r="A78" s="1"/>
      <c r="B78" s="25" t="s">
        <v>182</v>
      </c>
      <c r="C78" s="23" t="s">
        <v>180</v>
      </c>
      <c r="D78" s="38"/>
      <c r="E78" s="38"/>
      <c r="F78" s="38"/>
      <c r="G78" s="38"/>
      <c r="H78" s="38"/>
      <c r="I78" s="38"/>
      <c r="J78" s="38"/>
      <c r="K78" s="38"/>
      <c r="L78" s="38"/>
      <c r="M78" s="38"/>
      <c r="N78" s="38"/>
      <c r="O78" s="38"/>
      <c r="P78" s="38"/>
      <c r="Q78" s="38"/>
      <c r="R78" s="38"/>
      <c r="S78" s="38"/>
      <c r="T78" s="38"/>
      <c r="U78" s="38"/>
      <c r="V78" s="38"/>
      <c r="W78" s="38"/>
      <c r="X78" s="38"/>
      <c r="Y78" s="38"/>
      <c r="Z78" s="38"/>
      <c r="AA78" s="38"/>
      <c r="AB78" s="38">
        <v>3.1300110380000001</v>
      </c>
      <c r="AC78" s="38">
        <v>20.881062835678829</v>
      </c>
      <c r="AD78" s="38">
        <v>2.1492702408015303</v>
      </c>
      <c r="AE78" s="38">
        <v>2.1663164645612878</v>
      </c>
      <c r="AF78" s="38">
        <v>11.702120517856645</v>
      </c>
      <c r="AG78" s="38">
        <v>10.933708863836829</v>
      </c>
      <c r="AH78" s="38">
        <v>0.17076659023504664</v>
      </c>
      <c r="AI78" s="38">
        <v>6.7538331903448743E-3</v>
      </c>
      <c r="AJ78" s="38">
        <v>3.5306133716655766E-2</v>
      </c>
      <c r="AK78" s="38">
        <v>0.19015331528424906</v>
      </c>
      <c r="AL78" s="38">
        <v>8.7939037045362447</v>
      </c>
      <c r="AM78" s="38">
        <v>23.276764412944949</v>
      </c>
      <c r="AN78" s="38">
        <v>23.423985436339986</v>
      </c>
      <c r="AO78" s="38">
        <v>21.249213706954642</v>
      </c>
      <c r="AP78" s="38">
        <v>12.422270223074227</v>
      </c>
      <c r="AQ78" s="38">
        <v>7.5653024414785683</v>
      </c>
      <c r="AR78" s="38">
        <v>7.0389089638383266</v>
      </c>
      <c r="AS78" s="38">
        <v>6.2577987143297191</v>
      </c>
      <c r="AT78" s="38">
        <v>5.9803547820838707</v>
      </c>
      <c r="AU78" s="38">
        <v>5.7815563880753089</v>
      </c>
      <c r="AV78" s="38">
        <v>5.6874778950928633</v>
      </c>
      <c r="AW78" s="38">
        <v>5.5705758869285251</v>
      </c>
    </row>
    <row r="79" spans="1:49" x14ac:dyDescent="0.35">
      <c r="A79" s="1"/>
      <c r="B79" s="25"/>
      <c r="C79" s="23"/>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row>
    <row r="80" spans="1:49" x14ac:dyDescent="0.35">
      <c r="A80" s="1"/>
      <c r="B80" s="24" t="s">
        <v>186</v>
      </c>
      <c r="C80" s="2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row>
    <row r="81" spans="1:49" x14ac:dyDescent="0.35">
      <c r="A81" s="1"/>
      <c r="B81" s="25" t="s">
        <v>176</v>
      </c>
      <c r="C81" s="23" t="s">
        <v>4</v>
      </c>
      <c r="D81" s="39"/>
      <c r="E81" s="39"/>
      <c r="F81" s="39"/>
      <c r="G81" s="39"/>
      <c r="H81" s="39"/>
      <c r="I81" s="39"/>
      <c r="J81" s="39"/>
      <c r="K81" s="39"/>
      <c r="L81" s="39"/>
      <c r="M81" s="39"/>
      <c r="N81" s="39"/>
      <c r="O81" s="39"/>
      <c r="P81" s="39"/>
      <c r="Q81" s="39"/>
      <c r="R81" s="39"/>
      <c r="S81" s="39"/>
      <c r="T81" s="39"/>
      <c r="U81" s="39"/>
      <c r="V81" s="39"/>
      <c r="W81" s="39"/>
      <c r="X81" s="39"/>
      <c r="Y81" s="39"/>
      <c r="Z81" s="39"/>
      <c r="AA81" s="39"/>
      <c r="AB81" s="39">
        <v>0</v>
      </c>
      <c r="AC81" s="39">
        <v>0</v>
      </c>
      <c r="AD81" s="39">
        <v>0</v>
      </c>
      <c r="AE81" s="39">
        <v>0</v>
      </c>
      <c r="AF81" s="39">
        <v>0</v>
      </c>
      <c r="AG81" s="39">
        <v>0.9748699999999999</v>
      </c>
      <c r="AH81" s="39">
        <v>0.9748699999999999</v>
      </c>
      <c r="AI81" s="39">
        <v>0.97077000000000002</v>
      </c>
      <c r="AJ81" s="39">
        <v>0.97077000000000002</v>
      </c>
      <c r="AK81" s="39">
        <v>0.97077000000000002</v>
      </c>
      <c r="AL81" s="39">
        <v>0.97277092490328032</v>
      </c>
      <c r="AM81" s="39">
        <v>0.97265295680215857</v>
      </c>
      <c r="AN81" s="39">
        <v>1.4076555584490589</v>
      </c>
      <c r="AO81" s="39">
        <v>1.4078298859226859</v>
      </c>
      <c r="AP81" s="39">
        <v>1.4076952268173157</v>
      </c>
      <c r="AQ81" s="39">
        <v>1.4082114728090467</v>
      </c>
      <c r="AR81" s="39">
        <v>1.4082649348737517</v>
      </c>
      <c r="AS81" s="39">
        <v>1.4086208224713008</v>
      </c>
      <c r="AT81" s="39">
        <v>1.4087652874205296</v>
      </c>
      <c r="AU81" s="39">
        <v>1.4090660590704871</v>
      </c>
      <c r="AV81" s="39">
        <v>1.4094582439013752</v>
      </c>
      <c r="AW81" s="39">
        <v>1.4097341494894098</v>
      </c>
    </row>
    <row r="82" spans="1:49" x14ac:dyDescent="0.35">
      <c r="A82" s="1"/>
      <c r="B82" s="25" t="s">
        <v>177</v>
      </c>
      <c r="C82" s="23" t="s">
        <v>4</v>
      </c>
      <c r="D82" s="39"/>
      <c r="E82" s="39"/>
      <c r="F82" s="39"/>
      <c r="G82" s="39"/>
      <c r="H82" s="39"/>
      <c r="I82" s="39"/>
      <c r="J82" s="39"/>
      <c r="K82" s="39"/>
      <c r="L82" s="39"/>
      <c r="M82" s="39"/>
      <c r="N82" s="39"/>
      <c r="O82" s="39"/>
      <c r="P82" s="39"/>
      <c r="Q82" s="39"/>
      <c r="R82" s="39"/>
      <c r="S82" s="39"/>
      <c r="T82" s="39"/>
      <c r="U82" s="39"/>
      <c r="V82" s="39"/>
      <c r="W82" s="39"/>
      <c r="X82" s="39"/>
      <c r="Y82" s="39"/>
      <c r="Z82" s="39"/>
      <c r="AA82" s="39"/>
      <c r="AB82" s="39">
        <v>0.98062264359999995</v>
      </c>
      <c r="AC82" s="39">
        <v>1.0098767915862319</v>
      </c>
      <c r="AD82" s="39">
        <v>0.9829209498980902</v>
      </c>
      <c r="AE82" s="39">
        <v>0.99114012835213672</v>
      </c>
      <c r="AF82" s="39">
        <v>0.95304574257675889</v>
      </c>
      <c r="AG82" s="39">
        <v>0.85741000000000012</v>
      </c>
      <c r="AH82" s="39">
        <v>0.85519000000000001</v>
      </c>
      <c r="AI82" s="39">
        <v>0.84179000000000004</v>
      </c>
      <c r="AJ82" s="39">
        <v>0.8232600000000001</v>
      </c>
      <c r="AK82" s="39">
        <v>0.8042100000000002</v>
      </c>
      <c r="AL82" s="39">
        <v>0.82341000000000009</v>
      </c>
      <c r="AM82" s="39">
        <v>9.6939999999999998E-2</v>
      </c>
      <c r="AN82" s="39">
        <v>1.2006489344679805</v>
      </c>
      <c r="AO82" s="39">
        <v>1.2007976257399344</v>
      </c>
      <c r="AP82" s="39">
        <v>1.2006827692962476</v>
      </c>
      <c r="AQ82" s="39">
        <v>1.2011230973269049</v>
      </c>
      <c r="AR82" s="39">
        <v>1.2011686973820015</v>
      </c>
      <c r="AS82" s="39">
        <v>1.2014722489591065</v>
      </c>
      <c r="AT82" s="39">
        <v>1.2015954692215622</v>
      </c>
      <c r="AU82" s="39">
        <v>1.2018520100769385</v>
      </c>
      <c r="AV82" s="39">
        <v>1.2021865210988247</v>
      </c>
      <c r="AW82" s="39">
        <v>1.2024218526387733</v>
      </c>
    </row>
    <row r="83" spans="1:49" x14ac:dyDescent="0.35">
      <c r="A83" s="1"/>
      <c r="B83" s="25" t="s">
        <v>178</v>
      </c>
      <c r="C83" s="23" t="s">
        <v>126</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v>0.56297128500000004</v>
      </c>
      <c r="AC83" s="43">
        <v>0.56297128535315344</v>
      </c>
      <c r="AD83" s="43">
        <v>0.56297128535315344</v>
      </c>
      <c r="AE83" s="43">
        <v>0.56297128535315344</v>
      </c>
      <c r="AF83" s="43">
        <v>0.56822585063627773</v>
      </c>
      <c r="AG83" s="43">
        <v>0.95785888199546987</v>
      </c>
      <c r="AH83" s="43">
        <v>0.92992081788080538</v>
      </c>
      <c r="AI83" s="43">
        <v>0.91203340581124337</v>
      </c>
      <c r="AJ83" s="43">
        <v>0.87229256370172326</v>
      </c>
      <c r="AK83" s="43">
        <v>0.10252297285534873</v>
      </c>
      <c r="AL83" s="43">
        <v>0.23984406310343576</v>
      </c>
      <c r="AM83" s="43">
        <v>1</v>
      </c>
      <c r="AN83" s="43">
        <v>0.22242796349592031</v>
      </c>
      <c r="AO83" s="43">
        <v>0.22327314054931913</v>
      </c>
      <c r="AP83" s="43">
        <v>0.21391092296439673</v>
      </c>
      <c r="AQ83" s="43">
        <v>0.21751071528036459</v>
      </c>
      <c r="AR83" s="43">
        <v>0.21791538250270504</v>
      </c>
      <c r="AS83" s="43">
        <v>0.2194867147864894</v>
      </c>
      <c r="AT83" s="43">
        <v>0.22006751749492148</v>
      </c>
      <c r="AU83" s="43">
        <v>0.22148732504629365</v>
      </c>
      <c r="AV83" s="43">
        <v>0.22409544220085187</v>
      </c>
      <c r="AW83" s="43">
        <v>0.22671105604170605</v>
      </c>
    </row>
    <row r="84" spans="1:49" x14ac:dyDescent="0.35">
      <c r="A84" s="1"/>
      <c r="B84" s="25" t="s">
        <v>179</v>
      </c>
      <c r="C84" s="23" t="s">
        <v>180</v>
      </c>
      <c r="D84" s="38"/>
      <c r="E84" s="38"/>
      <c r="F84" s="38"/>
      <c r="G84" s="38"/>
      <c r="H84" s="38"/>
      <c r="I84" s="38"/>
      <c r="J84" s="38"/>
      <c r="K84" s="38"/>
      <c r="L84" s="38"/>
      <c r="M84" s="38"/>
      <c r="N84" s="38"/>
      <c r="O84" s="38"/>
      <c r="P84" s="38"/>
      <c r="Q84" s="38"/>
      <c r="R84" s="38"/>
      <c r="S84" s="38"/>
      <c r="T84" s="38"/>
      <c r="U84" s="38"/>
      <c r="V84" s="38"/>
      <c r="W84" s="38"/>
      <c r="X84" s="38"/>
      <c r="Y84" s="38"/>
      <c r="Z84" s="38"/>
      <c r="AA84" s="38"/>
      <c r="AB84" s="38">
        <v>0</v>
      </c>
      <c r="AC84" s="38">
        <v>2.1661207580543627</v>
      </c>
      <c r="AD84" s="38">
        <v>10.830603790271869</v>
      </c>
      <c r="AE84" s="38">
        <v>11.618284065928002</v>
      </c>
      <c r="AF84" s="38">
        <v>10.931692631128001</v>
      </c>
      <c r="AG84" s="38">
        <v>4.3418068685978923</v>
      </c>
      <c r="AH84" s="38">
        <v>0</v>
      </c>
      <c r="AI84" s="38">
        <v>0</v>
      </c>
      <c r="AJ84" s="38">
        <v>0</v>
      </c>
      <c r="AK84" s="38">
        <v>1.9386782363722185E-26</v>
      </c>
      <c r="AL84" s="38">
        <v>0</v>
      </c>
      <c r="AM84" s="38">
        <v>7.5422816074995396</v>
      </c>
      <c r="AN84" s="38">
        <v>5.815842093587797</v>
      </c>
      <c r="AO84" s="38">
        <v>3.3232004881947068</v>
      </c>
      <c r="AP84" s="38">
        <v>3.7293165712971921</v>
      </c>
      <c r="AQ84" s="38">
        <v>3.8011423378597731</v>
      </c>
      <c r="AR84" s="38">
        <v>3.8749461759723882</v>
      </c>
      <c r="AS84" s="38">
        <v>3.9852769486354629</v>
      </c>
      <c r="AT84" s="38">
        <v>4.0221785215885886</v>
      </c>
      <c r="AU84" s="38">
        <v>4.3052588667420055</v>
      </c>
      <c r="AV84" s="38">
        <v>4.6646457427196557</v>
      </c>
      <c r="AW84" s="38">
        <v>5.0577712259639256</v>
      </c>
    </row>
    <row r="85" spans="1:49" x14ac:dyDescent="0.35">
      <c r="A85" s="1"/>
      <c r="B85" s="25" t="s">
        <v>181</v>
      </c>
      <c r="C85" s="23" t="s">
        <v>126</v>
      </c>
      <c r="D85" s="43"/>
      <c r="E85" s="43"/>
      <c r="F85" s="43"/>
      <c r="G85" s="43"/>
      <c r="H85" s="43"/>
      <c r="I85" s="43"/>
      <c r="J85" s="43"/>
      <c r="K85" s="43"/>
      <c r="L85" s="43"/>
      <c r="M85" s="43"/>
      <c r="N85" s="43"/>
      <c r="O85" s="43"/>
      <c r="P85" s="43"/>
      <c r="Q85" s="43"/>
      <c r="R85" s="43"/>
      <c r="S85" s="43"/>
      <c r="T85" s="43"/>
      <c r="U85" s="43"/>
      <c r="V85" s="43"/>
      <c r="W85" s="43"/>
      <c r="X85" s="43"/>
      <c r="Y85" s="43"/>
      <c r="Z85" s="43"/>
      <c r="AA85" s="43"/>
      <c r="AB85" s="43">
        <v>0.43702871500000001</v>
      </c>
      <c r="AC85" s="43">
        <v>0.43702871464684662</v>
      </c>
      <c r="AD85" s="43">
        <v>0.43702871464684662</v>
      </c>
      <c r="AE85" s="43">
        <v>0.43702871464684662</v>
      </c>
      <c r="AF85" s="43">
        <v>0.43177414936372227</v>
      </c>
      <c r="AG85" s="43">
        <v>2.8056226480434144E-2</v>
      </c>
      <c r="AH85" s="43">
        <v>5.6130430294577871E-2</v>
      </c>
      <c r="AI85" s="43">
        <v>8.5390654476531991E-2</v>
      </c>
      <c r="AJ85" s="43">
        <v>0.12496522733595028</v>
      </c>
      <c r="AK85" s="43">
        <v>6.7469939443677629E-2</v>
      </c>
      <c r="AL85" s="43">
        <v>8.6797585649919226E-2</v>
      </c>
      <c r="AM85" s="43">
        <v>0</v>
      </c>
      <c r="AN85" s="43">
        <v>2.1398669396587695E-2</v>
      </c>
      <c r="AO85" s="43">
        <v>2.0553492343188928E-2</v>
      </c>
      <c r="AP85" s="43">
        <v>2.9915709928111288E-2</v>
      </c>
      <c r="AQ85" s="43">
        <v>2.6315917612143511E-2</v>
      </c>
      <c r="AR85" s="43">
        <v>2.5911250389802992E-2</v>
      </c>
      <c r="AS85" s="43">
        <v>2.4339918106018609E-2</v>
      </c>
      <c r="AT85" s="43">
        <v>2.3759115397586583E-2</v>
      </c>
      <c r="AU85" s="43">
        <v>2.2339307846214393E-2</v>
      </c>
      <c r="AV85" s="43">
        <v>1.9731190691656152E-2</v>
      </c>
      <c r="AW85" s="43">
        <v>1.7115576850801974E-2</v>
      </c>
    </row>
    <row r="86" spans="1:49" x14ac:dyDescent="0.35">
      <c r="A86" s="1"/>
      <c r="B86" s="25" t="s">
        <v>182</v>
      </c>
      <c r="C86" s="23" t="s">
        <v>180</v>
      </c>
      <c r="D86" s="38"/>
      <c r="E86" s="38"/>
      <c r="F86" s="38"/>
      <c r="G86" s="38"/>
      <c r="H86" s="38"/>
      <c r="I86" s="38"/>
      <c r="J86" s="38"/>
      <c r="K86" s="38"/>
      <c r="L86" s="38"/>
      <c r="M86" s="38"/>
      <c r="N86" s="38"/>
      <c r="O86" s="38"/>
      <c r="P86" s="38"/>
      <c r="Q86" s="38"/>
      <c r="R86" s="38"/>
      <c r="S86" s="38"/>
      <c r="T86" s="38"/>
      <c r="U86" s="38"/>
      <c r="V86" s="38"/>
      <c r="W86" s="38"/>
      <c r="X86" s="38"/>
      <c r="Y86" s="38"/>
      <c r="Z86" s="38"/>
      <c r="AA86" s="38"/>
      <c r="AB86" s="38">
        <v>0</v>
      </c>
      <c r="AC86" s="38">
        <v>0</v>
      </c>
      <c r="AD86" s="38">
        <v>0</v>
      </c>
      <c r="AE86" s="38">
        <v>0</v>
      </c>
      <c r="AF86" s="38">
        <v>0</v>
      </c>
      <c r="AG86" s="38">
        <v>0</v>
      </c>
      <c r="AH86" s="38">
        <v>0</v>
      </c>
      <c r="AI86" s="38">
        <v>0</v>
      </c>
      <c r="AJ86" s="38">
        <v>0</v>
      </c>
      <c r="AK86" s="38">
        <v>0</v>
      </c>
      <c r="AL86" s="38">
        <v>0</v>
      </c>
      <c r="AM86" s="38">
        <v>0</v>
      </c>
      <c r="AN86" s="38">
        <v>0</v>
      </c>
      <c r="AO86" s="38">
        <v>0</v>
      </c>
      <c r="AP86" s="38">
        <v>0</v>
      </c>
      <c r="AQ86" s="38">
        <v>0</v>
      </c>
      <c r="AR86" s="38">
        <v>0</v>
      </c>
      <c r="AS86" s="38">
        <v>0</v>
      </c>
      <c r="AT86" s="38">
        <v>0</v>
      </c>
      <c r="AU86" s="38">
        <v>0</v>
      </c>
      <c r="AV86" s="38">
        <v>0</v>
      </c>
      <c r="AW86" s="38">
        <v>0</v>
      </c>
    </row>
    <row r="87" spans="1:49" x14ac:dyDescent="0.35">
      <c r="A87" s="1"/>
      <c r="B87" s="25"/>
      <c r="C87" s="2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row>
    <row r="88" spans="1:49" x14ac:dyDescent="0.35">
      <c r="A88" s="1"/>
      <c r="B88" s="24" t="s">
        <v>142</v>
      </c>
      <c r="C88" s="23"/>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row>
    <row r="89" spans="1:49" x14ac:dyDescent="0.35">
      <c r="A89" s="1"/>
      <c r="B89" s="25" t="s">
        <v>176</v>
      </c>
      <c r="C89" s="23" t="s">
        <v>4</v>
      </c>
      <c r="D89" s="36"/>
      <c r="E89" s="36"/>
      <c r="F89" s="36"/>
      <c r="G89" s="36"/>
      <c r="H89" s="36"/>
      <c r="I89" s="36"/>
      <c r="J89" s="36"/>
      <c r="K89" s="36"/>
      <c r="L89" s="36"/>
      <c r="M89" s="36"/>
      <c r="N89" s="36"/>
      <c r="O89" s="36"/>
      <c r="P89" s="36"/>
      <c r="Q89" s="36"/>
      <c r="R89" s="36"/>
      <c r="S89" s="36"/>
      <c r="T89" s="36"/>
      <c r="U89" s="36"/>
      <c r="V89" s="36"/>
      <c r="W89" s="36"/>
      <c r="X89" s="36"/>
      <c r="Y89" s="36"/>
      <c r="Z89" s="36"/>
      <c r="AA89" s="36"/>
      <c r="AB89" s="36">
        <v>0</v>
      </c>
      <c r="AC89" s="36">
        <v>0</v>
      </c>
      <c r="AD89" s="36">
        <v>0</v>
      </c>
      <c r="AE89" s="36">
        <v>0</v>
      </c>
      <c r="AF89" s="36">
        <v>0</v>
      </c>
      <c r="AG89" s="36">
        <v>1564.1335700000002</v>
      </c>
      <c r="AH89" s="36">
        <v>1564.1335700000002</v>
      </c>
      <c r="AI89" s="36">
        <v>1568.4433900000008</v>
      </c>
      <c r="AJ89" s="36">
        <v>1568.4433900000008</v>
      </c>
      <c r="AK89" s="36">
        <v>1568.4433900000008</v>
      </c>
      <c r="AL89" s="36">
        <v>1569.106236861106</v>
      </c>
      <c r="AM89" s="36">
        <v>1568.9868576848983</v>
      </c>
      <c r="AN89" s="36">
        <v>1678.9246045236107</v>
      </c>
      <c r="AO89" s="36">
        <v>1677.6520130351882</v>
      </c>
      <c r="AP89" s="36">
        <v>1677.5479192608066</v>
      </c>
      <c r="AQ89" s="36">
        <v>1677.9469861760447</v>
      </c>
      <c r="AR89" s="36">
        <v>1677.9883132596167</v>
      </c>
      <c r="AS89" s="36">
        <v>1678.2634204139586</v>
      </c>
      <c r="AT89" s="36">
        <v>1678.3750942721044</v>
      </c>
      <c r="AU89" s="36">
        <v>1678.6075958633264</v>
      </c>
      <c r="AV89" s="36">
        <v>1678.9107613952096</v>
      </c>
      <c r="AW89" s="36">
        <v>1679.1240410984472</v>
      </c>
    </row>
    <row r="90" spans="1:49" x14ac:dyDescent="0.35">
      <c r="A90" s="1"/>
      <c r="B90" s="25" t="s">
        <v>177</v>
      </c>
      <c r="C90" s="23" t="s">
        <v>4</v>
      </c>
      <c r="D90" s="36"/>
      <c r="E90" s="36"/>
      <c r="F90" s="36"/>
      <c r="G90" s="36"/>
      <c r="H90" s="36"/>
      <c r="I90" s="36"/>
      <c r="J90" s="36"/>
      <c r="K90" s="36"/>
      <c r="L90" s="36"/>
      <c r="M90" s="36"/>
      <c r="N90" s="36"/>
      <c r="O90" s="36"/>
      <c r="P90" s="36"/>
      <c r="Q90" s="36"/>
      <c r="R90" s="36"/>
      <c r="S90" s="36"/>
      <c r="T90" s="36"/>
      <c r="U90" s="36"/>
      <c r="V90" s="36"/>
      <c r="W90" s="36"/>
      <c r="X90" s="36"/>
      <c r="Y90" s="36"/>
      <c r="Z90" s="36"/>
      <c r="AA90" s="36"/>
      <c r="AB90" s="36">
        <v>1428.6334539999998</v>
      </c>
      <c r="AC90" s="36">
        <v>1453.3867054105369</v>
      </c>
      <c r="AD90" s="36">
        <v>1455.1288556040233</v>
      </c>
      <c r="AE90" s="36">
        <v>1445.7163382952338</v>
      </c>
      <c r="AF90" s="36">
        <v>1453.4460181837474</v>
      </c>
      <c r="AG90" s="36">
        <v>1429.1993500000003</v>
      </c>
      <c r="AH90" s="36">
        <v>1430.2968000000005</v>
      </c>
      <c r="AI90" s="36">
        <v>1429.6225200000003</v>
      </c>
      <c r="AJ90" s="36">
        <v>1415.7456599999998</v>
      </c>
      <c r="AK90" s="36">
        <v>1410.3015800000001</v>
      </c>
      <c r="AL90" s="36">
        <v>1412.13526</v>
      </c>
      <c r="AM90" s="36">
        <v>1367.4246799999999</v>
      </c>
      <c r="AN90" s="36">
        <v>1512.793887183851</v>
      </c>
      <c r="AO90" s="36">
        <v>1511.647219477999</v>
      </c>
      <c r="AP90" s="36">
        <v>1511.5534258525115</v>
      </c>
      <c r="AQ90" s="36">
        <v>1511.9130048284362</v>
      </c>
      <c r="AR90" s="36">
        <v>1511.9502425693297</v>
      </c>
      <c r="AS90" s="36">
        <v>1512.1981276859617</v>
      </c>
      <c r="AT90" s="36">
        <v>1512.2987513408334</v>
      </c>
      <c r="AU90" s="36">
        <v>1512.5082467434345</v>
      </c>
      <c r="AV90" s="36">
        <v>1512.7814138423037</v>
      </c>
      <c r="AW90" s="36">
        <v>1512.9735893756472</v>
      </c>
    </row>
    <row r="91" spans="1:49" x14ac:dyDescent="0.35">
      <c r="A91" s="1"/>
      <c r="B91" s="25" t="s">
        <v>178</v>
      </c>
      <c r="C91" s="23" t="s">
        <v>126</v>
      </c>
      <c r="D91" s="43"/>
      <c r="E91" s="43"/>
      <c r="F91" s="43"/>
      <c r="G91" s="43"/>
      <c r="H91" s="43"/>
      <c r="I91" s="43"/>
      <c r="J91" s="43"/>
      <c r="K91" s="43"/>
      <c r="L91" s="43"/>
      <c r="M91" s="43"/>
      <c r="N91" s="43"/>
      <c r="O91" s="43"/>
      <c r="P91" s="43"/>
      <c r="Q91" s="43"/>
      <c r="R91" s="43"/>
      <c r="S91" s="43"/>
      <c r="T91" s="43"/>
      <c r="U91" s="43"/>
      <c r="V91" s="43"/>
      <c r="W91" s="43"/>
      <c r="X91" s="43"/>
      <c r="Y91" s="43"/>
      <c r="Z91" s="43"/>
      <c r="AA91" s="43"/>
      <c r="AB91" s="43">
        <v>0.63988183200000004</v>
      </c>
      <c r="AC91" s="43">
        <v>0.63988183159194845</v>
      </c>
      <c r="AD91" s="43">
        <v>0.63988183159194845</v>
      </c>
      <c r="AE91" s="43">
        <v>0.63988183159194845</v>
      </c>
      <c r="AF91" s="43">
        <v>0.64666355425094202</v>
      </c>
      <c r="AG91" s="43">
        <v>0.87931985579734162</v>
      </c>
      <c r="AH91" s="43">
        <v>0.87830314459564496</v>
      </c>
      <c r="AI91" s="43">
        <v>0.81815578621038132</v>
      </c>
      <c r="AJ91" s="43">
        <v>0.66793611367288497</v>
      </c>
      <c r="AK91" s="43">
        <v>0.48849197914108566</v>
      </c>
      <c r="AL91" s="43">
        <v>0.44276581456510072</v>
      </c>
      <c r="AM91" s="43">
        <v>1</v>
      </c>
      <c r="AN91" s="43">
        <v>0.74250897442536856</v>
      </c>
      <c r="AO91" s="43">
        <v>0.58826364670855313</v>
      </c>
      <c r="AP91" s="43">
        <v>0.71452557120091131</v>
      </c>
      <c r="AQ91" s="43">
        <v>0.77005836328392352</v>
      </c>
      <c r="AR91" s="43">
        <v>0.79837862220512401</v>
      </c>
      <c r="AS91" s="43">
        <v>0.84538347773863209</v>
      </c>
      <c r="AT91" s="43">
        <v>0.84551761064787578</v>
      </c>
      <c r="AU91" s="43">
        <v>0.84167251523292297</v>
      </c>
      <c r="AV91" s="43">
        <v>0.8410779431318629</v>
      </c>
      <c r="AW91" s="43">
        <v>0.84625159051395926</v>
      </c>
    </row>
    <row r="92" spans="1:49" x14ac:dyDescent="0.35">
      <c r="A92" s="1"/>
      <c r="B92" s="25" t="s">
        <v>179</v>
      </c>
      <c r="C92" s="23" t="s">
        <v>180</v>
      </c>
      <c r="D92" s="38"/>
      <c r="E92" s="38"/>
      <c r="F92" s="38"/>
      <c r="G92" s="38"/>
      <c r="H92" s="38"/>
      <c r="I92" s="38"/>
      <c r="J92" s="38"/>
      <c r="K92" s="38"/>
      <c r="L92" s="38"/>
      <c r="M92" s="38"/>
      <c r="N92" s="38"/>
      <c r="O92" s="38"/>
      <c r="P92" s="38"/>
      <c r="Q92" s="38"/>
      <c r="R92" s="38"/>
      <c r="S92" s="38"/>
      <c r="T92" s="38"/>
      <c r="U92" s="38"/>
      <c r="V92" s="38"/>
      <c r="W92" s="38"/>
      <c r="X92" s="38"/>
      <c r="Y92" s="38"/>
      <c r="Z92" s="38"/>
      <c r="AA92" s="38"/>
      <c r="AB92" s="38">
        <v>0</v>
      </c>
      <c r="AC92" s="38">
        <v>14.476445339531448</v>
      </c>
      <c r="AD92" s="38">
        <v>38.208322945320681</v>
      </c>
      <c r="AE92" s="38">
        <v>18.510864532515619</v>
      </c>
      <c r="AF92" s="38">
        <v>8.157649132775397</v>
      </c>
      <c r="AG92" s="38">
        <v>30.997729751790789</v>
      </c>
      <c r="AH92" s="38">
        <v>15.773406510147295</v>
      </c>
      <c r="AI92" s="38">
        <v>0</v>
      </c>
      <c r="AJ92" s="38">
        <v>0</v>
      </c>
      <c r="AK92" s="38">
        <v>8.7731204131040969E-262</v>
      </c>
      <c r="AL92" s="38">
        <v>0</v>
      </c>
      <c r="AM92" s="38">
        <v>58.027393726253194</v>
      </c>
      <c r="AN92" s="38">
        <v>29.331654376334971</v>
      </c>
      <c r="AO92" s="38">
        <v>22.976562034367323</v>
      </c>
      <c r="AP92" s="38">
        <v>27.77373465861146</v>
      </c>
      <c r="AQ92" s="38">
        <v>30.949992369122185</v>
      </c>
      <c r="AR92" s="38">
        <v>32.962918697961463</v>
      </c>
      <c r="AS92" s="38">
        <v>35.915691734239807</v>
      </c>
      <c r="AT92" s="38">
        <v>36.30906781047517</v>
      </c>
      <c r="AU92" s="38">
        <v>35.943375753150718</v>
      </c>
      <c r="AV92" s="38">
        <v>37.15259540701674</v>
      </c>
      <c r="AW92" s="38">
        <v>38.993766423052634</v>
      </c>
    </row>
    <row r="93" spans="1:49" x14ac:dyDescent="0.35">
      <c r="B93" s="25" t="s">
        <v>181</v>
      </c>
      <c r="C93" s="23" t="s">
        <v>126</v>
      </c>
      <c r="D93" s="43"/>
      <c r="E93" s="43"/>
      <c r="F93" s="43"/>
      <c r="G93" s="43"/>
      <c r="H93" s="43"/>
      <c r="I93" s="43"/>
      <c r="J93" s="43"/>
      <c r="K93" s="43"/>
      <c r="L93" s="43"/>
      <c r="M93" s="43"/>
      <c r="N93" s="43"/>
      <c r="O93" s="43"/>
      <c r="P93" s="43"/>
      <c r="Q93" s="43"/>
      <c r="R93" s="43"/>
      <c r="S93" s="43"/>
      <c r="T93" s="43"/>
      <c r="U93" s="43"/>
      <c r="V93" s="43"/>
      <c r="W93" s="43"/>
      <c r="X93" s="43"/>
      <c r="Y93" s="43"/>
      <c r="Z93" s="43"/>
      <c r="AA93" s="43"/>
      <c r="AB93" s="43">
        <v>0.36011816800000002</v>
      </c>
      <c r="AC93" s="43">
        <v>0.36011816840805155</v>
      </c>
      <c r="AD93" s="43">
        <v>0.36011816840805155</v>
      </c>
      <c r="AE93" s="43">
        <v>0.36011816840805155</v>
      </c>
      <c r="AF93" s="43">
        <v>0.35333644574905793</v>
      </c>
      <c r="AG93" s="43">
        <v>0.11028305585715134</v>
      </c>
      <c r="AH93" s="43">
        <v>0.11143501472305903</v>
      </c>
      <c r="AI93" s="43">
        <v>0.17514346323484836</v>
      </c>
      <c r="AJ93" s="43">
        <v>0.31858597867789751</v>
      </c>
      <c r="AK93" s="43">
        <v>0.49054042043971918</v>
      </c>
      <c r="AL93" s="43">
        <v>0.54593750079294801</v>
      </c>
      <c r="AM93" s="43">
        <v>0</v>
      </c>
      <c r="AN93" s="43">
        <v>0.24125867013766811</v>
      </c>
      <c r="AO93" s="43">
        <v>0.39550399785448354</v>
      </c>
      <c r="AP93" s="43">
        <v>0.26924207336212536</v>
      </c>
      <c r="AQ93" s="43">
        <v>0.21370928127911312</v>
      </c>
      <c r="AR93" s="43">
        <v>0.18538902235791263</v>
      </c>
      <c r="AS93" s="43">
        <v>0.13838416682440458</v>
      </c>
      <c r="AT93" s="43">
        <v>0.13825003391516089</v>
      </c>
      <c r="AU93" s="43">
        <v>0.1420951293301137</v>
      </c>
      <c r="AV93" s="43">
        <v>0.14268970143117379</v>
      </c>
      <c r="AW93" s="43">
        <v>0.13751605404907738</v>
      </c>
    </row>
    <row r="94" spans="1:49" x14ac:dyDescent="0.35">
      <c r="A94" s="1"/>
      <c r="B94" s="25" t="s">
        <v>182</v>
      </c>
      <c r="C94" s="23" t="s">
        <v>180</v>
      </c>
      <c r="D94" s="38"/>
      <c r="E94" s="38"/>
      <c r="F94" s="38"/>
      <c r="G94" s="38"/>
      <c r="H94" s="38"/>
      <c r="I94" s="38"/>
      <c r="J94" s="38"/>
      <c r="K94" s="38"/>
      <c r="L94" s="38"/>
      <c r="M94" s="38"/>
      <c r="N94" s="38"/>
      <c r="O94" s="38"/>
      <c r="P94" s="38"/>
      <c r="Q94" s="38"/>
      <c r="R94" s="38"/>
      <c r="S94" s="38"/>
      <c r="T94" s="38"/>
      <c r="U94" s="38"/>
      <c r="V94" s="38"/>
      <c r="W94" s="38"/>
      <c r="X94" s="38"/>
      <c r="Y94" s="38"/>
      <c r="Z94" s="38"/>
      <c r="AA94" s="38"/>
      <c r="AB94" s="38">
        <v>0.98161886499999995</v>
      </c>
      <c r="AC94" s="38">
        <v>8.9864525461423153</v>
      </c>
      <c r="AD94" s="38">
        <v>8.6256524684739997</v>
      </c>
      <c r="AE94" s="38">
        <v>2.6071959259986937</v>
      </c>
      <c r="AF94" s="38">
        <v>3.3215089410337963</v>
      </c>
      <c r="AG94" s="38">
        <v>1.8373656941270895</v>
      </c>
      <c r="AH94" s="38">
        <v>1.0626799866098633</v>
      </c>
      <c r="AI94" s="38">
        <v>5.0664762462039603E-3</v>
      </c>
      <c r="AJ94" s="38">
        <v>1.1680840185341634E-2</v>
      </c>
      <c r="AK94" s="38">
        <v>2.0172785192740128E-2</v>
      </c>
      <c r="AL94" s="38">
        <v>1.1638277026728703</v>
      </c>
      <c r="AM94" s="38">
        <v>0</v>
      </c>
      <c r="AN94" s="38">
        <v>7.0198492548408113</v>
      </c>
      <c r="AO94" s="38">
        <v>13.418410814682041</v>
      </c>
      <c r="AP94" s="38">
        <v>7.4295316466158399</v>
      </c>
      <c r="AQ94" s="38">
        <v>5.4343155516228085</v>
      </c>
      <c r="AR94" s="38">
        <v>4.5929609800510915</v>
      </c>
      <c r="AS94" s="38">
        <v>3.1484901723821852</v>
      </c>
      <c r="AT94" s="38">
        <v>3.2251359393189811</v>
      </c>
      <c r="AU94" s="38">
        <v>3.3417834052382349</v>
      </c>
      <c r="AV94" s="38">
        <v>3.5003554455491819</v>
      </c>
      <c r="AW94" s="38">
        <v>3.5530947201688199</v>
      </c>
    </row>
    <row r="95" spans="1:49" ht="15" thickBot="1" x14ac:dyDescent="0.4">
      <c r="A95" s="1"/>
      <c r="B95" s="29"/>
      <c r="C95" s="31"/>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row>
    <row r="96" spans="1:49" x14ac:dyDescent="0.35">
      <c r="A96" s="1"/>
      <c r="B96" s="25" t="s">
        <v>357</v>
      </c>
      <c r="C96" s="23"/>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row>
  </sheetData>
  <hyperlinks>
    <hyperlink ref="A1" location="TOC!A1" display="TOC" xr:uid="{38419104-94F8-41EE-8F08-5324DA428A0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9C784-E979-493C-89C8-BD4DB1B5646D}">
  <dimension ref="A1:AW107"/>
  <sheetViews>
    <sheetView zoomScale="86" workbookViewId="0">
      <pane xSplit="3" ySplit="3" topLeftCell="AD4" activePane="bottomRight" state="frozen"/>
      <selection pane="topRight" activeCell="D1" sqref="D1"/>
      <selection pane="bottomLeft" activeCell="A4" sqref="A4"/>
      <selection pane="bottomRight" activeCell="D4" sqref="D4"/>
    </sheetView>
  </sheetViews>
  <sheetFormatPr defaultColWidth="8" defaultRowHeight="14.5" x14ac:dyDescent="0.35"/>
  <cols>
    <col min="1" max="1" width="8" style="2"/>
    <col min="2" max="2" width="47.83203125" style="2" customWidth="1"/>
    <col min="3" max="3" width="14.6640625" style="2" bestFit="1" customWidth="1"/>
    <col min="4" max="35" width="10.58203125" style="2" customWidth="1"/>
    <col min="36" max="45" width="9.58203125" style="2" bestFit="1" customWidth="1"/>
    <col min="46" max="46" width="8" style="2"/>
    <col min="47" max="49" width="9.58203125" style="2" bestFit="1" customWidth="1"/>
    <col min="50" max="16384" width="8" style="2"/>
  </cols>
  <sheetData>
    <row r="1" spans="1:49" x14ac:dyDescent="0.35">
      <c r="A1" s="33" t="s">
        <v>308</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row>
    <row r="2" spans="1:49" x14ac:dyDescent="0.35">
      <c r="B2" s="16" t="s">
        <v>297</v>
      </c>
      <c r="C2" s="17"/>
      <c r="D2" s="16">
        <v>1990</v>
      </c>
      <c r="E2" s="16">
        <v>1991</v>
      </c>
      <c r="F2" s="16">
        <v>1992</v>
      </c>
      <c r="G2" s="16">
        <v>1993</v>
      </c>
      <c r="H2" s="16">
        <v>1994</v>
      </c>
      <c r="I2" s="16">
        <v>1995</v>
      </c>
      <c r="J2" s="16">
        <v>1996</v>
      </c>
      <c r="K2" s="16">
        <v>1997</v>
      </c>
      <c r="L2" s="16">
        <v>1998</v>
      </c>
      <c r="M2" s="16">
        <v>1999</v>
      </c>
      <c r="N2" s="16">
        <v>2000</v>
      </c>
      <c r="O2" s="16">
        <v>2001</v>
      </c>
      <c r="P2" s="16">
        <v>2002</v>
      </c>
      <c r="Q2" s="16">
        <v>2003</v>
      </c>
      <c r="R2" s="16">
        <v>2004</v>
      </c>
      <c r="S2" s="16">
        <v>2005</v>
      </c>
      <c r="T2" s="16">
        <v>2006</v>
      </c>
      <c r="U2" s="16">
        <v>2007</v>
      </c>
      <c r="V2" s="16">
        <v>2008</v>
      </c>
      <c r="W2" s="16">
        <v>2009</v>
      </c>
      <c r="X2" s="16">
        <v>2010</v>
      </c>
      <c r="Y2" s="16">
        <v>2011</v>
      </c>
      <c r="Z2" s="16">
        <v>2012</v>
      </c>
      <c r="AA2" s="16">
        <v>2013</v>
      </c>
      <c r="AB2" s="16">
        <v>2014</v>
      </c>
      <c r="AC2" s="16">
        <v>2015</v>
      </c>
      <c r="AD2" s="16">
        <v>2016</v>
      </c>
      <c r="AE2" s="16">
        <v>2017</v>
      </c>
      <c r="AF2" s="16">
        <v>2018</v>
      </c>
      <c r="AG2" s="16">
        <v>2019</v>
      </c>
      <c r="AH2" s="16">
        <v>2020</v>
      </c>
      <c r="AI2" s="16">
        <v>2021</v>
      </c>
      <c r="AJ2" s="16">
        <v>2022</v>
      </c>
      <c r="AK2" s="16">
        <v>2023</v>
      </c>
      <c r="AL2" s="16">
        <v>2024</v>
      </c>
      <c r="AM2" s="16">
        <v>2025</v>
      </c>
      <c r="AN2" s="16">
        <v>2026</v>
      </c>
      <c r="AO2" s="16">
        <v>2027</v>
      </c>
      <c r="AP2" s="16">
        <v>2028</v>
      </c>
      <c r="AQ2" s="16">
        <v>2029</v>
      </c>
      <c r="AR2" s="16">
        <v>2030</v>
      </c>
      <c r="AS2" s="16">
        <v>2031</v>
      </c>
      <c r="AT2" s="16">
        <v>2032</v>
      </c>
      <c r="AU2" s="16">
        <v>2033</v>
      </c>
      <c r="AV2" s="16">
        <v>2034</v>
      </c>
      <c r="AW2" s="16">
        <v>2035</v>
      </c>
    </row>
    <row r="3" spans="1:49" ht="15" thickBot="1" x14ac:dyDescent="0.4">
      <c r="A3" s="1"/>
      <c r="B3" s="21"/>
      <c r="C3" s="22" t="s">
        <v>0</v>
      </c>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row>
    <row r="4" spans="1:49" x14ac:dyDescent="0.35">
      <c r="A4" s="1"/>
      <c r="B4" s="34"/>
      <c r="C4" s="35"/>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row>
    <row r="5" spans="1:49" x14ac:dyDescent="0.35">
      <c r="A5" s="1"/>
      <c r="B5" s="24" t="s">
        <v>175</v>
      </c>
      <c r="C5" s="23"/>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row>
    <row r="6" spans="1:49" x14ac:dyDescent="0.35">
      <c r="A6" s="1"/>
      <c r="B6" s="54" t="s">
        <v>187</v>
      </c>
      <c r="C6" s="23"/>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row>
    <row r="7" spans="1:49" x14ac:dyDescent="0.35">
      <c r="A7" s="1"/>
      <c r="B7" s="37" t="s">
        <v>188</v>
      </c>
      <c r="C7" s="23" t="s">
        <v>4</v>
      </c>
      <c r="D7" s="55"/>
      <c r="E7" s="55"/>
      <c r="F7" s="55"/>
      <c r="G7" s="55"/>
      <c r="H7" s="55"/>
      <c r="I7" s="55"/>
      <c r="J7" s="55"/>
      <c r="K7" s="55"/>
      <c r="L7" s="55"/>
      <c r="M7" s="55"/>
      <c r="N7" s="55"/>
      <c r="O7" s="55"/>
      <c r="P7" s="55"/>
      <c r="Q7" s="55"/>
      <c r="R7" s="55"/>
      <c r="S7" s="55"/>
      <c r="T7" s="55"/>
      <c r="U7" s="55"/>
      <c r="V7" s="55"/>
      <c r="W7" s="55"/>
      <c r="X7" s="55"/>
      <c r="Y7" s="55"/>
      <c r="Z7" s="55"/>
      <c r="AA7" s="55"/>
      <c r="AB7" s="55">
        <v>0.186</v>
      </c>
      <c r="AC7" s="55">
        <v>0.16200000000000001</v>
      </c>
      <c r="AD7" s="55">
        <v>7.6999999999999999E-2</v>
      </c>
      <c r="AE7" s="55">
        <v>7.0000000000000001E-3</v>
      </c>
      <c r="AF7" s="55">
        <v>0.105</v>
      </c>
      <c r="AG7" s="55">
        <v>0.10199999999999999</v>
      </c>
      <c r="AH7" s="55">
        <v>0.22700000000000001</v>
      </c>
      <c r="AI7" s="55">
        <v>0.1</v>
      </c>
      <c r="AJ7" s="55">
        <v>0.17499999999999999</v>
      </c>
      <c r="AK7" s="55">
        <v>0.18</v>
      </c>
      <c r="AL7" s="55">
        <v>0.248</v>
      </c>
      <c r="AM7" s="55">
        <v>0.40300000000000002</v>
      </c>
      <c r="AN7" s="55">
        <v>0</v>
      </c>
      <c r="AO7" s="55">
        <v>0</v>
      </c>
      <c r="AP7" s="55">
        <v>0</v>
      </c>
      <c r="AQ7" s="55">
        <v>0</v>
      </c>
      <c r="AR7" s="55">
        <v>0</v>
      </c>
      <c r="AS7" s="55">
        <v>0</v>
      </c>
      <c r="AT7" s="55">
        <v>0</v>
      </c>
      <c r="AU7" s="55">
        <v>0</v>
      </c>
      <c r="AV7" s="55">
        <v>0</v>
      </c>
      <c r="AW7" s="55">
        <v>0</v>
      </c>
    </row>
    <row r="8" spans="1:49" x14ac:dyDescent="0.35">
      <c r="A8" s="1"/>
      <c r="B8" s="37" t="s">
        <v>189</v>
      </c>
      <c r="C8" s="23" t="s">
        <v>190</v>
      </c>
      <c r="D8" s="55"/>
      <c r="E8" s="55"/>
      <c r="F8" s="55"/>
      <c r="G8" s="55"/>
      <c r="H8" s="55"/>
      <c r="I8" s="55"/>
      <c r="J8" s="55"/>
      <c r="K8" s="55"/>
      <c r="L8" s="55"/>
      <c r="M8" s="55"/>
      <c r="N8" s="55"/>
      <c r="O8" s="55"/>
      <c r="P8" s="55"/>
      <c r="Q8" s="55"/>
      <c r="R8" s="55"/>
      <c r="S8" s="55"/>
      <c r="T8" s="55"/>
      <c r="U8" s="55"/>
      <c r="V8" s="55"/>
      <c r="W8" s="55"/>
      <c r="X8" s="55"/>
      <c r="Y8" s="55"/>
      <c r="Z8" s="55"/>
      <c r="AA8" s="55"/>
      <c r="AB8" s="55">
        <v>4.0419999999999996E-3</v>
      </c>
      <c r="AC8" s="55">
        <v>2.3809999999999999E-3</v>
      </c>
      <c r="AD8" s="55">
        <v>9.6199999999999996E-4</v>
      </c>
      <c r="AE8" s="55">
        <v>6.7000000000000002E-5</v>
      </c>
      <c r="AF8" s="55">
        <v>3.5690000000000001E-3</v>
      </c>
      <c r="AG8" s="55">
        <v>3.872E-3</v>
      </c>
      <c r="AH8" s="55">
        <v>8.8529999999999998E-3</v>
      </c>
      <c r="AI8" s="55">
        <v>4.1679999999999998E-3</v>
      </c>
      <c r="AJ8" s="55">
        <v>1.0361E-2</v>
      </c>
      <c r="AK8" s="55">
        <v>1.3993E-2</v>
      </c>
      <c r="AL8" s="55">
        <v>1.4879E-2</v>
      </c>
      <c r="AM8" s="55">
        <v>1.9591999999999998E-2</v>
      </c>
      <c r="AN8" s="55">
        <v>0</v>
      </c>
      <c r="AO8" s="55">
        <v>0</v>
      </c>
      <c r="AP8" s="55">
        <v>0</v>
      </c>
      <c r="AQ8" s="55">
        <v>0</v>
      </c>
      <c r="AR8" s="55">
        <v>0</v>
      </c>
      <c r="AS8" s="55">
        <v>0</v>
      </c>
      <c r="AT8" s="55">
        <v>0</v>
      </c>
      <c r="AU8" s="55">
        <v>0</v>
      </c>
      <c r="AV8" s="55">
        <v>0</v>
      </c>
      <c r="AW8" s="55">
        <v>0</v>
      </c>
    </row>
    <row r="9" spans="1:49" x14ac:dyDescent="0.35">
      <c r="A9" s="1"/>
      <c r="B9" s="37" t="s">
        <v>191</v>
      </c>
      <c r="C9" s="23" t="s">
        <v>190</v>
      </c>
      <c r="D9" s="55"/>
      <c r="E9" s="55"/>
      <c r="F9" s="55"/>
      <c r="G9" s="55"/>
      <c r="H9" s="55"/>
      <c r="I9" s="55"/>
      <c r="J9" s="55"/>
      <c r="K9" s="55"/>
      <c r="L9" s="55"/>
      <c r="M9" s="55"/>
      <c r="N9" s="55"/>
      <c r="O9" s="55"/>
      <c r="P9" s="55"/>
      <c r="Q9" s="55"/>
      <c r="R9" s="55"/>
      <c r="S9" s="55"/>
      <c r="T9" s="55"/>
      <c r="U9" s="55"/>
      <c r="V9" s="55"/>
      <c r="W9" s="55"/>
      <c r="X9" s="55"/>
      <c r="Y9" s="55"/>
      <c r="Z9" s="55"/>
      <c r="AA9" s="55"/>
      <c r="AB9" s="55">
        <v>2.3839999999999998E-3</v>
      </c>
      <c r="AC9" s="55">
        <v>1.431E-3</v>
      </c>
      <c r="AD9" s="55">
        <v>6.1600000000000001E-4</v>
      </c>
      <c r="AE9" s="55">
        <v>4.3000000000000002E-5</v>
      </c>
      <c r="AF9" s="55">
        <v>1.9629999999999999E-3</v>
      </c>
      <c r="AG9" s="55">
        <v>2.1299999999999999E-3</v>
      </c>
      <c r="AH9" s="55">
        <v>5.1089999999999998E-3</v>
      </c>
      <c r="AI9" s="55">
        <v>2.2920000000000002E-3</v>
      </c>
      <c r="AJ9" s="55">
        <v>6.2069999999999998E-3</v>
      </c>
      <c r="AK9" s="55">
        <v>8.0210000000000004E-3</v>
      </c>
      <c r="AL9" s="55">
        <v>8.2640000000000005E-3</v>
      </c>
      <c r="AM9" s="55">
        <v>1.1083000000000001E-2</v>
      </c>
      <c r="AN9" s="55">
        <v>0</v>
      </c>
      <c r="AO9" s="55">
        <v>0</v>
      </c>
      <c r="AP9" s="55">
        <v>0</v>
      </c>
      <c r="AQ9" s="55">
        <v>0</v>
      </c>
      <c r="AR9" s="55">
        <v>0</v>
      </c>
      <c r="AS9" s="55">
        <v>0</v>
      </c>
      <c r="AT9" s="55">
        <v>0</v>
      </c>
      <c r="AU9" s="55">
        <v>0</v>
      </c>
      <c r="AV9" s="55">
        <v>0</v>
      </c>
      <c r="AW9" s="55">
        <v>0</v>
      </c>
    </row>
    <row r="10" spans="1:49" x14ac:dyDescent="0.35">
      <c r="A10" s="1"/>
      <c r="B10" s="37" t="s">
        <v>192</v>
      </c>
      <c r="C10" s="23" t="s">
        <v>190</v>
      </c>
      <c r="D10" s="55"/>
      <c r="E10" s="55"/>
      <c r="F10" s="55"/>
      <c r="G10" s="55"/>
      <c r="H10" s="55"/>
      <c r="I10" s="55"/>
      <c r="J10" s="55"/>
      <c r="K10" s="55"/>
      <c r="L10" s="55"/>
      <c r="M10" s="55"/>
      <c r="N10" s="55"/>
      <c r="O10" s="55"/>
      <c r="P10" s="55"/>
      <c r="Q10" s="55"/>
      <c r="R10" s="55"/>
      <c r="S10" s="55"/>
      <c r="T10" s="55"/>
      <c r="U10" s="55"/>
      <c r="V10" s="55"/>
      <c r="W10" s="55"/>
      <c r="X10" s="55"/>
      <c r="Y10" s="55"/>
      <c r="Z10" s="55"/>
      <c r="AA10" s="55"/>
      <c r="AB10" s="55">
        <v>1.6458E-2</v>
      </c>
      <c r="AC10" s="55">
        <v>1.0659E-2</v>
      </c>
      <c r="AD10" s="55">
        <v>0</v>
      </c>
      <c r="AE10" s="55">
        <v>0</v>
      </c>
      <c r="AF10" s="55">
        <v>4.8050000000000002E-3</v>
      </c>
      <c r="AG10" s="55">
        <v>1.1916E-2</v>
      </c>
      <c r="AH10" s="55">
        <v>6.4199999999999999E-4</v>
      </c>
      <c r="AI10" s="55">
        <v>1.4300000000000001E-4</v>
      </c>
      <c r="AJ10" s="55">
        <v>3.032E-2</v>
      </c>
      <c r="AK10" s="55">
        <v>0</v>
      </c>
      <c r="AL10" s="55">
        <v>8.7980000000000003E-3</v>
      </c>
      <c r="AM10" s="55">
        <v>9.8639999999999995E-3</v>
      </c>
      <c r="AN10" s="55">
        <v>0</v>
      </c>
      <c r="AO10" s="55">
        <v>0</v>
      </c>
      <c r="AP10" s="55">
        <v>0</v>
      </c>
      <c r="AQ10" s="55">
        <v>0</v>
      </c>
      <c r="AR10" s="55">
        <v>0</v>
      </c>
      <c r="AS10" s="55">
        <v>0</v>
      </c>
      <c r="AT10" s="55">
        <v>0</v>
      </c>
      <c r="AU10" s="55">
        <v>0</v>
      </c>
      <c r="AV10" s="55">
        <v>0</v>
      </c>
      <c r="AW10" s="55">
        <v>0</v>
      </c>
    </row>
    <row r="11" spans="1:49" x14ac:dyDescent="0.35">
      <c r="A11" s="1"/>
      <c r="B11" s="54" t="s">
        <v>193</v>
      </c>
      <c r="C11" s="23"/>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row>
    <row r="12" spans="1:49" x14ac:dyDescent="0.35">
      <c r="A12" s="1"/>
      <c r="B12" s="37" t="s">
        <v>188</v>
      </c>
      <c r="C12" s="23" t="s">
        <v>4</v>
      </c>
      <c r="D12" s="55"/>
      <c r="E12" s="55"/>
      <c r="F12" s="55"/>
      <c r="G12" s="55"/>
      <c r="H12" s="55"/>
      <c r="I12" s="55"/>
      <c r="J12" s="55"/>
      <c r="K12" s="55"/>
      <c r="L12" s="55"/>
      <c r="M12" s="55"/>
      <c r="N12" s="55"/>
      <c r="O12" s="55"/>
      <c r="P12" s="55"/>
      <c r="Q12" s="55"/>
      <c r="R12" s="55"/>
      <c r="S12" s="55"/>
      <c r="T12" s="55"/>
      <c r="U12" s="55"/>
      <c r="V12" s="55"/>
      <c r="W12" s="55"/>
      <c r="X12" s="55"/>
      <c r="Y12" s="55"/>
      <c r="Z12" s="55"/>
      <c r="AA12" s="55"/>
      <c r="AB12" s="55">
        <v>0.26100000000000001</v>
      </c>
      <c r="AC12" s="55">
        <v>6.5000000000000002E-2</v>
      </c>
      <c r="AD12" s="55">
        <v>0.17299999999999999</v>
      </c>
      <c r="AE12" s="55">
        <v>8.6999999999999994E-2</v>
      </c>
      <c r="AF12" s="55">
        <v>6.4000000000000001E-2</v>
      </c>
      <c r="AG12" s="55">
        <v>7.0999999999999994E-2</v>
      </c>
      <c r="AH12" s="55">
        <v>1.9E-2</v>
      </c>
      <c r="AI12" s="55">
        <v>2.5999999999999999E-2</v>
      </c>
      <c r="AJ12" s="55">
        <v>2.3E-2</v>
      </c>
      <c r="AK12" s="55">
        <v>4.5999999999999999E-2</v>
      </c>
      <c r="AL12" s="55">
        <v>1.4E-2</v>
      </c>
      <c r="AM12" s="55">
        <v>5.8999999999999997E-2</v>
      </c>
      <c r="AN12" s="55">
        <v>0</v>
      </c>
      <c r="AO12" s="55">
        <v>0</v>
      </c>
      <c r="AP12" s="55">
        <v>0</v>
      </c>
      <c r="AQ12" s="55">
        <v>0</v>
      </c>
      <c r="AR12" s="55">
        <v>0</v>
      </c>
      <c r="AS12" s="55">
        <v>0</v>
      </c>
      <c r="AT12" s="55">
        <v>0</v>
      </c>
      <c r="AU12" s="55">
        <v>0</v>
      </c>
      <c r="AV12" s="55">
        <v>0</v>
      </c>
      <c r="AW12" s="55">
        <v>0</v>
      </c>
    </row>
    <row r="13" spans="1:49" x14ac:dyDescent="0.35">
      <c r="A13" s="1"/>
      <c r="B13" s="37" t="s">
        <v>189</v>
      </c>
      <c r="C13" s="23" t="s">
        <v>190</v>
      </c>
      <c r="D13" s="55"/>
      <c r="E13" s="55"/>
      <c r="F13" s="55"/>
      <c r="G13" s="55"/>
      <c r="H13" s="55"/>
      <c r="I13" s="55"/>
      <c r="J13" s="55"/>
      <c r="K13" s="55"/>
      <c r="L13" s="55"/>
      <c r="M13" s="55"/>
      <c r="N13" s="55"/>
      <c r="O13" s="55"/>
      <c r="P13" s="55"/>
      <c r="Q13" s="55"/>
      <c r="R13" s="55"/>
      <c r="S13" s="55"/>
      <c r="T13" s="55"/>
      <c r="U13" s="55"/>
      <c r="V13" s="55"/>
      <c r="W13" s="55"/>
      <c r="X13" s="55"/>
      <c r="Y13" s="55"/>
      <c r="Z13" s="55"/>
      <c r="AA13" s="55"/>
      <c r="AB13" s="55">
        <v>4.7619999999999997E-3</v>
      </c>
      <c r="AC13" s="55">
        <v>9.859999999999999E-4</v>
      </c>
      <c r="AD13" s="55">
        <v>3.5430000000000001E-3</v>
      </c>
      <c r="AE13" s="55">
        <v>1.779E-3</v>
      </c>
      <c r="AF13" s="55">
        <v>1.39E-3</v>
      </c>
      <c r="AG13" s="55">
        <v>1.1509999999999999E-3</v>
      </c>
      <c r="AH13" s="55">
        <v>4.0499999999999998E-4</v>
      </c>
      <c r="AI13" s="55">
        <v>4.3399999999999998E-4</v>
      </c>
      <c r="AJ13" s="55">
        <v>1.405E-3</v>
      </c>
      <c r="AK13" s="55">
        <v>1.9859999999999999E-3</v>
      </c>
      <c r="AL13" s="55">
        <v>5.7799999999999995E-4</v>
      </c>
      <c r="AM13" s="55">
        <v>2.0200000000000001E-3</v>
      </c>
      <c r="AN13" s="55">
        <v>0</v>
      </c>
      <c r="AO13" s="55">
        <v>0</v>
      </c>
      <c r="AP13" s="55">
        <v>0</v>
      </c>
      <c r="AQ13" s="55">
        <v>0</v>
      </c>
      <c r="AR13" s="55">
        <v>0</v>
      </c>
      <c r="AS13" s="55">
        <v>0</v>
      </c>
      <c r="AT13" s="55">
        <v>0</v>
      </c>
      <c r="AU13" s="55">
        <v>0</v>
      </c>
      <c r="AV13" s="55">
        <v>0</v>
      </c>
      <c r="AW13" s="55">
        <v>0</v>
      </c>
    </row>
    <row r="14" spans="1:49" x14ac:dyDescent="0.35">
      <c r="A14" s="1"/>
      <c r="B14" s="37" t="s">
        <v>191</v>
      </c>
      <c r="C14" s="23" t="s">
        <v>190</v>
      </c>
      <c r="D14" s="55"/>
      <c r="E14" s="55"/>
      <c r="F14" s="55"/>
      <c r="G14" s="55"/>
      <c r="H14" s="55"/>
      <c r="I14" s="55"/>
      <c r="J14" s="55"/>
      <c r="K14" s="55"/>
      <c r="L14" s="55"/>
      <c r="M14" s="55"/>
      <c r="N14" s="55"/>
      <c r="O14" s="55"/>
      <c r="P14" s="55"/>
      <c r="Q14" s="55"/>
      <c r="R14" s="55"/>
      <c r="S14" s="55"/>
      <c r="T14" s="55"/>
      <c r="U14" s="55"/>
      <c r="V14" s="55"/>
      <c r="W14" s="55"/>
      <c r="X14" s="55"/>
      <c r="Y14" s="55"/>
      <c r="Z14" s="55"/>
      <c r="AA14" s="55"/>
      <c r="AB14" s="55">
        <v>3.2160000000000001E-3</v>
      </c>
      <c r="AC14" s="55">
        <v>5.5599999999999996E-4</v>
      </c>
      <c r="AD14" s="55">
        <v>2.7290000000000001E-3</v>
      </c>
      <c r="AE14" s="55">
        <v>1.238E-3</v>
      </c>
      <c r="AF14" s="55">
        <v>8.4900000000000004E-4</v>
      </c>
      <c r="AG14" s="55">
        <v>6.8900000000000005E-4</v>
      </c>
      <c r="AH14" s="55">
        <v>2.5900000000000001E-4</v>
      </c>
      <c r="AI14" s="55">
        <v>3.4699999999999998E-4</v>
      </c>
      <c r="AJ14" s="55">
        <v>7.7300000000000003E-4</v>
      </c>
      <c r="AK14" s="55">
        <v>1.1720000000000001E-3</v>
      </c>
      <c r="AL14" s="55">
        <v>3.6999999999999999E-4</v>
      </c>
      <c r="AM14" s="55">
        <v>1.292E-3</v>
      </c>
      <c r="AN14" s="55">
        <v>0</v>
      </c>
      <c r="AO14" s="55">
        <v>0</v>
      </c>
      <c r="AP14" s="55">
        <v>0</v>
      </c>
      <c r="AQ14" s="55">
        <v>0</v>
      </c>
      <c r="AR14" s="55">
        <v>0</v>
      </c>
      <c r="AS14" s="55">
        <v>0</v>
      </c>
      <c r="AT14" s="55">
        <v>0</v>
      </c>
      <c r="AU14" s="55">
        <v>0</v>
      </c>
      <c r="AV14" s="55">
        <v>0</v>
      </c>
      <c r="AW14" s="55">
        <v>0</v>
      </c>
    </row>
    <row r="15" spans="1:49" x14ac:dyDescent="0.35">
      <c r="A15" s="1"/>
      <c r="B15" s="37" t="s">
        <v>192</v>
      </c>
      <c r="C15" s="23" t="s">
        <v>190</v>
      </c>
      <c r="D15" s="55"/>
      <c r="E15" s="55"/>
      <c r="F15" s="55"/>
      <c r="G15" s="55"/>
      <c r="H15" s="55"/>
      <c r="I15" s="55"/>
      <c r="J15" s="55"/>
      <c r="K15" s="55"/>
      <c r="L15" s="55"/>
      <c r="M15" s="55"/>
      <c r="N15" s="55"/>
      <c r="O15" s="55"/>
      <c r="P15" s="55"/>
      <c r="Q15" s="55"/>
      <c r="R15" s="55"/>
      <c r="S15" s="55"/>
      <c r="T15" s="55"/>
      <c r="U15" s="55"/>
      <c r="V15" s="55"/>
      <c r="W15" s="55"/>
      <c r="X15" s="55"/>
      <c r="Y15" s="55"/>
      <c r="Z15" s="55"/>
      <c r="AA15" s="55"/>
      <c r="AB15" s="55">
        <v>1.8419999999999999E-2</v>
      </c>
      <c r="AC15" s="55">
        <v>1.2869999999999999E-3</v>
      </c>
      <c r="AD15" s="55">
        <v>0</v>
      </c>
      <c r="AE15" s="55">
        <v>0</v>
      </c>
      <c r="AF15" s="55">
        <v>0</v>
      </c>
      <c r="AG15" s="55">
        <v>1.537E-3</v>
      </c>
      <c r="AH15" s="55">
        <v>0</v>
      </c>
      <c r="AI15" s="55">
        <v>0</v>
      </c>
      <c r="AJ15" s="55">
        <v>0</v>
      </c>
      <c r="AK15" s="55">
        <v>5.4460000000000003E-3</v>
      </c>
      <c r="AL15" s="55">
        <v>0</v>
      </c>
      <c r="AM15" s="55">
        <v>0</v>
      </c>
      <c r="AN15" s="55">
        <v>0</v>
      </c>
      <c r="AO15" s="55">
        <v>0</v>
      </c>
      <c r="AP15" s="55">
        <v>0</v>
      </c>
      <c r="AQ15" s="55">
        <v>0</v>
      </c>
      <c r="AR15" s="55">
        <v>0</v>
      </c>
      <c r="AS15" s="55">
        <v>0</v>
      </c>
      <c r="AT15" s="55">
        <v>0</v>
      </c>
      <c r="AU15" s="55">
        <v>0</v>
      </c>
      <c r="AV15" s="55">
        <v>0</v>
      </c>
      <c r="AW15" s="55">
        <v>0</v>
      </c>
    </row>
    <row r="16" spans="1:49" x14ac:dyDescent="0.35">
      <c r="A16" s="1"/>
      <c r="B16" s="1"/>
      <c r="C16" s="23"/>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row>
    <row r="17" spans="1:49" x14ac:dyDescent="0.35">
      <c r="A17" s="1"/>
      <c r="B17" s="24" t="s">
        <v>2</v>
      </c>
      <c r="C17" s="23"/>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row>
    <row r="18" spans="1:49" x14ac:dyDescent="0.35">
      <c r="A18" s="1"/>
      <c r="B18" s="54" t="s">
        <v>187</v>
      </c>
      <c r="C18" s="23"/>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row>
    <row r="19" spans="1:49" x14ac:dyDescent="0.35">
      <c r="A19" s="1"/>
      <c r="B19" s="37" t="s">
        <v>188</v>
      </c>
      <c r="C19" s="23" t="s">
        <v>4</v>
      </c>
      <c r="D19" s="55"/>
      <c r="E19" s="55"/>
      <c r="F19" s="55"/>
      <c r="G19" s="55"/>
      <c r="H19" s="55"/>
      <c r="I19" s="55"/>
      <c r="J19" s="55"/>
      <c r="K19" s="55"/>
      <c r="L19" s="55"/>
      <c r="M19" s="55"/>
      <c r="N19" s="55"/>
      <c r="O19" s="55"/>
      <c r="P19" s="55"/>
      <c r="Q19" s="55"/>
      <c r="R19" s="55"/>
      <c r="S19" s="55"/>
      <c r="T19" s="55"/>
      <c r="U19" s="55"/>
      <c r="V19" s="55"/>
      <c r="W19" s="55"/>
      <c r="X19" s="55"/>
      <c r="Y19" s="55"/>
      <c r="Z19" s="55"/>
      <c r="AA19" s="55"/>
      <c r="AB19" s="41">
        <v>293.863</v>
      </c>
      <c r="AC19" s="41">
        <v>245.297</v>
      </c>
      <c r="AD19" s="41">
        <v>277.53399999999999</v>
      </c>
      <c r="AE19" s="41">
        <v>237.52699999999999</v>
      </c>
      <c r="AF19" s="41">
        <v>213.49199999999999</v>
      </c>
      <c r="AG19" s="41">
        <v>244.68</v>
      </c>
      <c r="AH19" s="41">
        <v>219.006</v>
      </c>
      <c r="AI19" s="41">
        <v>237.624</v>
      </c>
      <c r="AJ19" s="41">
        <v>189.87299999999999</v>
      </c>
      <c r="AK19" s="41">
        <v>210.053</v>
      </c>
      <c r="AL19" s="41">
        <v>157.88999999999999</v>
      </c>
      <c r="AM19" s="41">
        <v>197.196</v>
      </c>
      <c r="AN19" s="41">
        <v>208.84921793184674</v>
      </c>
      <c r="AO19" s="41">
        <v>209.92678964038797</v>
      </c>
      <c r="AP19" s="41">
        <v>209.22174383261913</v>
      </c>
      <c r="AQ19" s="41">
        <v>209.87170044641789</v>
      </c>
      <c r="AR19" s="41">
        <v>209.97719634205558</v>
      </c>
      <c r="AS19" s="41">
        <v>210.120682008117</v>
      </c>
      <c r="AT19" s="41">
        <v>209.81426116699112</v>
      </c>
      <c r="AU19" s="41">
        <v>209.28772090134547</v>
      </c>
      <c r="AV19" s="41">
        <v>208.66769867238278</v>
      </c>
      <c r="AW19" s="41">
        <v>207.95190896558253</v>
      </c>
    </row>
    <row r="20" spans="1:49" x14ac:dyDescent="0.35">
      <c r="A20" s="1"/>
      <c r="B20" s="37" t="s">
        <v>194</v>
      </c>
      <c r="C20" s="23" t="s">
        <v>126</v>
      </c>
      <c r="D20" s="46"/>
      <c r="E20" s="46"/>
      <c r="F20" s="46"/>
      <c r="G20" s="46"/>
      <c r="H20" s="46"/>
      <c r="I20" s="46"/>
      <c r="J20" s="46"/>
      <c r="K20" s="46"/>
      <c r="L20" s="46"/>
      <c r="M20" s="46"/>
      <c r="N20" s="46"/>
      <c r="O20" s="46"/>
      <c r="P20" s="46"/>
      <c r="Q20" s="46"/>
      <c r="R20" s="46"/>
      <c r="S20" s="46"/>
      <c r="T20" s="46"/>
      <c r="U20" s="46"/>
      <c r="V20" s="46"/>
      <c r="W20" s="46"/>
      <c r="X20" s="46"/>
      <c r="Y20" s="46"/>
      <c r="Z20" s="46"/>
      <c r="AA20" s="46"/>
      <c r="AB20" s="46">
        <v>8.3960857142857143E-2</v>
      </c>
      <c r="AC20" s="46">
        <v>7.5476000000000001E-2</v>
      </c>
      <c r="AD20" s="46">
        <v>7.6036712328767117E-2</v>
      </c>
      <c r="AE20" s="46">
        <v>6.9860882352941175E-2</v>
      </c>
      <c r="AF20" s="46">
        <v>6.099771428571428E-2</v>
      </c>
      <c r="AG20" s="46">
        <v>7.6462500000000003E-2</v>
      </c>
      <c r="AH20" s="46">
        <v>6.3479999999999995E-2</v>
      </c>
      <c r="AI20" s="46">
        <v>6.6006666666666672E-2</v>
      </c>
      <c r="AJ20" s="46">
        <v>5.6678507462686566E-2</v>
      </c>
      <c r="AK20" s="46">
        <v>5.4559220779220777E-2</v>
      </c>
      <c r="AL20" s="46">
        <v>4.5111428571428566E-2</v>
      </c>
      <c r="AM20" s="46">
        <v>5.7167164696000514E-2</v>
      </c>
      <c r="AN20" s="46">
        <v>5.7167164696000514E-2</v>
      </c>
      <c r="AO20" s="46">
        <v>5.7167164696000514E-2</v>
      </c>
      <c r="AP20" s="46">
        <v>5.7167164696000514E-2</v>
      </c>
      <c r="AQ20" s="46">
        <v>5.7167164696000514E-2</v>
      </c>
      <c r="AR20" s="46">
        <v>5.7167164696000514E-2</v>
      </c>
      <c r="AS20" s="46">
        <v>5.7167164696000514E-2</v>
      </c>
      <c r="AT20" s="46">
        <v>5.7167164696000514E-2</v>
      </c>
      <c r="AU20" s="46">
        <v>5.7167164696000514E-2</v>
      </c>
      <c r="AV20" s="46">
        <v>5.7167164696000514E-2</v>
      </c>
      <c r="AW20" s="46">
        <v>5.7167164696000514E-2</v>
      </c>
    </row>
    <row r="21" spans="1:49" x14ac:dyDescent="0.35">
      <c r="A21" s="1"/>
      <c r="B21" s="37" t="s">
        <v>189</v>
      </c>
      <c r="C21" s="23" t="s">
        <v>190</v>
      </c>
      <c r="D21" s="55"/>
      <c r="E21" s="55"/>
      <c r="F21" s="55"/>
      <c r="G21" s="55"/>
      <c r="H21" s="55"/>
      <c r="I21" s="55"/>
      <c r="J21" s="55"/>
      <c r="K21" s="55"/>
      <c r="L21" s="55"/>
      <c r="M21" s="55"/>
      <c r="N21" s="55"/>
      <c r="O21" s="55"/>
      <c r="P21" s="55"/>
      <c r="Q21" s="55"/>
      <c r="R21" s="55"/>
      <c r="S21" s="55"/>
      <c r="T21" s="55"/>
      <c r="U21" s="55"/>
      <c r="V21" s="55"/>
      <c r="W21" s="55"/>
      <c r="X21" s="55"/>
      <c r="Y21" s="55"/>
      <c r="Z21" s="55"/>
      <c r="AA21" s="55"/>
      <c r="AB21" s="55">
        <v>6.4020010000000003</v>
      </c>
      <c r="AC21" s="55">
        <v>5.0819219999999996</v>
      </c>
      <c r="AD21" s="55">
        <v>5.2807440000000003</v>
      </c>
      <c r="AE21" s="55">
        <v>4.0926479999999996</v>
      </c>
      <c r="AF21" s="55">
        <v>3.8883350000000001</v>
      </c>
      <c r="AG21" s="55">
        <v>4.827585</v>
      </c>
      <c r="AH21" s="55">
        <v>4.3473740000000003</v>
      </c>
      <c r="AI21" s="55">
        <v>5.2189870000000003</v>
      </c>
      <c r="AJ21" s="55">
        <v>5.6191430000000002</v>
      </c>
      <c r="AK21" s="55">
        <v>6.0940909999999997</v>
      </c>
      <c r="AL21" s="55">
        <v>3.9238919999999999</v>
      </c>
      <c r="AM21" s="55">
        <v>4.7869700000000002</v>
      </c>
      <c r="AN21" s="55">
        <v>4.3684642877451818</v>
      </c>
      <c r="AO21" s="55">
        <v>4.4743702600991888</v>
      </c>
      <c r="AP21" s="55">
        <v>4.4747988903613303</v>
      </c>
      <c r="AQ21" s="55">
        <v>4.5078720047660594</v>
      </c>
      <c r="AR21" s="55">
        <v>4.4617119619117753</v>
      </c>
      <c r="AS21" s="55">
        <v>4.4510801957703512</v>
      </c>
      <c r="AT21" s="55">
        <v>4.4493057749488578</v>
      </c>
      <c r="AU21" s="55">
        <v>4.4759610431151051</v>
      </c>
      <c r="AV21" s="55">
        <v>4.4809715628432869</v>
      </c>
      <c r="AW21" s="55">
        <v>4.4486732042398369</v>
      </c>
    </row>
    <row r="22" spans="1:49" x14ac:dyDescent="0.35">
      <c r="A22" s="1"/>
      <c r="B22" s="37" t="s">
        <v>191</v>
      </c>
      <c r="C22" s="23" t="s">
        <v>190</v>
      </c>
      <c r="D22" s="55"/>
      <c r="E22" s="55"/>
      <c r="F22" s="55"/>
      <c r="G22" s="55"/>
      <c r="H22" s="55"/>
      <c r="I22" s="55"/>
      <c r="J22" s="55"/>
      <c r="K22" s="55"/>
      <c r="L22" s="55"/>
      <c r="M22" s="55"/>
      <c r="N22" s="55"/>
      <c r="O22" s="55"/>
      <c r="P22" s="55"/>
      <c r="Q22" s="55"/>
      <c r="R22" s="55"/>
      <c r="S22" s="55"/>
      <c r="T22" s="55"/>
      <c r="U22" s="55"/>
      <c r="V22" s="55"/>
      <c r="W22" s="55"/>
      <c r="X22" s="55"/>
      <c r="Y22" s="55"/>
      <c r="Z22" s="55"/>
      <c r="AA22" s="55"/>
      <c r="AB22" s="55">
        <v>4.5266799999999998</v>
      </c>
      <c r="AC22" s="55">
        <v>3.4229120000000002</v>
      </c>
      <c r="AD22" s="55">
        <v>3.631891</v>
      </c>
      <c r="AE22" s="55">
        <v>2.8586360000000002</v>
      </c>
      <c r="AF22" s="55">
        <v>2.7117749999999998</v>
      </c>
      <c r="AG22" s="55">
        <v>3.2809370000000002</v>
      </c>
      <c r="AH22" s="55">
        <v>2.9863469999999999</v>
      </c>
      <c r="AI22" s="55">
        <v>3.7019150000000001</v>
      </c>
      <c r="AJ22" s="55">
        <v>3.9421840000000001</v>
      </c>
      <c r="AK22" s="55">
        <v>4.3180829999999997</v>
      </c>
      <c r="AL22" s="55">
        <v>2.7422960000000001</v>
      </c>
      <c r="AM22" s="55">
        <v>3.33996</v>
      </c>
      <c r="AN22" s="55">
        <v>3.0625131862552664</v>
      </c>
      <c r="AO22" s="55">
        <v>3.1367585996256344</v>
      </c>
      <c r="AP22" s="55">
        <v>3.1370590909982021</v>
      </c>
      <c r="AQ22" s="55">
        <v>3.1602450076735771</v>
      </c>
      <c r="AR22" s="55">
        <v>3.1278844959221304</v>
      </c>
      <c r="AS22" s="55">
        <v>3.1204310931112995</v>
      </c>
      <c r="AT22" s="55">
        <v>3.1191871348674303</v>
      </c>
      <c r="AU22" s="55">
        <v>3.1378738185313679</v>
      </c>
      <c r="AV22" s="55">
        <v>3.1413864448748168</v>
      </c>
      <c r="AW22" s="55">
        <v>3.1187436709840126</v>
      </c>
    </row>
    <row r="23" spans="1:49" x14ac:dyDescent="0.35">
      <c r="A23" s="1"/>
      <c r="B23" s="37" t="s">
        <v>192</v>
      </c>
      <c r="C23" s="23" t="s">
        <v>190</v>
      </c>
      <c r="D23" s="55"/>
      <c r="E23" s="55"/>
      <c r="F23" s="55"/>
      <c r="G23" s="55"/>
      <c r="H23" s="55"/>
      <c r="I23" s="55"/>
      <c r="J23" s="55"/>
      <c r="K23" s="55"/>
      <c r="L23" s="55"/>
      <c r="M23" s="55"/>
      <c r="N23" s="55"/>
      <c r="O23" s="55"/>
      <c r="P23" s="55"/>
      <c r="Q23" s="55"/>
      <c r="R23" s="55"/>
      <c r="S23" s="55"/>
      <c r="T23" s="55"/>
      <c r="U23" s="55"/>
      <c r="V23" s="55"/>
      <c r="W23" s="55"/>
      <c r="X23" s="55"/>
      <c r="Y23" s="55"/>
      <c r="Z23" s="55"/>
      <c r="AA23" s="55"/>
      <c r="AB23" s="55">
        <v>1.6347529999999999</v>
      </c>
      <c r="AC23" s="55">
        <v>5.9391559999999997</v>
      </c>
      <c r="AD23" s="55">
        <v>1.183959</v>
      </c>
      <c r="AE23" s="55">
        <v>1.7195370000000001</v>
      </c>
      <c r="AF23" s="55">
        <v>1.6929110000000001</v>
      </c>
      <c r="AG23" s="55">
        <v>10.290262999999999</v>
      </c>
      <c r="AH23" s="55">
        <v>3.8766419999999999</v>
      </c>
      <c r="AI23" s="55">
        <v>1.9841359999999999</v>
      </c>
      <c r="AJ23" s="55">
        <v>3.975069</v>
      </c>
      <c r="AK23" s="55">
        <v>2.4180130000000002</v>
      </c>
      <c r="AL23" s="55">
        <v>1.6573929999999999</v>
      </c>
      <c r="AM23" s="55">
        <v>3.5687769999999999</v>
      </c>
      <c r="AN23" s="55">
        <v>3.0385869860120853</v>
      </c>
      <c r="AO23" s="55">
        <v>3.101800180434743</v>
      </c>
      <c r="AP23" s="55">
        <v>3.1201732774796711</v>
      </c>
      <c r="AQ23" s="55">
        <v>3.1426715630698197</v>
      </c>
      <c r="AR23" s="55">
        <v>3.1668053057855357</v>
      </c>
      <c r="AS23" s="55">
        <v>3.2223906103917432</v>
      </c>
      <c r="AT23" s="55">
        <v>3.2857424831609396</v>
      </c>
      <c r="AU23" s="55">
        <v>3.3151696434208118</v>
      </c>
      <c r="AV23" s="55">
        <v>3.3150200541801418</v>
      </c>
      <c r="AW23" s="55">
        <v>3.3259039225938341</v>
      </c>
    </row>
    <row r="24" spans="1:49" x14ac:dyDescent="0.35">
      <c r="A24" s="1"/>
      <c r="B24" s="54" t="s">
        <v>193</v>
      </c>
      <c r="C24" s="23"/>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row>
    <row r="25" spans="1:49" x14ac:dyDescent="0.35">
      <c r="A25" s="1"/>
      <c r="B25" s="37" t="s">
        <v>188</v>
      </c>
      <c r="C25" s="23" t="s">
        <v>4</v>
      </c>
      <c r="D25" s="55"/>
      <c r="E25" s="55"/>
      <c r="F25" s="55"/>
      <c r="G25" s="55"/>
      <c r="H25" s="55"/>
      <c r="I25" s="55"/>
      <c r="J25" s="55"/>
      <c r="K25" s="55"/>
      <c r="L25" s="55"/>
      <c r="M25" s="55"/>
      <c r="N25" s="55"/>
      <c r="O25" s="55"/>
      <c r="P25" s="55"/>
      <c r="Q25" s="55"/>
      <c r="R25" s="55"/>
      <c r="S25" s="55"/>
      <c r="T25" s="55"/>
      <c r="U25" s="55"/>
      <c r="V25" s="55"/>
      <c r="W25" s="55"/>
      <c r="X25" s="55"/>
      <c r="Y25" s="55"/>
      <c r="Z25" s="55"/>
      <c r="AA25" s="55"/>
      <c r="AB25" s="41">
        <v>2777.634</v>
      </c>
      <c r="AC25" s="41">
        <v>2996.652</v>
      </c>
      <c r="AD25" s="41">
        <v>2929.9189999999999</v>
      </c>
      <c r="AE25" s="41">
        <v>2852.0610000000001</v>
      </c>
      <c r="AF25" s="41">
        <v>2935.9349999999999</v>
      </c>
      <c r="AG25" s="41">
        <v>3327.1419999999998</v>
      </c>
      <c r="AH25" s="41">
        <v>3066.8670000000002</v>
      </c>
      <c r="AI25" s="41">
        <v>3090.1460000000002</v>
      </c>
      <c r="AJ25" s="41">
        <v>2958.39</v>
      </c>
      <c r="AK25" s="41">
        <v>3334.2860000000001</v>
      </c>
      <c r="AL25" s="41">
        <v>3122.1239999999998</v>
      </c>
      <c r="AM25" s="41">
        <v>3381.2550000000001</v>
      </c>
      <c r="AN25" s="41">
        <v>3206.5122249694227</v>
      </c>
      <c r="AO25" s="41">
        <v>3223.0564423284086</v>
      </c>
      <c r="AP25" s="41">
        <v>3212.2317046340972</v>
      </c>
      <c r="AQ25" s="41">
        <v>3222.2106446966145</v>
      </c>
      <c r="AR25" s="41">
        <v>3223.8303485307783</v>
      </c>
      <c r="AS25" s="41">
        <v>3226.0333184383981</v>
      </c>
      <c r="AT25" s="41">
        <v>3221.3287656381281</v>
      </c>
      <c r="AU25" s="41">
        <v>3213.2446664231511</v>
      </c>
      <c r="AV25" s="41">
        <v>3203.7253161636231</v>
      </c>
      <c r="AW25" s="41">
        <v>3192.7356248059509</v>
      </c>
    </row>
    <row r="26" spans="1:49" x14ac:dyDescent="0.35">
      <c r="A26" s="1"/>
      <c r="B26" s="37" t="s">
        <v>194</v>
      </c>
      <c r="C26" s="23" t="s">
        <v>126</v>
      </c>
      <c r="D26" s="46"/>
      <c r="E26" s="46"/>
      <c r="F26" s="46"/>
      <c r="G26" s="46"/>
      <c r="H26" s="46"/>
      <c r="I26" s="46"/>
      <c r="J26" s="46"/>
      <c r="K26" s="46"/>
      <c r="L26" s="46"/>
      <c r="M26" s="46"/>
      <c r="N26" s="46"/>
      <c r="O26" s="46"/>
      <c r="P26" s="46"/>
      <c r="Q26" s="46"/>
      <c r="R26" s="46"/>
      <c r="S26" s="46"/>
      <c r="T26" s="46"/>
      <c r="U26" s="46"/>
      <c r="V26" s="46"/>
      <c r="W26" s="46"/>
      <c r="X26" s="46"/>
      <c r="Y26" s="46"/>
      <c r="Z26" s="46"/>
      <c r="AA26" s="46"/>
      <c r="AB26" s="46">
        <v>0.79360971428571425</v>
      </c>
      <c r="AC26" s="46">
        <v>0.92204676923076923</v>
      </c>
      <c r="AD26" s="46">
        <v>0.80271753424657533</v>
      </c>
      <c r="AE26" s="46">
        <v>0.83884147058823533</v>
      </c>
      <c r="AF26" s="46">
        <v>0.83883857142857143</v>
      </c>
      <c r="AG26" s="46">
        <v>1.039731875</v>
      </c>
      <c r="AH26" s="46">
        <v>0.88894695652173916</v>
      </c>
      <c r="AI26" s="46">
        <v>0.85837388888888899</v>
      </c>
      <c r="AJ26" s="46">
        <v>0.8831014925373134</v>
      </c>
      <c r="AK26" s="46">
        <v>0.86604831168831176</v>
      </c>
      <c r="AL26" s="46">
        <v>0.89203542857142848</v>
      </c>
      <c r="AM26" s="46">
        <v>0.87770121564153636</v>
      </c>
      <c r="AN26" s="46">
        <v>0.87770121564153636</v>
      </c>
      <c r="AO26" s="46">
        <v>0.87770121564153636</v>
      </c>
      <c r="AP26" s="46">
        <v>0.87770121564153636</v>
      </c>
      <c r="AQ26" s="46">
        <v>0.87770121564153636</v>
      </c>
      <c r="AR26" s="46">
        <v>0.87770121564153636</v>
      </c>
      <c r="AS26" s="46">
        <v>0.87770121564153636</v>
      </c>
      <c r="AT26" s="46">
        <v>0.87770121564153636</v>
      </c>
      <c r="AU26" s="46">
        <v>0.87770121564153636</v>
      </c>
      <c r="AV26" s="46">
        <v>0.87770121564153636</v>
      </c>
      <c r="AW26" s="46">
        <v>0.87770121564153636</v>
      </c>
    </row>
    <row r="27" spans="1:49" x14ac:dyDescent="0.35">
      <c r="A27" s="1"/>
      <c r="B27" s="37" t="s">
        <v>189</v>
      </c>
      <c r="C27" s="23" t="s">
        <v>190</v>
      </c>
      <c r="D27" s="55"/>
      <c r="E27" s="55"/>
      <c r="F27" s="55"/>
      <c r="G27" s="55"/>
      <c r="H27" s="55"/>
      <c r="I27" s="55"/>
      <c r="J27" s="55"/>
      <c r="K27" s="55"/>
      <c r="L27" s="55"/>
      <c r="M27" s="55"/>
      <c r="N27" s="55"/>
      <c r="O27" s="55"/>
      <c r="P27" s="55"/>
      <c r="Q27" s="55"/>
      <c r="R27" s="55"/>
      <c r="S27" s="55"/>
      <c r="T27" s="55"/>
      <c r="U27" s="55"/>
      <c r="V27" s="55"/>
      <c r="W27" s="55"/>
      <c r="X27" s="55"/>
      <c r="Y27" s="55"/>
      <c r="Z27" s="55"/>
      <c r="AA27" s="55"/>
      <c r="AB27" s="55">
        <v>174.49342200000001</v>
      </c>
      <c r="AC27" s="55">
        <v>203.05834100000001</v>
      </c>
      <c r="AD27" s="55">
        <v>185.32632899999999</v>
      </c>
      <c r="AE27" s="55">
        <v>170.491882</v>
      </c>
      <c r="AF27" s="55">
        <v>170.474985</v>
      </c>
      <c r="AG27" s="55">
        <v>203.00247999999999</v>
      </c>
      <c r="AH27" s="55">
        <v>170.980121</v>
      </c>
      <c r="AI27" s="55">
        <v>224.004876</v>
      </c>
      <c r="AJ27" s="55">
        <v>281.35695399999997</v>
      </c>
      <c r="AK27" s="55">
        <v>282.02293700000001</v>
      </c>
      <c r="AL27" s="55">
        <v>223.1181</v>
      </c>
      <c r="AM27" s="55">
        <v>240.06824800000001</v>
      </c>
      <c r="AN27" s="55">
        <v>213.06408559416997</v>
      </c>
      <c r="AO27" s="55">
        <v>217.66887111943259</v>
      </c>
      <c r="AP27" s="55">
        <v>217.58772762165313</v>
      </c>
      <c r="AQ27" s="55">
        <v>219.0698316502523</v>
      </c>
      <c r="AR27" s="55">
        <v>217.14369441450631</v>
      </c>
      <c r="AS27" s="55">
        <v>216.71682284818868</v>
      </c>
      <c r="AT27" s="55">
        <v>216.59911148852098</v>
      </c>
      <c r="AU27" s="55">
        <v>217.64587466034476</v>
      </c>
      <c r="AV27" s="55">
        <v>217.76935306293851</v>
      </c>
      <c r="AW27" s="55">
        <v>216.31056697512443</v>
      </c>
    </row>
    <row r="28" spans="1:49" x14ac:dyDescent="0.35">
      <c r="A28" s="1"/>
      <c r="B28" s="37" t="s">
        <v>191</v>
      </c>
      <c r="C28" s="23" t="s">
        <v>190</v>
      </c>
      <c r="D28" s="55"/>
      <c r="E28" s="55"/>
      <c r="F28" s="55"/>
      <c r="G28" s="55"/>
      <c r="H28" s="55"/>
      <c r="I28" s="55"/>
      <c r="J28" s="55"/>
      <c r="K28" s="55"/>
      <c r="L28" s="55"/>
      <c r="M28" s="55"/>
      <c r="N28" s="55"/>
      <c r="O28" s="55"/>
      <c r="P28" s="55"/>
      <c r="Q28" s="55"/>
      <c r="R28" s="55"/>
      <c r="S28" s="55"/>
      <c r="T28" s="55"/>
      <c r="U28" s="55"/>
      <c r="V28" s="55"/>
      <c r="W28" s="55"/>
      <c r="X28" s="55"/>
      <c r="Y28" s="55"/>
      <c r="Z28" s="55"/>
      <c r="AA28" s="55"/>
      <c r="AB28" s="55">
        <v>111.050409</v>
      </c>
      <c r="AC28" s="55">
        <v>130.50200799999999</v>
      </c>
      <c r="AD28" s="55">
        <v>121.27443700000001</v>
      </c>
      <c r="AE28" s="55">
        <v>111.968169</v>
      </c>
      <c r="AF28" s="55">
        <v>112.55423</v>
      </c>
      <c r="AG28" s="55">
        <v>131.25062700000001</v>
      </c>
      <c r="AH28" s="55">
        <v>112.968485</v>
      </c>
      <c r="AI28" s="55">
        <v>149.70671200000001</v>
      </c>
      <c r="AJ28" s="55">
        <v>188.25357099999999</v>
      </c>
      <c r="AK28" s="55">
        <v>189.22901999999999</v>
      </c>
      <c r="AL28" s="55">
        <v>149.34447299999999</v>
      </c>
      <c r="AM28" s="55">
        <v>160.97206600000001</v>
      </c>
      <c r="AN28" s="55">
        <v>142.26049463633623</v>
      </c>
      <c r="AO28" s="55">
        <v>145.33505816350831</v>
      </c>
      <c r="AP28" s="55">
        <v>145.28087956227461</v>
      </c>
      <c r="AQ28" s="55">
        <v>146.27046376001982</v>
      </c>
      <c r="AR28" s="55">
        <v>144.98440358178493</v>
      </c>
      <c r="AS28" s="55">
        <v>144.69938623594186</v>
      </c>
      <c r="AT28" s="55">
        <v>144.62079168442961</v>
      </c>
      <c r="AU28" s="55">
        <v>145.31970368630678</v>
      </c>
      <c r="AV28" s="55">
        <v>145.40214882754634</v>
      </c>
      <c r="AW28" s="55">
        <v>144.42813375671776</v>
      </c>
    </row>
    <row r="29" spans="1:49" x14ac:dyDescent="0.35">
      <c r="A29" s="1"/>
      <c r="B29" s="37" t="s">
        <v>192</v>
      </c>
      <c r="C29" s="23" t="s">
        <v>190</v>
      </c>
      <c r="D29" s="55"/>
      <c r="E29" s="55"/>
      <c r="F29" s="55"/>
      <c r="G29" s="55"/>
      <c r="H29" s="55"/>
      <c r="I29" s="55"/>
      <c r="J29" s="55"/>
      <c r="K29" s="55"/>
      <c r="L29" s="55"/>
      <c r="M29" s="55"/>
      <c r="N29" s="55"/>
      <c r="O29" s="55"/>
      <c r="P29" s="55"/>
      <c r="Q29" s="55"/>
      <c r="R29" s="55"/>
      <c r="S29" s="55"/>
      <c r="T29" s="55"/>
      <c r="U29" s="55"/>
      <c r="V29" s="55"/>
      <c r="W29" s="55"/>
      <c r="X29" s="55"/>
      <c r="Y29" s="55"/>
      <c r="Z29" s="55"/>
      <c r="AA29" s="55"/>
      <c r="AB29" s="55">
        <v>21.694682</v>
      </c>
      <c r="AC29" s="55">
        <v>193.831884</v>
      </c>
      <c r="AD29" s="55">
        <v>28.065749</v>
      </c>
      <c r="AE29" s="55">
        <v>41.325330000000001</v>
      </c>
      <c r="AF29" s="55">
        <v>127.018817</v>
      </c>
      <c r="AG29" s="55">
        <v>253.11135100000001</v>
      </c>
      <c r="AH29" s="55">
        <v>63.343819000000003</v>
      </c>
      <c r="AI29" s="55">
        <v>104.15289</v>
      </c>
      <c r="AJ29" s="55">
        <v>148.60883200000001</v>
      </c>
      <c r="AK29" s="55">
        <v>238.039952</v>
      </c>
      <c r="AL29" s="55">
        <v>50.762093</v>
      </c>
      <c r="AM29" s="55">
        <v>54.257658999999997</v>
      </c>
      <c r="AN29" s="55">
        <v>40.420741991814467</v>
      </c>
      <c r="AO29" s="55">
        <v>57.505402078890924</v>
      </c>
      <c r="AP29" s="55">
        <v>56.486086410495197</v>
      </c>
      <c r="AQ29" s="55">
        <v>66.635779113786725</v>
      </c>
      <c r="AR29" s="55">
        <v>71.236628978404696</v>
      </c>
      <c r="AS29" s="55">
        <v>74.223263331345294</v>
      </c>
      <c r="AT29" s="55">
        <v>71.903721363645161</v>
      </c>
      <c r="AU29" s="55">
        <v>71.352206961890374</v>
      </c>
      <c r="AV29" s="55">
        <v>75.641254268036505</v>
      </c>
      <c r="AW29" s="55">
        <v>79.675965716035364</v>
      </c>
    </row>
    <row r="30" spans="1:49" x14ac:dyDescent="0.35">
      <c r="A30" s="1"/>
      <c r="B30" s="54" t="s">
        <v>195</v>
      </c>
      <c r="C30" s="23"/>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row>
    <row r="31" spans="1:49" x14ac:dyDescent="0.35">
      <c r="A31" s="1"/>
      <c r="B31" s="37" t="s">
        <v>188</v>
      </c>
      <c r="C31" s="23" t="s">
        <v>4</v>
      </c>
      <c r="D31" s="55"/>
      <c r="E31" s="55"/>
      <c r="F31" s="55"/>
      <c r="G31" s="55"/>
      <c r="H31" s="55"/>
      <c r="I31" s="55"/>
      <c r="J31" s="55"/>
      <c r="K31" s="55"/>
      <c r="L31" s="55"/>
      <c r="M31" s="55"/>
      <c r="N31" s="55"/>
      <c r="O31" s="55"/>
      <c r="P31" s="55"/>
      <c r="Q31" s="55"/>
      <c r="R31" s="55"/>
      <c r="S31" s="55"/>
      <c r="T31" s="55"/>
      <c r="U31" s="55"/>
      <c r="V31" s="55"/>
      <c r="W31" s="55"/>
      <c r="X31" s="55"/>
      <c r="Y31" s="55"/>
      <c r="Z31" s="55"/>
      <c r="AA31" s="55"/>
      <c r="AB31" s="55">
        <v>11.657999999999999</v>
      </c>
      <c r="AC31" s="55">
        <v>10.632</v>
      </c>
      <c r="AD31" s="55">
        <v>9.1739999999999995</v>
      </c>
      <c r="AE31" s="55">
        <v>7.9269999999999996</v>
      </c>
      <c r="AF31" s="55">
        <v>4.6660000000000004</v>
      </c>
      <c r="AG31" s="55">
        <v>4.9889999999999999</v>
      </c>
      <c r="AH31" s="55">
        <v>7.64</v>
      </c>
      <c r="AI31" s="55">
        <v>1.474</v>
      </c>
      <c r="AJ31" s="55">
        <v>1.3759999999999999</v>
      </c>
      <c r="AK31" s="55">
        <v>1.6870000000000001</v>
      </c>
      <c r="AL31" s="55">
        <v>2.5339999999999998</v>
      </c>
      <c r="AM31" s="55">
        <v>1.556</v>
      </c>
      <c r="AN31" s="55">
        <v>3.0664876845966513</v>
      </c>
      <c r="AO31" s="55">
        <v>3.0823094358401235</v>
      </c>
      <c r="AP31" s="55">
        <v>3.0719574014489526</v>
      </c>
      <c r="AQ31" s="55">
        <v>3.0815005731757745</v>
      </c>
      <c r="AR31" s="55">
        <v>3.0830495464874872</v>
      </c>
      <c r="AS31" s="55">
        <v>3.0851563153432702</v>
      </c>
      <c r="AT31" s="55">
        <v>3.0806572047173311</v>
      </c>
      <c r="AU31" s="55">
        <v>3.0729261284124463</v>
      </c>
      <c r="AV31" s="55">
        <v>3.063822476753522</v>
      </c>
      <c r="AW31" s="55">
        <v>3.0533126920274896</v>
      </c>
    </row>
    <row r="32" spans="1:49" x14ac:dyDescent="0.35">
      <c r="A32" s="1"/>
      <c r="B32" s="37" t="s">
        <v>194</v>
      </c>
      <c r="C32" s="23" t="s">
        <v>126</v>
      </c>
      <c r="D32" s="46"/>
      <c r="E32" s="46"/>
      <c r="F32" s="46"/>
      <c r="G32" s="46"/>
      <c r="H32" s="46"/>
      <c r="I32" s="46"/>
      <c r="J32" s="46"/>
      <c r="K32" s="46"/>
      <c r="L32" s="46"/>
      <c r="M32" s="46"/>
      <c r="N32" s="46"/>
      <c r="O32" s="46"/>
      <c r="P32" s="46"/>
      <c r="Q32" s="46"/>
      <c r="R32" s="46"/>
      <c r="S32" s="46"/>
      <c r="T32" s="46"/>
      <c r="U32" s="46"/>
      <c r="V32" s="46"/>
      <c r="W32" s="46"/>
      <c r="X32" s="46"/>
      <c r="Y32" s="46"/>
      <c r="Z32" s="46"/>
      <c r="AA32" s="46"/>
      <c r="AB32" s="46">
        <v>3.3308571428571428E-3</v>
      </c>
      <c r="AC32" s="46">
        <v>3.2713846153846152E-3</v>
      </c>
      <c r="AD32" s="46">
        <v>2.5134246575342464E-3</v>
      </c>
      <c r="AE32" s="46">
        <v>2.3314705882352938E-3</v>
      </c>
      <c r="AF32" s="46">
        <v>1.3331428571428572E-3</v>
      </c>
      <c r="AG32" s="46">
        <v>1.5590624999999999E-3</v>
      </c>
      <c r="AH32" s="46">
        <v>2.2144927536231884E-3</v>
      </c>
      <c r="AI32" s="46">
        <v>4.0944444444444443E-4</v>
      </c>
      <c r="AJ32" s="46">
        <v>4.1074626865671637E-4</v>
      </c>
      <c r="AK32" s="46">
        <v>4.3818181818181819E-4</v>
      </c>
      <c r="AL32" s="46">
        <v>7.2399999999999993E-4</v>
      </c>
      <c r="AM32" s="46">
        <v>8.3937305698123345E-4</v>
      </c>
      <c r="AN32" s="46">
        <v>8.3937305698123345E-4</v>
      </c>
      <c r="AO32" s="46">
        <v>8.3937305698123345E-4</v>
      </c>
      <c r="AP32" s="46">
        <v>8.3937305698123345E-4</v>
      </c>
      <c r="AQ32" s="46">
        <v>8.3937305698123345E-4</v>
      </c>
      <c r="AR32" s="46">
        <v>8.3937305698123345E-4</v>
      </c>
      <c r="AS32" s="46">
        <v>8.3937305698123345E-4</v>
      </c>
      <c r="AT32" s="46">
        <v>8.3937305698123345E-4</v>
      </c>
      <c r="AU32" s="46">
        <v>8.3937305698123345E-4</v>
      </c>
      <c r="AV32" s="46">
        <v>8.3937305698123345E-4</v>
      </c>
      <c r="AW32" s="46">
        <v>8.3937305698123345E-4</v>
      </c>
    </row>
    <row r="33" spans="1:49" x14ac:dyDescent="0.35">
      <c r="A33" s="1"/>
      <c r="B33" s="37" t="s">
        <v>189</v>
      </c>
      <c r="C33" s="23" t="s">
        <v>190</v>
      </c>
      <c r="D33" s="55"/>
      <c r="E33" s="55"/>
      <c r="F33" s="55"/>
      <c r="G33" s="55"/>
      <c r="H33" s="55"/>
      <c r="I33" s="55"/>
      <c r="J33" s="55"/>
      <c r="K33" s="55"/>
      <c r="L33" s="55"/>
      <c r="M33" s="55"/>
      <c r="N33" s="55"/>
      <c r="O33" s="55"/>
      <c r="P33" s="55"/>
      <c r="Q33" s="55"/>
      <c r="R33" s="55"/>
      <c r="S33" s="55"/>
      <c r="T33" s="55"/>
      <c r="U33" s="55"/>
      <c r="V33" s="55"/>
      <c r="W33" s="55"/>
      <c r="X33" s="55"/>
      <c r="Y33" s="55"/>
      <c r="Z33" s="55"/>
      <c r="AA33" s="55"/>
      <c r="AB33" s="55">
        <v>0.353854</v>
      </c>
      <c r="AC33" s="55">
        <v>0.29195100000000002</v>
      </c>
      <c r="AD33" s="55">
        <v>0.22597300000000001</v>
      </c>
      <c r="AE33" s="55">
        <v>0.27424700000000002</v>
      </c>
      <c r="AF33" s="55">
        <v>0.1298</v>
      </c>
      <c r="AG33" s="55">
        <v>0.1676</v>
      </c>
      <c r="AH33" s="55">
        <v>0.34550999999999998</v>
      </c>
      <c r="AI33" s="55">
        <v>6.8584999999999993E-2</v>
      </c>
      <c r="AJ33" s="55">
        <v>8.1077999999999997E-2</v>
      </c>
      <c r="AK33" s="55">
        <v>0.102131</v>
      </c>
      <c r="AL33" s="55">
        <v>0.12562100000000001</v>
      </c>
      <c r="AM33" s="55">
        <v>8.6823999999999998E-2</v>
      </c>
      <c r="AN33" s="55">
        <v>0.11574435494204798</v>
      </c>
      <c r="AO33" s="55">
        <v>0.11970685880772931</v>
      </c>
      <c r="AP33" s="55">
        <v>0.11992873968240846</v>
      </c>
      <c r="AQ33" s="55">
        <v>0.12107523031019721</v>
      </c>
      <c r="AR33" s="55">
        <v>0.1191812469200402</v>
      </c>
      <c r="AS33" s="55">
        <v>0.11871043331184386</v>
      </c>
      <c r="AT33" s="55">
        <v>0.11872771605000214</v>
      </c>
      <c r="AU33" s="55">
        <v>0.11995650896453883</v>
      </c>
      <c r="AV33" s="55">
        <v>0.12033867926327611</v>
      </c>
      <c r="AW33" s="55">
        <v>0.11924256602148149</v>
      </c>
    </row>
    <row r="34" spans="1:49" x14ac:dyDescent="0.35">
      <c r="A34" s="1"/>
      <c r="B34" s="37" t="s">
        <v>191</v>
      </c>
      <c r="C34" s="23" t="s">
        <v>190</v>
      </c>
      <c r="D34" s="55"/>
      <c r="E34" s="55"/>
      <c r="F34" s="55"/>
      <c r="G34" s="55"/>
      <c r="H34" s="55"/>
      <c r="I34" s="55"/>
      <c r="J34" s="55"/>
      <c r="K34" s="55"/>
      <c r="L34" s="55"/>
      <c r="M34" s="55"/>
      <c r="N34" s="55"/>
      <c r="O34" s="55"/>
      <c r="P34" s="55"/>
      <c r="Q34" s="55"/>
      <c r="R34" s="55"/>
      <c r="S34" s="55"/>
      <c r="T34" s="55"/>
      <c r="U34" s="55"/>
      <c r="V34" s="55"/>
      <c r="W34" s="55"/>
      <c r="X34" s="55"/>
      <c r="Y34" s="55"/>
      <c r="Z34" s="55"/>
      <c r="AA34" s="55"/>
      <c r="AB34" s="55">
        <v>0.251471</v>
      </c>
      <c r="AC34" s="55">
        <v>0.20544399999999999</v>
      </c>
      <c r="AD34" s="55">
        <v>0.17075899999999999</v>
      </c>
      <c r="AE34" s="55">
        <v>0.182806</v>
      </c>
      <c r="AF34" s="55">
        <v>0.10064099999999999</v>
      </c>
      <c r="AG34" s="55">
        <v>0.13046199999999999</v>
      </c>
      <c r="AH34" s="55">
        <v>0.26220500000000002</v>
      </c>
      <c r="AI34" s="55">
        <v>5.1542999999999999E-2</v>
      </c>
      <c r="AJ34" s="55">
        <v>6.2364000000000003E-2</v>
      </c>
      <c r="AK34" s="55">
        <v>7.8113000000000002E-2</v>
      </c>
      <c r="AL34" s="55">
        <v>9.2535999999999993E-2</v>
      </c>
      <c r="AM34" s="55">
        <v>6.3900999999999999E-2</v>
      </c>
      <c r="AN34" s="55">
        <v>8.7527218380352198E-2</v>
      </c>
      <c r="AO34" s="55">
        <v>9.0523709581656439E-2</v>
      </c>
      <c r="AP34" s="55">
        <v>9.0691498462437597E-2</v>
      </c>
      <c r="AQ34" s="55">
        <v>9.1558487920366124E-2</v>
      </c>
      <c r="AR34" s="55">
        <v>9.0126235799888779E-2</v>
      </c>
      <c r="AS34" s="55">
        <v>8.9770201110147954E-2</v>
      </c>
      <c r="AT34" s="55">
        <v>8.978327051640754E-2</v>
      </c>
      <c r="AU34" s="55">
        <v>9.0712497914397977E-2</v>
      </c>
      <c r="AV34" s="55">
        <v>9.1001499509446068E-2</v>
      </c>
      <c r="AW34" s="55">
        <v>9.0172606012806938E-2</v>
      </c>
    </row>
    <row r="35" spans="1:49" x14ac:dyDescent="0.35">
      <c r="A35" s="1"/>
      <c r="B35" s="37" t="s">
        <v>192</v>
      </c>
      <c r="C35" s="23" t="s">
        <v>190</v>
      </c>
      <c r="D35" s="55"/>
      <c r="E35" s="55"/>
      <c r="F35" s="55"/>
      <c r="G35" s="55"/>
      <c r="H35" s="55"/>
      <c r="I35" s="55"/>
      <c r="J35" s="55"/>
      <c r="K35" s="55"/>
      <c r="L35" s="55"/>
      <c r="M35" s="55"/>
      <c r="N35" s="55"/>
      <c r="O35" s="55"/>
      <c r="P35" s="55"/>
      <c r="Q35" s="55"/>
      <c r="R35" s="55"/>
      <c r="S35" s="55"/>
      <c r="T35" s="55"/>
      <c r="U35" s="55"/>
      <c r="V35" s="55"/>
      <c r="W35" s="55"/>
      <c r="X35" s="55"/>
      <c r="Y35" s="55"/>
      <c r="Z35" s="55"/>
      <c r="AA35" s="55"/>
      <c r="AB35" s="55">
        <v>0.12192600000000001</v>
      </c>
      <c r="AC35" s="55">
        <v>0.39282600000000001</v>
      </c>
      <c r="AD35" s="55">
        <v>2.7872000000000001E-2</v>
      </c>
      <c r="AE35" s="55">
        <v>7.3401999999999995E-2</v>
      </c>
      <c r="AF35" s="55">
        <v>8.7972999999999996E-2</v>
      </c>
      <c r="AG35" s="55">
        <v>0.21673899999999999</v>
      </c>
      <c r="AH35" s="55">
        <v>9.5305000000000001E-2</v>
      </c>
      <c r="AI35" s="55">
        <v>2.4450000000000001E-3</v>
      </c>
      <c r="AJ35" s="55">
        <v>1.2316000000000001E-2</v>
      </c>
      <c r="AK35" s="55">
        <v>7.1385000000000004E-2</v>
      </c>
      <c r="AL35" s="55">
        <v>3.2170999999999998E-2</v>
      </c>
      <c r="AM35" s="55">
        <v>1.132E-3</v>
      </c>
      <c r="AN35" s="55">
        <v>2.4496842592705521E-2</v>
      </c>
      <c r="AO35" s="55">
        <v>3.2621101787866986E-2</v>
      </c>
      <c r="AP35" s="55">
        <v>3.2120001487325939E-2</v>
      </c>
      <c r="AQ35" s="55">
        <v>3.6946729748537806E-2</v>
      </c>
      <c r="AR35" s="55">
        <v>3.9129846401383166E-2</v>
      </c>
      <c r="AS35" s="55">
        <v>4.0548931109520431E-2</v>
      </c>
      <c r="AT35" s="55">
        <v>3.944182586871782E-2</v>
      </c>
      <c r="AU35" s="55">
        <v>3.9166989149945139E-2</v>
      </c>
      <c r="AV35" s="55">
        <v>4.1183784142721371E-2</v>
      </c>
      <c r="AW35" s="55">
        <v>4.3077596156543253E-2</v>
      </c>
    </row>
    <row r="36" spans="1:49" x14ac:dyDescent="0.35">
      <c r="A36" s="1"/>
      <c r="B36" s="37"/>
      <c r="C36" s="23"/>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row>
    <row r="37" spans="1:49" x14ac:dyDescent="0.35">
      <c r="A37" s="1"/>
      <c r="B37" s="24" t="s">
        <v>184</v>
      </c>
      <c r="C37" s="23"/>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row>
    <row r="38" spans="1:49" x14ac:dyDescent="0.35">
      <c r="A38" s="1"/>
      <c r="B38" s="54" t="s">
        <v>187</v>
      </c>
      <c r="C38" s="23"/>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row>
    <row r="39" spans="1:49" x14ac:dyDescent="0.35">
      <c r="A39" s="1"/>
      <c r="B39" s="37" t="s">
        <v>188</v>
      </c>
      <c r="C39" s="23" t="s">
        <v>4</v>
      </c>
      <c r="D39" s="55"/>
      <c r="E39" s="55"/>
      <c r="F39" s="55"/>
      <c r="G39" s="55"/>
      <c r="H39" s="55"/>
      <c r="I39" s="55"/>
      <c r="J39" s="55"/>
      <c r="K39" s="55"/>
      <c r="L39" s="55"/>
      <c r="M39" s="55"/>
      <c r="N39" s="55"/>
      <c r="O39" s="55"/>
      <c r="P39" s="55"/>
      <c r="Q39" s="55"/>
      <c r="R39" s="55"/>
      <c r="S39" s="55"/>
      <c r="T39" s="55"/>
      <c r="U39" s="55"/>
      <c r="V39" s="55"/>
      <c r="W39" s="55"/>
      <c r="X39" s="55"/>
      <c r="Y39" s="55"/>
      <c r="Z39" s="55"/>
      <c r="AA39" s="55"/>
      <c r="AB39" s="55">
        <v>121.13800000000001</v>
      </c>
      <c r="AC39" s="55">
        <v>100.377</v>
      </c>
      <c r="AD39" s="55">
        <v>152.625</v>
      </c>
      <c r="AE39" s="55">
        <v>163.96299999999999</v>
      </c>
      <c r="AF39" s="55">
        <v>155.38399999999999</v>
      </c>
      <c r="AG39" s="55">
        <v>192.726</v>
      </c>
      <c r="AH39" s="55">
        <v>124.062</v>
      </c>
      <c r="AI39" s="55">
        <v>132.43299999999999</v>
      </c>
      <c r="AJ39" s="55">
        <v>159.58699999999999</v>
      </c>
      <c r="AK39" s="55">
        <v>144.976</v>
      </c>
      <c r="AL39" s="55">
        <v>171.74100000000001</v>
      </c>
      <c r="AM39" s="55">
        <v>146.71700000000001</v>
      </c>
      <c r="AN39" s="55">
        <v>161.25982558962338</v>
      </c>
      <c r="AO39" s="55">
        <v>160.87471209267201</v>
      </c>
      <c r="AP39" s="55">
        <v>160.82062604653817</v>
      </c>
      <c r="AQ39" s="55">
        <v>160.17586219526584</v>
      </c>
      <c r="AR39" s="55">
        <v>159.4633442007048</v>
      </c>
      <c r="AS39" s="55">
        <v>158.87233181272131</v>
      </c>
      <c r="AT39" s="55">
        <v>157.89612113730163</v>
      </c>
      <c r="AU39" s="55">
        <v>157.52107152229539</v>
      </c>
      <c r="AV39" s="55">
        <v>156.98937867701795</v>
      </c>
      <c r="AW39" s="55">
        <v>156.7823295381863</v>
      </c>
    </row>
    <row r="40" spans="1:49" x14ac:dyDescent="0.35">
      <c r="A40" s="1"/>
      <c r="B40" s="37" t="s">
        <v>194</v>
      </c>
      <c r="C40" s="23" t="s">
        <v>126</v>
      </c>
      <c r="D40" s="46"/>
      <c r="E40" s="46"/>
      <c r="F40" s="46"/>
      <c r="G40" s="46"/>
      <c r="H40" s="46"/>
      <c r="I40" s="46"/>
      <c r="J40" s="46"/>
      <c r="K40" s="46"/>
      <c r="L40" s="46"/>
      <c r="M40" s="46"/>
      <c r="N40" s="46"/>
      <c r="O40" s="46"/>
      <c r="P40" s="46"/>
      <c r="Q40" s="46"/>
      <c r="R40" s="46"/>
      <c r="S40" s="46"/>
      <c r="T40" s="46"/>
      <c r="U40" s="46"/>
      <c r="V40" s="46"/>
      <c r="W40" s="46"/>
      <c r="X40" s="46"/>
      <c r="Y40" s="46"/>
      <c r="Z40" s="46"/>
      <c r="AA40" s="46"/>
      <c r="AB40" s="46">
        <v>0.48455200000000004</v>
      </c>
      <c r="AC40" s="46">
        <v>0.5425783783783783</v>
      </c>
      <c r="AD40" s="46">
        <v>0.54508928571428572</v>
      </c>
      <c r="AE40" s="46">
        <v>0.53758360655737703</v>
      </c>
      <c r="AF40" s="46">
        <v>0.47810461538461535</v>
      </c>
      <c r="AG40" s="46">
        <v>0.50717368421052633</v>
      </c>
      <c r="AH40" s="46">
        <v>0.42054915254237285</v>
      </c>
      <c r="AI40" s="46">
        <v>0.4204222222222222</v>
      </c>
      <c r="AJ40" s="46">
        <v>0.44329722222222218</v>
      </c>
      <c r="AK40" s="46">
        <v>0.43276417910447762</v>
      </c>
      <c r="AL40" s="46">
        <v>0.42935250000000003</v>
      </c>
      <c r="AM40" s="46">
        <v>0.42927705521825904</v>
      </c>
      <c r="AN40" s="46">
        <v>0.42927705521825904</v>
      </c>
      <c r="AO40" s="46">
        <v>0.42927705521825904</v>
      </c>
      <c r="AP40" s="46">
        <v>0.42927705521825904</v>
      </c>
      <c r="AQ40" s="46">
        <v>0.42927705521825904</v>
      </c>
      <c r="AR40" s="46">
        <v>0.42927705521825904</v>
      </c>
      <c r="AS40" s="46">
        <v>0.42927705521825904</v>
      </c>
      <c r="AT40" s="46">
        <v>0.42927705521825904</v>
      </c>
      <c r="AU40" s="46">
        <v>0.42927705521825904</v>
      </c>
      <c r="AV40" s="46">
        <v>0.42927705521825904</v>
      </c>
      <c r="AW40" s="46">
        <v>0.42927705521825904</v>
      </c>
    </row>
    <row r="41" spans="1:49" x14ac:dyDescent="0.35">
      <c r="A41" s="1"/>
      <c r="B41" s="37" t="s">
        <v>189</v>
      </c>
      <c r="C41" s="23" t="s">
        <v>190</v>
      </c>
      <c r="D41" s="55"/>
      <c r="E41" s="55"/>
      <c r="F41" s="55"/>
      <c r="G41" s="55"/>
      <c r="H41" s="55"/>
      <c r="I41" s="55"/>
      <c r="J41" s="55"/>
      <c r="K41" s="55"/>
      <c r="L41" s="55"/>
      <c r="M41" s="55"/>
      <c r="N41" s="55"/>
      <c r="O41" s="55"/>
      <c r="P41" s="55"/>
      <c r="Q41" s="55"/>
      <c r="R41" s="55"/>
      <c r="S41" s="55"/>
      <c r="T41" s="55"/>
      <c r="U41" s="55"/>
      <c r="V41" s="55"/>
      <c r="W41" s="55"/>
      <c r="X41" s="55"/>
      <c r="Y41" s="55"/>
      <c r="Z41" s="55"/>
      <c r="AA41" s="55"/>
      <c r="AB41" s="55">
        <v>1.2091149999999999</v>
      </c>
      <c r="AC41" s="55">
        <v>0.76596600000000004</v>
      </c>
      <c r="AD41" s="55">
        <v>1.308921</v>
      </c>
      <c r="AE41" s="55">
        <v>1.49823</v>
      </c>
      <c r="AF41" s="55">
        <v>1.3024640000000001</v>
      </c>
      <c r="AG41" s="55">
        <v>1.615543</v>
      </c>
      <c r="AH41" s="55">
        <v>1.017428</v>
      </c>
      <c r="AI41" s="55">
        <v>1.3642860000000001</v>
      </c>
      <c r="AJ41" s="55">
        <v>2.1394570000000002</v>
      </c>
      <c r="AK41" s="55">
        <v>1.8889910000000001</v>
      </c>
      <c r="AL41" s="55">
        <v>2.28199</v>
      </c>
      <c r="AM41" s="55">
        <v>1.5429790000000001</v>
      </c>
      <c r="AN41" s="55">
        <v>1.5391059676506997</v>
      </c>
      <c r="AO41" s="55">
        <v>1.3877381653686049</v>
      </c>
      <c r="AP41" s="55">
        <v>1.3702574997717849</v>
      </c>
      <c r="AQ41" s="55">
        <v>1.3838792408065608</v>
      </c>
      <c r="AR41" s="55">
        <v>1.3979223591840189</v>
      </c>
      <c r="AS41" s="55">
        <v>1.4108290423224501</v>
      </c>
      <c r="AT41" s="55">
        <v>1.4234928979815851</v>
      </c>
      <c r="AU41" s="55">
        <v>1.4513955056708625</v>
      </c>
      <c r="AV41" s="55">
        <v>1.4832892253442882</v>
      </c>
      <c r="AW41" s="55">
        <v>1.5177771759505654</v>
      </c>
    </row>
    <row r="42" spans="1:49" x14ac:dyDescent="0.35">
      <c r="A42" s="1"/>
      <c r="B42" s="37" t="s">
        <v>191</v>
      </c>
      <c r="C42" s="23" t="s">
        <v>190</v>
      </c>
      <c r="D42" s="55"/>
      <c r="E42" s="55"/>
      <c r="F42" s="55"/>
      <c r="G42" s="55"/>
      <c r="H42" s="55"/>
      <c r="I42" s="55"/>
      <c r="J42" s="55"/>
      <c r="K42" s="55"/>
      <c r="L42" s="55"/>
      <c r="M42" s="55"/>
      <c r="N42" s="55"/>
      <c r="O42" s="55"/>
      <c r="P42" s="55"/>
      <c r="Q42" s="55"/>
      <c r="R42" s="55"/>
      <c r="S42" s="55"/>
      <c r="T42" s="55"/>
      <c r="U42" s="55"/>
      <c r="V42" s="55"/>
      <c r="W42" s="55"/>
      <c r="X42" s="55"/>
      <c r="Y42" s="55"/>
      <c r="Z42" s="55"/>
      <c r="AA42" s="55"/>
      <c r="AB42" s="55">
        <v>0.92272799999999999</v>
      </c>
      <c r="AC42" s="55">
        <v>0.528146</v>
      </c>
      <c r="AD42" s="55">
        <v>0.87444200000000005</v>
      </c>
      <c r="AE42" s="55">
        <v>1.0636429999999999</v>
      </c>
      <c r="AF42" s="55">
        <v>0.94149400000000005</v>
      </c>
      <c r="AG42" s="55">
        <v>1.1544570000000001</v>
      </c>
      <c r="AH42" s="55">
        <v>0.71724299999999996</v>
      </c>
      <c r="AI42" s="55">
        <v>0.97085999999999995</v>
      </c>
      <c r="AJ42" s="55">
        <v>1.555264</v>
      </c>
      <c r="AK42" s="55">
        <v>1.3387119999999999</v>
      </c>
      <c r="AL42" s="55">
        <v>1.6369009999999999</v>
      </c>
      <c r="AM42" s="55">
        <v>1.0952219999999999</v>
      </c>
      <c r="AN42" s="55">
        <v>1.098776939879013</v>
      </c>
      <c r="AO42" s="55">
        <v>0.99071456205482544</v>
      </c>
      <c r="AP42" s="55">
        <v>0.97823501051306871</v>
      </c>
      <c r="AQ42" s="55">
        <v>0.98795965276941811</v>
      </c>
      <c r="AR42" s="55">
        <v>0.99798511882663499</v>
      </c>
      <c r="AS42" s="55">
        <v>1.0071992769813722</v>
      </c>
      <c r="AT42" s="55">
        <v>1.0162400791487847</v>
      </c>
      <c r="AU42" s="55">
        <v>1.0361599173768612</v>
      </c>
      <c r="AV42" s="55">
        <v>1.0589290342802393</v>
      </c>
      <c r="AW42" s="55">
        <v>1.0835501881360108</v>
      </c>
    </row>
    <row r="43" spans="1:49" x14ac:dyDescent="0.35">
      <c r="A43" s="1"/>
      <c r="B43" s="37" t="s">
        <v>192</v>
      </c>
      <c r="C43" s="23" t="s">
        <v>190</v>
      </c>
      <c r="D43" s="55"/>
      <c r="E43" s="55"/>
      <c r="F43" s="55"/>
      <c r="G43" s="55"/>
      <c r="H43" s="55"/>
      <c r="I43" s="55"/>
      <c r="J43" s="55"/>
      <c r="K43" s="55"/>
      <c r="L43" s="55"/>
      <c r="M43" s="55"/>
      <c r="N43" s="55"/>
      <c r="O43" s="55"/>
      <c r="P43" s="55"/>
      <c r="Q43" s="55"/>
      <c r="R43" s="55"/>
      <c r="S43" s="55"/>
      <c r="T43" s="55"/>
      <c r="U43" s="55"/>
      <c r="V43" s="55"/>
      <c r="W43" s="55"/>
      <c r="X43" s="55"/>
      <c r="Y43" s="55"/>
      <c r="Z43" s="55"/>
      <c r="AA43" s="55"/>
      <c r="AB43" s="55">
        <v>0.363203</v>
      </c>
      <c r="AC43" s="55">
        <v>1.4094420000000001</v>
      </c>
      <c r="AD43" s="55">
        <v>0.62365800000000005</v>
      </c>
      <c r="AE43" s="55">
        <v>0.92222899999999997</v>
      </c>
      <c r="AF43" s="55">
        <v>8.0451999999999996E-2</v>
      </c>
      <c r="AG43" s="55">
        <v>1.3967290000000001</v>
      </c>
      <c r="AH43" s="55">
        <v>1.1892799999999999</v>
      </c>
      <c r="AI43" s="55">
        <v>0.30162099999999997</v>
      </c>
      <c r="AJ43" s="55">
        <v>1.6338360000000001</v>
      </c>
      <c r="AK43" s="55">
        <v>0.24377799999999999</v>
      </c>
      <c r="AL43" s="55">
        <v>1.7069220000000001</v>
      </c>
      <c r="AM43" s="55">
        <v>1.623588</v>
      </c>
      <c r="AN43" s="55">
        <v>1.2636439122038619</v>
      </c>
      <c r="AO43" s="55">
        <v>1.4246049143064903</v>
      </c>
      <c r="AP43" s="55">
        <v>1.5180397194660138</v>
      </c>
      <c r="AQ43" s="55">
        <v>1.6007424393905858</v>
      </c>
      <c r="AR43" s="55">
        <v>1.6745236709766262</v>
      </c>
      <c r="AS43" s="55">
        <v>1.7551761757174402</v>
      </c>
      <c r="AT43" s="55">
        <v>1.8421633732690297</v>
      </c>
      <c r="AU43" s="55">
        <v>1.9276644244580712</v>
      </c>
      <c r="AV43" s="55">
        <v>2.0115906570660789</v>
      </c>
      <c r="AW43" s="55">
        <v>2.0935727399299608</v>
      </c>
    </row>
    <row r="44" spans="1:49" x14ac:dyDescent="0.35">
      <c r="A44" s="1"/>
      <c r="B44" s="54" t="s">
        <v>193</v>
      </c>
      <c r="C44" s="23"/>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row>
    <row r="45" spans="1:49" x14ac:dyDescent="0.35">
      <c r="A45" s="1"/>
      <c r="B45" s="37" t="s">
        <v>188</v>
      </c>
      <c r="C45" s="23" t="s">
        <v>4</v>
      </c>
      <c r="D45" s="55"/>
      <c r="E45" s="55"/>
      <c r="F45" s="55"/>
      <c r="G45" s="55"/>
      <c r="H45" s="55"/>
      <c r="I45" s="55"/>
      <c r="J45" s="55"/>
      <c r="K45" s="55"/>
      <c r="L45" s="55"/>
      <c r="M45" s="55"/>
      <c r="N45" s="55"/>
      <c r="O45" s="55"/>
      <c r="P45" s="55"/>
      <c r="Q45" s="55"/>
      <c r="R45" s="55"/>
      <c r="S45" s="55"/>
      <c r="T45" s="55"/>
      <c r="U45" s="55"/>
      <c r="V45" s="55"/>
      <c r="W45" s="55"/>
      <c r="X45" s="55"/>
      <c r="Y45" s="55"/>
      <c r="Z45" s="55"/>
      <c r="AA45" s="55"/>
      <c r="AB45" s="55">
        <v>105.88800000000001</v>
      </c>
      <c r="AC45" s="55">
        <v>85.087999999999994</v>
      </c>
      <c r="AD45" s="55">
        <v>89.21</v>
      </c>
      <c r="AE45" s="55">
        <v>102.381</v>
      </c>
      <c r="AF45" s="55">
        <v>121.648</v>
      </c>
      <c r="AG45" s="55">
        <v>151.191</v>
      </c>
      <c r="AH45" s="55">
        <v>164.99</v>
      </c>
      <c r="AI45" s="55">
        <v>157.929</v>
      </c>
      <c r="AJ45" s="55">
        <v>176.875</v>
      </c>
      <c r="AK45" s="55">
        <v>159.28299999999999</v>
      </c>
      <c r="AL45" s="55">
        <v>198.9</v>
      </c>
      <c r="AM45" s="55">
        <v>202.22</v>
      </c>
      <c r="AN45" s="55">
        <v>189.68227898165804</v>
      </c>
      <c r="AO45" s="55">
        <v>189.22928825379861</v>
      </c>
      <c r="AP45" s="55">
        <v>189.16566940481209</v>
      </c>
      <c r="AQ45" s="55">
        <v>188.40726428892441</v>
      </c>
      <c r="AR45" s="55">
        <v>187.56916319009454</v>
      </c>
      <c r="AS45" s="55">
        <v>186.87398336927305</v>
      </c>
      <c r="AT45" s="55">
        <v>185.7257130855692</v>
      </c>
      <c r="AU45" s="55">
        <v>185.28456002438074</v>
      </c>
      <c r="AV45" s="55">
        <v>184.65915496616671</v>
      </c>
      <c r="AW45" s="55">
        <v>184.41561289131218</v>
      </c>
    </row>
    <row r="46" spans="1:49" x14ac:dyDescent="0.35">
      <c r="A46" s="1"/>
      <c r="B46" s="37" t="s">
        <v>194</v>
      </c>
      <c r="C46" s="23" t="s">
        <v>126</v>
      </c>
      <c r="D46" s="46"/>
      <c r="E46" s="46"/>
      <c r="F46" s="46"/>
      <c r="G46" s="46"/>
      <c r="H46" s="46"/>
      <c r="I46" s="46"/>
      <c r="J46" s="46"/>
      <c r="K46" s="46"/>
      <c r="L46" s="46"/>
      <c r="M46" s="46"/>
      <c r="N46" s="46"/>
      <c r="O46" s="46"/>
      <c r="P46" s="46"/>
      <c r="Q46" s="46"/>
      <c r="R46" s="46"/>
      <c r="S46" s="46"/>
      <c r="T46" s="46"/>
      <c r="U46" s="46"/>
      <c r="V46" s="46"/>
      <c r="W46" s="46"/>
      <c r="X46" s="46"/>
      <c r="Y46" s="46"/>
      <c r="Z46" s="46"/>
      <c r="AA46" s="46"/>
      <c r="AB46" s="46">
        <v>0.42355200000000004</v>
      </c>
      <c r="AC46" s="46">
        <v>0.45993513513513512</v>
      </c>
      <c r="AD46" s="46">
        <v>0.31860714285714281</v>
      </c>
      <c r="AE46" s="46">
        <v>0.33567540983606559</v>
      </c>
      <c r="AF46" s="46">
        <v>0.37430153846153846</v>
      </c>
      <c r="AG46" s="46">
        <v>0.39787105263157896</v>
      </c>
      <c r="AH46" s="46">
        <v>0.55928813559322033</v>
      </c>
      <c r="AI46" s="46">
        <v>0.50136190476190479</v>
      </c>
      <c r="AJ46" s="46">
        <v>0.49131944444444442</v>
      </c>
      <c r="AK46" s="46">
        <v>0.47547164179104473</v>
      </c>
      <c r="AL46" s="46">
        <v>0.49725000000000003</v>
      </c>
      <c r="AM46" s="46">
        <v>0.50493822531812282</v>
      </c>
      <c r="AN46" s="46">
        <v>0.50493822531812282</v>
      </c>
      <c r="AO46" s="46">
        <v>0.50493822531812282</v>
      </c>
      <c r="AP46" s="46">
        <v>0.50493822531812282</v>
      </c>
      <c r="AQ46" s="46">
        <v>0.50493822531812282</v>
      </c>
      <c r="AR46" s="46">
        <v>0.50493822531812282</v>
      </c>
      <c r="AS46" s="46">
        <v>0.50493822531812282</v>
      </c>
      <c r="AT46" s="46">
        <v>0.50493822531812282</v>
      </c>
      <c r="AU46" s="46">
        <v>0.50493822531812282</v>
      </c>
      <c r="AV46" s="46">
        <v>0.50493822531812282</v>
      </c>
      <c r="AW46" s="46">
        <v>0.50493822531812282</v>
      </c>
    </row>
    <row r="47" spans="1:49" x14ac:dyDescent="0.35">
      <c r="A47" s="1"/>
      <c r="B47" s="37" t="s">
        <v>189</v>
      </c>
      <c r="C47" s="23" t="s">
        <v>190</v>
      </c>
      <c r="D47" s="55"/>
      <c r="E47" s="55"/>
      <c r="F47" s="55"/>
      <c r="G47" s="55"/>
      <c r="H47" s="55"/>
      <c r="I47" s="55"/>
      <c r="J47" s="55"/>
      <c r="K47" s="55"/>
      <c r="L47" s="55"/>
      <c r="M47" s="55"/>
      <c r="N47" s="55"/>
      <c r="O47" s="55"/>
      <c r="P47" s="55"/>
      <c r="Q47" s="55"/>
      <c r="R47" s="55"/>
      <c r="S47" s="55"/>
      <c r="T47" s="55"/>
      <c r="U47" s="55"/>
      <c r="V47" s="55"/>
      <c r="W47" s="55"/>
      <c r="X47" s="55"/>
      <c r="Y47" s="55"/>
      <c r="Z47" s="55"/>
      <c r="AA47" s="55"/>
      <c r="AB47" s="55">
        <v>3.7407699999999999</v>
      </c>
      <c r="AC47" s="55">
        <v>2.5395690000000002</v>
      </c>
      <c r="AD47" s="55">
        <v>2.7918409999999998</v>
      </c>
      <c r="AE47" s="55">
        <v>4.2756689999999997</v>
      </c>
      <c r="AF47" s="55">
        <v>4.7489169999999996</v>
      </c>
      <c r="AG47" s="55">
        <v>6.6811540000000003</v>
      </c>
      <c r="AH47" s="55">
        <v>6.4073140000000004</v>
      </c>
      <c r="AI47" s="55">
        <v>8.8323680000000007</v>
      </c>
      <c r="AJ47" s="55">
        <v>12.508848</v>
      </c>
      <c r="AK47" s="55">
        <v>9.7426370000000002</v>
      </c>
      <c r="AL47" s="55">
        <v>10.390587</v>
      </c>
      <c r="AM47" s="55">
        <v>9.1273280000000003</v>
      </c>
      <c r="AN47" s="55">
        <v>8.1199485425057087</v>
      </c>
      <c r="AO47" s="55">
        <v>7.6589536805100371</v>
      </c>
      <c r="AP47" s="55">
        <v>7.7764913009840573</v>
      </c>
      <c r="AQ47" s="55">
        <v>7.9834122827545251</v>
      </c>
      <c r="AR47" s="55">
        <v>8.1473029093674594</v>
      </c>
      <c r="AS47" s="55">
        <v>8.2760139013635445</v>
      </c>
      <c r="AT47" s="55">
        <v>8.3810964327856361</v>
      </c>
      <c r="AU47" s="55">
        <v>8.5562910495474043</v>
      </c>
      <c r="AV47" s="55">
        <v>8.7435380078322993</v>
      </c>
      <c r="AW47" s="55">
        <v>8.9416143368782741</v>
      </c>
    </row>
    <row r="48" spans="1:49" x14ac:dyDescent="0.35">
      <c r="A48" s="1"/>
      <c r="B48" s="37" t="s">
        <v>191</v>
      </c>
      <c r="C48" s="23" t="s">
        <v>190</v>
      </c>
      <c r="D48" s="55"/>
      <c r="E48" s="55"/>
      <c r="F48" s="55"/>
      <c r="G48" s="55"/>
      <c r="H48" s="55"/>
      <c r="I48" s="55"/>
      <c r="J48" s="55"/>
      <c r="K48" s="55"/>
      <c r="L48" s="55"/>
      <c r="M48" s="55"/>
      <c r="N48" s="55"/>
      <c r="O48" s="55"/>
      <c r="P48" s="55"/>
      <c r="Q48" s="55"/>
      <c r="R48" s="55"/>
      <c r="S48" s="55"/>
      <c r="T48" s="55"/>
      <c r="U48" s="55"/>
      <c r="V48" s="55"/>
      <c r="W48" s="55"/>
      <c r="X48" s="55"/>
      <c r="Y48" s="55"/>
      <c r="Z48" s="55"/>
      <c r="AA48" s="55"/>
      <c r="AB48" s="55">
        <v>2.2056580000000001</v>
      </c>
      <c r="AC48" s="55">
        <v>1.4171860000000001</v>
      </c>
      <c r="AD48" s="55">
        <v>1.605261</v>
      </c>
      <c r="AE48" s="55">
        <v>2.367559</v>
      </c>
      <c r="AF48" s="55">
        <v>2.742137</v>
      </c>
      <c r="AG48" s="55">
        <v>3.7503329999999999</v>
      </c>
      <c r="AH48" s="55">
        <v>3.8344589999999998</v>
      </c>
      <c r="AI48" s="55">
        <v>5.2619829999999999</v>
      </c>
      <c r="AJ48" s="55">
        <v>7.3223039999999999</v>
      </c>
      <c r="AK48" s="55">
        <v>5.7456370000000003</v>
      </c>
      <c r="AL48" s="55">
        <v>6.1553849999999999</v>
      </c>
      <c r="AM48" s="55">
        <v>5.2642530000000001</v>
      </c>
      <c r="AN48" s="55">
        <v>4.8098079212888223</v>
      </c>
      <c r="AO48" s="55">
        <v>4.5367400899727386</v>
      </c>
      <c r="AP48" s="55">
        <v>4.6063628683741058</v>
      </c>
      <c r="AQ48" s="55">
        <v>4.7289314009196746</v>
      </c>
      <c r="AR48" s="55">
        <v>4.8260111336275164</v>
      </c>
      <c r="AS48" s="55">
        <v>4.9022523986575868</v>
      </c>
      <c r="AT48" s="55">
        <v>4.9644974719332717</v>
      </c>
      <c r="AU48" s="55">
        <v>5.0682730625120609</v>
      </c>
      <c r="AV48" s="55">
        <v>5.179187792880291</v>
      </c>
      <c r="AW48" s="55">
        <v>5.2965172428734739</v>
      </c>
    </row>
    <row r="49" spans="1:49" x14ac:dyDescent="0.35">
      <c r="A49" s="1"/>
      <c r="B49" s="37" t="s">
        <v>192</v>
      </c>
      <c r="C49" s="23" t="s">
        <v>190</v>
      </c>
      <c r="D49" s="55"/>
      <c r="E49" s="55"/>
      <c r="F49" s="55"/>
      <c r="G49" s="55"/>
      <c r="H49" s="55"/>
      <c r="I49" s="55"/>
      <c r="J49" s="55"/>
      <c r="K49" s="55"/>
      <c r="L49" s="55"/>
      <c r="M49" s="55"/>
      <c r="N49" s="55"/>
      <c r="O49" s="55"/>
      <c r="P49" s="55"/>
      <c r="Q49" s="55"/>
      <c r="R49" s="55"/>
      <c r="S49" s="55"/>
      <c r="T49" s="55"/>
      <c r="U49" s="55"/>
      <c r="V49" s="55"/>
      <c r="W49" s="55"/>
      <c r="X49" s="55"/>
      <c r="Y49" s="55"/>
      <c r="Z49" s="55"/>
      <c r="AA49" s="55"/>
      <c r="AB49" s="55">
        <v>2.8100139999999998</v>
      </c>
      <c r="AC49" s="55">
        <v>3.707722</v>
      </c>
      <c r="AD49" s="55">
        <v>6.1883210000000002</v>
      </c>
      <c r="AE49" s="55">
        <v>4.0082890000000004</v>
      </c>
      <c r="AF49" s="55">
        <v>1.5167390000000001</v>
      </c>
      <c r="AG49" s="55">
        <v>8.2322579999999999</v>
      </c>
      <c r="AH49" s="55">
        <v>7.2680400000000001</v>
      </c>
      <c r="AI49" s="55">
        <v>4.4028890000000001</v>
      </c>
      <c r="AJ49" s="55">
        <v>14.160757</v>
      </c>
      <c r="AK49" s="55">
        <v>2.4419330000000001</v>
      </c>
      <c r="AL49" s="55">
        <v>13.077306</v>
      </c>
      <c r="AM49" s="55">
        <v>12.462037</v>
      </c>
      <c r="AN49" s="55">
        <v>4.3829308070181359</v>
      </c>
      <c r="AO49" s="55">
        <v>5.916619493339212</v>
      </c>
      <c r="AP49" s="55">
        <v>6.0620382723911224</v>
      </c>
      <c r="AQ49" s="55">
        <v>6.2670873943803587</v>
      </c>
      <c r="AR49" s="55">
        <v>6.4606967866425347</v>
      </c>
      <c r="AS49" s="55">
        <v>6.6522048587663241</v>
      </c>
      <c r="AT49" s="55">
        <v>6.8192332555306141</v>
      </c>
      <c r="AU49" s="55">
        <v>6.9944302639973577</v>
      </c>
      <c r="AV49" s="55">
        <v>7.1803926416207391</v>
      </c>
      <c r="AW49" s="55">
        <v>7.3826665660938655</v>
      </c>
    </row>
    <row r="50" spans="1:49" x14ac:dyDescent="0.35">
      <c r="A50" s="1"/>
      <c r="B50" s="37"/>
      <c r="C50" s="23"/>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row>
    <row r="51" spans="1:49" x14ac:dyDescent="0.35">
      <c r="A51" s="1"/>
      <c r="B51" s="24" t="s">
        <v>26</v>
      </c>
      <c r="C51" s="23"/>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row>
    <row r="52" spans="1:49" x14ac:dyDescent="0.35">
      <c r="A52" s="1"/>
      <c r="B52" s="54" t="s">
        <v>187</v>
      </c>
      <c r="C52" s="23"/>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row>
    <row r="53" spans="1:49" x14ac:dyDescent="0.35">
      <c r="A53" s="1"/>
      <c r="B53" s="37" t="s">
        <v>188</v>
      </c>
      <c r="C53" s="23" t="s">
        <v>4</v>
      </c>
      <c r="D53" s="55"/>
      <c r="E53" s="55"/>
      <c r="F53" s="55"/>
      <c r="G53" s="55"/>
      <c r="H53" s="55"/>
      <c r="I53" s="55"/>
      <c r="J53" s="55"/>
      <c r="K53" s="55"/>
      <c r="L53" s="55"/>
      <c r="M53" s="55"/>
      <c r="N53" s="55"/>
      <c r="O53" s="55"/>
      <c r="P53" s="55"/>
      <c r="Q53" s="55"/>
      <c r="R53" s="55"/>
      <c r="S53" s="55"/>
      <c r="T53" s="55"/>
      <c r="U53" s="55"/>
      <c r="V53" s="55"/>
      <c r="W53" s="55"/>
      <c r="X53" s="55"/>
      <c r="Y53" s="55"/>
      <c r="Z53" s="55"/>
      <c r="AA53" s="55"/>
      <c r="AB53" s="55">
        <v>75.186000000000007</v>
      </c>
      <c r="AC53" s="55">
        <v>109.559</v>
      </c>
      <c r="AD53" s="55">
        <v>108.535</v>
      </c>
      <c r="AE53" s="55">
        <v>87.399000000000001</v>
      </c>
      <c r="AF53" s="55">
        <v>97.635999999999996</v>
      </c>
      <c r="AG53" s="55">
        <v>103.592</v>
      </c>
      <c r="AH53" s="55">
        <v>104.015</v>
      </c>
      <c r="AI53" s="55">
        <v>87.247</v>
      </c>
      <c r="AJ53" s="55">
        <v>78.03</v>
      </c>
      <c r="AK53" s="55">
        <v>86.528999999999996</v>
      </c>
      <c r="AL53" s="55">
        <v>63.930999999999997</v>
      </c>
      <c r="AM53" s="55">
        <v>98.322000000000003</v>
      </c>
      <c r="AN53" s="55">
        <v>76.009785564023886</v>
      </c>
      <c r="AO53" s="55">
        <v>80.089175909104512</v>
      </c>
      <c r="AP53" s="55">
        <v>81.482922855901236</v>
      </c>
      <c r="AQ53" s="55">
        <v>82.32402740410312</v>
      </c>
      <c r="AR53" s="55">
        <v>82.613690622688949</v>
      </c>
      <c r="AS53" s="55">
        <v>82.32778903155176</v>
      </c>
      <c r="AT53" s="55">
        <v>81.913411277316868</v>
      </c>
      <c r="AU53" s="55">
        <v>81.64618826421281</v>
      </c>
      <c r="AV53" s="55">
        <v>81.795040049325621</v>
      </c>
      <c r="AW53" s="55">
        <v>81.99555359581889</v>
      </c>
    </row>
    <row r="54" spans="1:49" x14ac:dyDescent="0.35">
      <c r="A54" s="1"/>
      <c r="B54" s="37" t="s">
        <v>194</v>
      </c>
      <c r="C54" s="23" t="s">
        <v>126</v>
      </c>
      <c r="D54" s="46"/>
      <c r="E54" s="46"/>
      <c r="F54" s="46"/>
      <c r="G54" s="46"/>
      <c r="H54" s="46"/>
      <c r="I54" s="46"/>
      <c r="J54" s="46"/>
      <c r="K54" s="46"/>
      <c r="L54" s="46"/>
      <c r="M54" s="46"/>
      <c r="N54" s="46"/>
      <c r="O54" s="46"/>
      <c r="P54" s="46"/>
      <c r="Q54" s="46"/>
      <c r="R54" s="46"/>
      <c r="S54" s="46"/>
      <c r="T54" s="46"/>
      <c r="U54" s="46"/>
      <c r="V54" s="46"/>
      <c r="W54" s="46"/>
      <c r="X54" s="46"/>
      <c r="Y54" s="46"/>
      <c r="Z54" s="46"/>
      <c r="AA54" s="46"/>
      <c r="AB54" s="46">
        <v>0.34808333333333336</v>
      </c>
      <c r="AC54" s="46">
        <v>0.6019725274725275</v>
      </c>
      <c r="AD54" s="46">
        <v>0.45989406779661013</v>
      </c>
      <c r="AE54" s="46">
        <v>0.51715384615384619</v>
      </c>
      <c r="AF54" s="46">
        <v>0.43393777777777776</v>
      </c>
      <c r="AG54" s="46">
        <v>0.5481058201058201</v>
      </c>
      <c r="AH54" s="46">
        <v>0.46228888888888892</v>
      </c>
      <c r="AI54" s="46">
        <v>0.43842713567839198</v>
      </c>
      <c r="AJ54" s="46">
        <v>0.49700636942675158</v>
      </c>
      <c r="AK54" s="46">
        <v>0.42209268292682928</v>
      </c>
      <c r="AL54" s="46">
        <v>0.29192237442922375</v>
      </c>
      <c r="AM54" s="46">
        <v>0.42234749027001711</v>
      </c>
      <c r="AN54" s="46">
        <v>0.42234749027001711</v>
      </c>
      <c r="AO54" s="46">
        <v>0.42234749027001711</v>
      </c>
      <c r="AP54" s="46">
        <v>0.42234749027001711</v>
      </c>
      <c r="AQ54" s="46">
        <v>0.42234749027001711</v>
      </c>
      <c r="AR54" s="46">
        <v>0.42234749027001711</v>
      </c>
      <c r="AS54" s="46">
        <v>0.42234749027001711</v>
      </c>
      <c r="AT54" s="46">
        <v>0.42234749027001711</v>
      </c>
      <c r="AU54" s="46">
        <v>0.42234749027001711</v>
      </c>
      <c r="AV54" s="46">
        <v>0.42234749027001711</v>
      </c>
      <c r="AW54" s="46">
        <v>0.42234749027001711</v>
      </c>
    </row>
    <row r="55" spans="1:49" x14ac:dyDescent="0.35">
      <c r="A55" s="1"/>
      <c r="B55" s="37" t="s">
        <v>189</v>
      </c>
      <c r="C55" s="23" t="s">
        <v>190</v>
      </c>
      <c r="D55" s="55"/>
      <c r="E55" s="55"/>
      <c r="F55" s="55"/>
      <c r="G55" s="55"/>
      <c r="H55" s="55"/>
      <c r="I55" s="55"/>
      <c r="J55" s="55"/>
      <c r="K55" s="55"/>
      <c r="L55" s="55"/>
      <c r="M55" s="55"/>
      <c r="N55" s="55"/>
      <c r="O55" s="55"/>
      <c r="P55" s="55"/>
      <c r="Q55" s="55"/>
      <c r="R55" s="55"/>
      <c r="S55" s="55"/>
      <c r="T55" s="55"/>
      <c r="U55" s="55"/>
      <c r="V55" s="55"/>
      <c r="W55" s="55"/>
      <c r="X55" s="55"/>
      <c r="Y55" s="55"/>
      <c r="Z55" s="55"/>
      <c r="AA55" s="55"/>
      <c r="AB55" s="55">
        <v>1.548022</v>
      </c>
      <c r="AC55" s="55">
        <v>2.7116349999999998</v>
      </c>
      <c r="AD55" s="55">
        <v>2.382892</v>
      </c>
      <c r="AE55" s="55">
        <v>1.7504299999999999</v>
      </c>
      <c r="AF55" s="55">
        <v>2.2312210000000001</v>
      </c>
      <c r="AG55" s="55">
        <v>2.3607399999999998</v>
      </c>
      <c r="AH55" s="55">
        <v>2.9042699999999999</v>
      </c>
      <c r="AI55" s="55">
        <v>3.1286320000000001</v>
      </c>
      <c r="AJ55" s="55">
        <v>3.1683849999999998</v>
      </c>
      <c r="AK55" s="55">
        <v>4.6664139999999996</v>
      </c>
      <c r="AL55" s="55">
        <v>2.995511</v>
      </c>
      <c r="AM55" s="55">
        <v>4.6530189999999996</v>
      </c>
      <c r="AN55" s="55">
        <v>1.6145333483244926</v>
      </c>
      <c r="AO55" s="55">
        <v>2.3707408287876004</v>
      </c>
      <c r="AP55" s="55">
        <v>2.6882454111167493</v>
      </c>
      <c r="AQ55" s="55">
        <v>2.8073100714597472</v>
      </c>
      <c r="AR55" s="55">
        <v>2.8736277514656852</v>
      </c>
      <c r="AS55" s="55">
        <v>2.8493820251106157</v>
      </c>
      <c r="AT55" s="55">
        <v>2.8540416436240132</v>
      </c>
      <c r="AU55" s="55">
        <v>2.9012307198499849</v>
      </c>
      <c r="AV55" s="55">
        <v>2.9703821488973969</v>
      </c>
      <c r="AW55" s="55">
        <v>3.0422720112867023</v>
      </c>
    </row>
    <row r="56" spans="1:49" x14ac:dyDescent="0.35">
      <c r="A56" s="1"/>
      <c r="B56" s="37" t="s">
        <v>191</v>
      </c>
      <c r="C56" s="23" t="s">
        <v>190</v>
      </c>
      <c r="D56" s="55"/>
      <c r="E56" s="55"/>
      <c r="F56" s="55"/>
      <c r="G56" s="55"/>
      <c r="H56" s="55"/>
      <c r="I56" s="55"/>
      <c r="J56" s="55"/>
      <c r="K56" s="55"/>
      <c r="L56" s="55"/>
      <c r="M56" s="55"/>
      <c r="N56" s="55"/>
      <c r="O56" s="55"/>
      <c r="P56" s="55"/>
      <c r="Q56" s="55"/>
      <c r="R56" s="55"/>
      <c r="S56" s="55"/>
      <c r="T56" s="55"/>
      <c r="U56" s="55"/>
      <c r="V56" s="55"/>
      <c r="W56" s="55"/>
      <c r="X56" s="55"/>
      <c r="Y56" s="55"/>
      <c r="Z56" s="55"/>
      <c r="AA56" s="55"/>
      <c r="AB56" s="55">
        <v>1.1415329999999999</v>
      </c>
      <c r="AC56" s="55">
        <v>1.8579460000000001</v>
      </c>
      <c r="AD56" s="55">
        <v>1.6837200000000001</v>
      </c>
      <c r="AE56" s="55">
        <v>1.2350570000000001</v>
      </c>
      <c r="AF56" s="55">
        <v>1.5908709999999999</v>
      </c>
      <c r="AG56" s="55">
        <v>1.6577550000000001</v>
      </c>
      <c r="AH56" s="55">
        <v>2.0695800000000002</v>
      </c>
      <c r="AI56" s="55">
        <v>2.2026970000000001</v>
      </c>
      <c r="AJ56" s="55">
        <v>2.2751600000000001</v>
      </c>
      <c r="AK56" s="55">
        <v>3.3214320000000002</v>
      </c>
      <c r="AL56" s="55">
        <v>2.0593870000000001</v>
      </c>
      <c r="AM56" s="55">
        <v>3.0975419999999998</v>
      </c>
      <c r="AN56" s="55">
        <v>1.1411491825439024</v>
      </c>
      <c r="AO56" s="55">
        <v>1.6756352302056585</v>
      </c>
      <c r="AP56" s="55">
        <v>1.9000468813832911</v>
      </c>
      <c r="AQ56" s="55">
        <v>1.9842015629581755</v>
      </c>
      <c r="AR56" s="55">
        <v>2.0310747764508053</v>
      </c>
      <c r="AS56" s="55">
        <v>2.0139379419351333</v>
      </c>
      <c r="AT56" s="55">
        <v>2.0172313516767457</v>
      </c>
      <c r="AU56" s="55">
        <v>2.0505845034194166</v>
      </c>
      <c r="AV56" s="55">
        <v>2.0994606054900795</v>
      </c>
      <c r="AW56" s="55">
        <v>2.1502722271787147</v>
      </c>
    </row>
    <row r="57" spans="1:49" x14ac:dyDescent="0.35">
      <c r="A57" s="1"/>
      <c r="B57" s="37" t="s">
        <v>192</v>
      </c>
      <c r="C57" s="23" t="s">
        <v>190</v>
      </c>
      <c r="D57" s="55"/>
      <c r="E57" s="55"/>
      <c r="F57" s="55"/>
      <c r="G57" s="55"/>
      <c r="H57" s="55"/>
      <c r="I57" s="55"/>
      <c r="J57" s="55"/>
      <c r="K57" s="55"/>
      <c r="L57" s="55"/>
      <c r="M57" s="55"/>
      <c r="N57" s="55"/>
      <c r="O57" s="55"/>
      <c r="P57" s="55"/>
      <c r="Q57" s="55"/>
      <c r="R57" s="55"/>
      <c r="S57" s="55"/>
      <c r="T57" s="55"/>
      <c r="U57" s="55"/>
      <c r="V57" s="55"/>
      <c r="W57" s="55"/>
      <c r="X57" s="55"/>
      <c r="Y57" s="55"/>
      <c r="Z57" s="55"/>
      <c r="AA57" s="55"/>
      <c r="AB57" s="55">
        <v>1.028095</v>
      </c>
      <c r="AC57" s="55">
        <v>4.1843579999999996</v>
      </c>
      <c r="AD57" s="55">
        <v>1.3253360000000001</v>
      </c>
      <c r="AE57" s="55">
        <v>1.60822</v>
      </c>
      <c r="AF57" s="55">
        <v>0.66709600000000002</v>
      </c>
      <c r="AG57" s="55">
        <v>4.0440810000000003</v>
      </c>
      <c r="AH57" s="55">
        <v>4.0119959999999999</v>
      </c>
      <c r="AI57" s="55">
        <v>2.003228</v>
      </c>
      <c r="AJ57" s="55">
        <v>3.1066180000000001</v>
      </c>
      <c r="AK57" s="55">
        <v>1.5387649999999999</v>
      </c>
      <c r="AL57" s="55">
        <v>1.770297</v>
      </c>
      <c r="AM57" s="55">
        <v>3.6442519999999998</v>
      </c>
      <c r="AN57" s="55">
        <v>2.0179158710156582</v>
      </c>
      <c r="AO57" s="55">
        <v>2.3633811625499144</v>
      </c>
      <c r="AP57" s="55">
        <v>2.4723901103353376</v>
      </c>
      <c r="AQ57" s="55">
        <v>2.5617936209422596</v>
      </c>
      <c r="AR57" s="55">
        <v>2.6285012990688505</v>
      </c>
      <c r="AS57" s="55">
        <v>2.6827999350775475</v>
      </c>
      <c r="AT57" s="55">
        <v>2.7371924331715403</v>
      </c>
      <c r="AU57" s="55">
        <v>2.7933770557110775</v>
      </c>
      <c r="AV57" s="55">
        <v>2.8649478115046731</v>
      </c>
      <c r="AW57" s="55">
        <v>2.9313081495164188</v>
      </c>
    </row>
    <row r="58" spans="1:49" x14ac:dyDescent="0.35">
      <c r="A58" s="1"/>
      <c r="B58" s="54" t="s">
        <v>193</v>
      </c>
      <c r="C58" s="23"/>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row>
    <row r="59" spans="1:49" x14ac:dyDescent="0.35">
      <c r="A59" s="1"/>
      <c r="B59" s="37" t="s">
        <v>188</v>
      </c>
      <c r="C59" s="23" t="s">
        <v>4</v>
      </c>
      <c r="D59" s="55"/>
      <c r="E59" s="55"/>
      <c r="F59" s="55"/>
      <c r="G59" s="55"/>
      <c r="H59" s="55"/>
      <c r="I59" s="55"/>
      <c r="J59" s="55"/>
      <c r="K59" s="55"/>
      <c r="L59" s="55"/>
      <c r="M59" s="55"/>
      <c r="N59" s="55"/>
      <c r="O59" s="55"/>
      <c r="P59" s="55"/>
      <c r="Q59" s="55"/>
      <c r="R59" s="55"/>
      <c r="S59" s="55"/>
      <c r="T59" s="55"/>
      <c r="U59" s="55"/>
      <c r="V59" s="55"/>
      <c r="W59" s="55"/>
      <c r="X59" s="55"/>
      <c r="Y59" s="55"/>
      <c r="Z59" s="55"/>
      <c r="AA59" s="55"/>
      <c r="AB59" s="55">
        <v>90.108000000000004</v>
      </c>
      <c r="AC59" s="55">
        <v>58.137999999999998</v>
      </c>
      <c r="AD59" s="55">
        <v>73.944999999999993</v>
      </c>
      <c r="AE59" s="55">
        <v>61.281999999999996</v>
      </c>
      <c r="AF59" s="55">
        <v>71.497</v>
      </c>
      <c r="AG59" s="55">
        <v>86.063000000000002</v>
      </c>
      <c r="AH59" s="55">
        <v>120.431</v>
      </c>
      <c r="AI59" s="55">
        <v>92.361999999999995</v>
      </c>
      <c r="AJ59" s="55">
        <v>82.682000000000002</v>
      </c>
      <c r="AK59" s="55">
        <v>89.9</v>
      </c>
      <c r="AL59" s="55">
        <v>137.874</v>
      </c>
      <c r="AM59" s="55">
        <v>114.982</v>
      </c>
      <c r="AN59" s="55">
        <v>93.372451682371434</v>
      </c>
      <c r="AO59" s="55">
        <v>98.383683789699703</v>
      </c>
      <c r="AP59" s="55">
        <v>100.09579978215456</v>
      </c>
      <c r="AQ59" s="55">
        <v>101.12903508474139</v>
      </c>
      <c r="AR59" s="55">
        <v>101.48486512268806</v>
      </c>
      <c r="AS59" s="55">
        <v>101.13365596841561</v>
      </c>
      <c r="AT59" s="55">
        <v>100.62462326231811</v>
      </c>
      <c r="AU59" s="55">
        <v>100.29635937242119</v>
      </c>
      <c r="AV59" s="55">
        <v>100.47921288279682</v>
      </c>
      <c r="AW59" s="55">
        <v>100.725529081332</v>
      </c>
    </row>
    <row r="60" spans="1:49" x14ac:dyDescent="0.35">
      <c r="A60" s="1"/>
      <c r="B60" s="37" t="s">
        <v>194</v>
      </c>
      <c r="C60" s="23" t="s">
        <v>126</v>
      </c>
      <c r="D60" s="46"/>
      <c r="E60" s="46"/>
      <c r="F60" s="46"/>
      <c r="G60" s="46"/>
      <c r="H60" s="46"/>
      <c r="I60" s="46"/>
      <c r="J60" s="46"/>
      <c r="K60" s="46"/>
      <c r="L60" s="46"/>
      <c r="M60" s="46"/>
      <c r="N60" s="46"/>
      <c r="O60" s="46"/>
      <c r="P60" s="46"/>
      <c r="Q60" s="46"/>
      <c r="R60" s="46"/>
      <c r="S60" s="46"/>
      <c r="T60" s="46"/>
      <c r="U60" s="46"/>
      <c r="V60" s="46"/>
      <c r="W60" s="46"/>
      <c r="X60" s="46"/>
      <c r="Y60" s="46"/>
      <c r="Z60" s="46"/>
      <c r="AA60" s="46"/>
      <c r="AB60" s="46">
        <v>0.41716666666666669</v>
      </c>
      <c r="AC60" s="46">
        <v>0.31943956043956045</v>
      </c>
      <c r="AD60" s="46">
        <v>0.31332627118644063</v>
      </c>
      <c r="AE60" s="46">
        <v>0.36261538461538462</v>
      </c>
      <c r="AF60" s="46">
        <v>0.31776444444444446</v>
      </c>
      <c r="AG60" s="46">
        <v>0.45535978835978835</v>
      </c>
      <c r="AH60" s="46">
        <v>0.53524888888888889</v>
      </c>
      <c r="AI60" s="46">
        <v>0.46413065326633163</v>
      </c>
      <c r="AJ60" s="46">
        <v>0.52663694267515926</v>
      </c>
      <c r="AK60" s="46">
        <v>0.43853658536585366</v>
      </c>
      <c r="AL60" s="46">
        <v>0.62956164383561641</v>
      </c>
      <c r="AM60" s="46">
        <v>0.51882294280636998</v>
      </c>
      <c r="AN60" s="46">
        <v>0.51882294280636998</v>
      </c>
      <c r="AO60" s="46">
        <v>0.51882294280636998</v>
      </c>
      <c r="AP60" s="46">
        <v>0.51882294280636998</v>
      </c>
      <c r="AQ60" s="46">
        <v>0.51882294280636998</v>
      </c>
      <c r="AR60" s="46">
        <v>0.51882294280636998</v>
      </c>
      <c r="AS60" s="46">
        <v>0.51882294280636998</v>
      </c>
      <c r="AT60" s="46">
        <v>0.51882294280636998</v>
      </c>
      <c r="AU60" s="46">
        <v>0.51882294280636998</v>
      </c>
      <c r="AV60" s="46">
        <v>0.51882294280636998</v>
      </c>
      <c r="AW60" s="46">
        <v>0.51882294280636998</v>
      </c>
    </row>
    <row r="61" spans="1:49" x14ac:dyDescent="0.35">
      <c r="A61" s="1"/>
      <c r="B61" s="37" t="s">
        <v>189</v>
      </c>
      <c r="C61" s="23" t="s">
        <v>190</v>
      </c>
      <c r="D61" s="55"/>
      <c r="E61" s="55"/>
      <c r="F61" s="55"/>
      <c r="G61" s="55"/>
      <c r="H61" s="55"/>
      <c r="I61" s="55"/>
      <c r="J61" s="55"/>
      <c r="K61" s="55"/>
      <c r="L61" s="55"/>
      <c r="M61" s="55"/>
      <c r="N61" s="55"/>
      <c r="O61" s="55"/>
      <c r="P61" s="55"/>
      <c r="Q61" s="55"/>
      <c r="R61" s="55"/>
      <c r="S61" s="55"/>
      <c r="T61" s="55"/>
      <c r="U61" s="55"/>
      <c r="V61" s="55"/>
      <c r="W61" s="55"/>
      <c r="X61" s="55"/>
      <c r="Y61" s="55"/>
      <c r="Z61" s="55"/>
      <c r="AA61" s="55"/>
      <c r="AB61" s="55">
        <v>5.1259600000000001</v>
      </c>
      <c r="AC61" s="55">
        <v>2.4399579999999998</v>
      </c>
      <c r="AD61" s="55">
        <v>4.7207869999999996</v>
      </c>
      <c r="AE61" s="55">
        <v>3.7302970000000002</v>
      </c>
      <c r="AF61" s="55">
        <v>4.7481460000000002</v>
      </c>
      <c r="AG61" s="55">
        <v>5.0633299999999997</v>
      </c>
      <c r="AH61" s="55">
        <v>8.2137840000000004</v>
      </c>
      <c r="AI61" s="55">
        <v>6.8708809999999998</v>
      </c>
      <c r="AJ61" s="55">
        <v>7.068784</v>
      </c>
      <c r="AK61" s="55">
        <v>9.3755129999999998</v>
      </c>
      <c r="AL61" s="55">
        <v>10.620829000000001</v>
      </c>
      <c r="AM61" s="55">
        <v>8.6796939999999996</v>
      </c>
      <c r="AN61" s="55">
        <v>5.2581382294395222</v>
      </c>
      <c r="AO61" s="55">
        <v>6.7586302509359815</v>
      </c>
      <c r="AP61" s="55">
        <v>7.3788936814706503</v>
      </c>
      <c r="AQ61" s="55">
        <v>7.621214846186958</v>
      </c>
      <c r="AR61" s="55">
        <v>7.7507259489943356</v>
      </c>
      <c r="AS61" s="55">
        <v>7.6978816881925578</v>
      </c>
      <c r="AT61" s="55">
        <v>7.6937100369855669</v>
      </c>
      <c r="AU61" s="55">
        <v>7.7714151613556535</v>
      </c>
      <c r="AV61" s="55">
        <v>7.9017837420768986</v>
      </c>
      <c r="AW61" s="55">
        <v>8.0387121602238665</v>
      </c>
    </row>
    <row r="62" spans="1:49" x14ac:dyDescent="0.35">
      <c r="A62" s="1"/>
      <c r="B62" s="37" t="s">
        <v>191</v>
      </c>
      <c r="C62" s="23" t="s">
        <v>190</v>
      </c>
      <c r="D62" s="55"/>
      <c r="E62" s="55"/>
      <c r="F62" s="55"/>
      <c r="G62" s="55"/>
      <c r="H62" s="55"/>
      <c r="I62" s="55"/>
      <c r="J62" s="55"/>
      <c r="K62" s="55"/>
      <c r="L62" s="55"/>
      <c r="M62" s="55"/>
      <c r="N62" s="55"/>
      <c r="O62" s="55"/>
      <c r="P62" s="55"/>
      <c r="Q62" s="55"/>
      <c r="R62" s="55"/>
      <c r="S62" s="55"/>
      <c r="T62" s="55"/>
      <c r="U62" s="55"/>
      <c r="V62" s="55"/>
      <c r="W62" s="55"/>
      <c r="X62" s="55"/>
      <c r="Y62" s="55"/>
      <c r="Z62" s="55"/>
      <c r="AA62" s="55"/>
      <c r="AB62" s="55">
        <v>3.3588870000000002</v>
      </c>
      <c r="AC62" s="55">
        <v>1.5881160000000001</v>
      </c>
      <c r="AD62" s="55">
        <v>3.1938819999999999</v>
      </c>
      <c r="AE62" s="55">
        <v>2.3707630000000002</v>
      </c>
      <c r="AF62" s="55">
        <v>3.0099429999999998</v>
      </c>
      <c r="AG62" s="55">
        <v>3.1125409999999998</v>
      </c>
      <c r="AH62" s="55">
        <v>5.1918300000000004</v>
      </c>
      <c r="AI62" s="55">
        <v>4.447006</v>
      </c>
      <c r="AJ62" s="55">
        <v>4.4979930000000001</v>
      </c>
      <c r="AK62" s="55">
        <v>5.967454</v>
      </c>
      <c r="AL62" s="55">
        <v>6.8430970000000002</v>
      </c>
      <c r="AM62" s="55">
        <v>5.4285360000000003</v>
      </c>
      <c r="AN62" s="55">
        <v>3.3614573005734374</v>
      </c>
      <c r="AO62" s="55">
        <v>4.3207017403395449</v>
      </c>
      <c r="AP62" s="55">
        <v>4.7172278387170943</v>
      </c>
      <c r="AQ62" s="55">
        <v>4.8721405117348047</v>
      </c>
      <c r="AR62" s="55">
        <v>4.9549352240532718</v>
      </c>
      <c r="AS62" s="55">
        <v>4.9211525963408622</v>
      </c>
      <c r="AT62" s="55">
        <v>4.918485715632654</v>
      </c>
      <c r="AU62" s="55">
        <v>4.9681615602392792</v>
      </c>
      <c r="AV62" s="55">
        <v>5.051504446696172</v>
      </c>
      <c r="AW62" s="55">
        <v>5.1390409493044658</v>
      </c>
    </row>
    <row r="63" spans="1:49" x14ac:dyDescent="0.35">
      <c r="A63" s="1"/>
      <c r="B63" s="37" t="s">
        <v>192</v>
      </c>
      <c r="C63" s="23" t="s">
        <v>190</v>
      </c>
      <c r="D63" s="55"/>
      <c r="E63" s="55"/>
      <c r="F63" s="55"/>
      <c r="G63" s="55"/>
      <c r="H63" s="55"/>
      <c r="I63" s="55"/>
      <c r="J63" s="55"/>
      <c r="K63" s="55"/>
      <c r="L63" s="55"/>
      <c r="M63" s="55"/>
      <c r="N63" s="55"/>
      <c r="O63" s="55"/>
      <c r="P63" s="55"/>
      <c r="Q63" s="55"/>
      <c r="R63" s="55"/>
      <c r="S63" s="55"/>
      <c r="T63" s="55"/>
      <c r="U63" s="55"/>
      <c r="V63" s="55"/>
      <c r="W63" s="55"/>
      <c r="X63" s="55"/>
      <c r="Y63" s="55"/>
      <c r="Z63" s="55"/>
      <c r="AA63" s="55"/>
      <c r="AB63" s="55">
        <v>3.8053360000000001</v>
      </c>
      <c r="AC63" s="55">
        <v>3.9012859999999998</v>
      </c>
      <c r="AD63" s="55">
        <v>4.4083959999999998</v>
      </c>
      <c r="AE63" s="55">
        <v>6.1381329999999998</v>
      </c>
      <c r="AF63" s="55">
        <v>2.6783929999999998</v>
      </c>
      <c r="AG63" s="55">
        <v>12.774264000000001</v>
      </c>
      <c r="AH63" s="55">
        <v>11.799322</v>
      </c>
      <c r="AI63" s="55">
        <v>3.9885839999999999</v>
      </c>
      <c r="AJ63" s="55">
        <v>8.7619360000000004</v>
      </c>
      <c r="AK63" s="55">
        <v>4.8373530000000002</v>
      </c>
      <c r="AL63" s="55">
        <v>9.2691619999999997</v>
      </c>
      <c r="AM63" s="55">
        <v>12.690972</v>
      </c>
      <c r="AN63" s="55">
        <v>8.5458848837634616</v>
      </c>
      <c r="AO63" s="55">
        <v>8.4561283432447567</v>
      </c>
      <c r="AP63" s="55">
        <v>9.5654821538567987</v>
      </c>
      <c r="AQ63" s="55">
        <v>10.522441035720288</v>
      </c>
      <c r="AR63" s="55">
        <v>11.203681140540914</v>
      </c>
      <c r="AS63" s="55">
        <v>11.94695271542321</v>
      </c>
      <c r="AT63" s="55">
        <v>12.809312710773536</v>
      </c>
      <c r="AU63" s="55">
        <v>13.681639064183607</v>
      </c>
      <c r="AV63" s="55">
        <v>14.647194339497023</v>
      </c>
      <c r="AW63" s="55">
        <v>15.428916984170035</v>
      </c>
    </row>
    <row r="64" spans="1:49" x14ac:dyDescent="0.35">
      <c r="A64" s="1"/>
      <c r="B64" s="37"/>
      <c r="C64" s="23"/>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row>
    <row r="65" spans="1:49" x14ac:dyDescent="0.35">
      <c r="A65" s="1"/>
      <c r="B65" s="24" t="s">
        <v>31</v>
      </c>
      <c r="C65" s="23"/>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row>
    <row r="66" spans="1:49" x14ac:dyDescent="0.35">
      <c r="A66" s="1"/>
      <c r="B66" s="54" t="s">
        <v>187</v>
      </c>
      <c r="C66" s="23"/>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row>
    <row r="67" spans="1:49" x14ac:dyDescent="0.35">
      <c r="A67" s="1"/>
      <c r="B67" s="37" t="s">
        <v>188</v>
      </c>
      <c r="C67" s="23" t="s">
        <v>4</v>
      </c>
      <c r="D67" s="55"/>
      <c r="E67" s="55"/>
      <c r="F67" s="55"/>
      <c r="G67" s="55"/>
      <c r="H67" s="55"/>
      <c r="I67" s="55"/>
      <c r="J67" s="55"/>
      <c r="K67" s="55"/>
      <c r="L67" s="55"/>
      <c r="M67" s="55"/>
      <c r="N67" s="55"/>
      <c r="O67" s="55"/>
      <c r="P67" s="55"/>
      <c r="Q67" s="55"/>
      <c r="R67" s="55"/>
      <c r="S67" s="55"/>
      <c r="T67" s="55"/>
      <c r="U67" s="55"/>
      <c r="V67" s="55"/>
      <c r="W67" s="55"/>
      <c r="X67" s="55"/>
      <c r="Y67" s="55"/>
      <c r="Z67" s="55"/>
      <c r="AA67" s="55"/>
      <c r="AB67" s="55">
        <v>669.279</v>
      </c>
      <c r="AC67" s="55">
        <v>639.76700000000005</v>
      </c>
      <c r="AD67" s="55">
        <v>606.69000000000005</v>
      </c>
      <c r="AE67" s="55">
        <v>620.495</v>
      </c>
      <c r="AF67" s="55">
        <v>600.07299999999998</v>
      </c>
      <c r="AG67" s="55">
        <v>499.66199999999998</v>
      </c>
      <c r="AH67" s="55">
        <v>506.47500000000002</v>
      </c>
      <c r="AI67" s="55">
        <v>466.35399999999998</v>
      </c>
      <c r="AJ67" s="55">
        <v>473.17599999999999</v>
      </c>
      <c r="AK67" s="55">
        <v>410.63400000000001</v>
      </c>
      <c r="AL67" s="55">
        <v>457.30399999999997</v>
      </c>
      <c r="AM67" s="55">
        <v>371.47199999999998</v>
      </c>
      <c r="AN67" s="55">
        <v>444.17793981644473</v>
      </c>
      <c r="AO67" s="55">
        <v>445.19875246408941</v>
      </c>
      <c r="AP67" s="55">
        <v>444.84697456883538</v>
      </c>
      <c r="AQ67" s="55">
        <v>443.12072339623495</v>
      </c>
      <c r="AR67" s="55">
        <v>441.65509728554923</v>
      </c>
      <c r="AS67" s="55">
        <v>440.98355489699702</v>
      </c>
      <c r="AT67" s="55">
        <v>441.09703251378875</v>
      </c>
      <c r="AU67" s="55">
        <v>441.68145848972932</v>
      </c>
      <c r="AV67" s="55">
        <v>442.27213980059315</v>
      </c>
      <c r="AW67" s="55">
        <v>442.77174541371846</v>
      </c>
    </row>
    <row r="68" spans="1:49" x14ac:dyDescent="0.35">
      <c r="A68" s="1"/>
      <c r="B68" s="37" t="s">
        <v>194</v>
      </c>
      <c r="C68" s="23" t="s">
        <v>126</v>
      </c>
      <c r="D68" s="46"/>
      <c r="E68" s="46"/>
      <c r="F68" s="46"/>
      <c r="G68" s="46"/>
      <c r="H68" s="46"/>
      <c r="I68" s="46"/>
      <c r="J68" s="46"/>
      <c r="K68" s="46"/>
      <c r="L68" s="46"/>
      <c r="M68" s="46"/>
      <c r="N68" s="46"/>
      <c r="O68" s="46"/>
      <c r="P68" s="46"/>
      <c r="Q68" s="46"/>
      <c r="R68" s="46"/>
      <c r="S68" s="46"/>
      <c r="T68" s="46"/>
      <c r="U68" s="46"/>
      <c r="V68" s="46"/>
      <c r="W68" s="46"/>
      <c r="X68" s="46"/>
      <c r="Y68" s="46"/>
      <c r="Z68" s="46"/>
      <c r="AA68" s="46"/>
      <c r="AB68" s="46">
        <v>0.11845646018328089</v>
      </c>
      <c r="AC68" s="46">
        <v>0.14060813186813187</v>
      </c>
      <c r="AD68" s="46">
        <v>0.1083375</v>
      </c>
      <c r="AE68" s="46">
        <v>0.10428487394957983</v>
      </c>
      <c r="AF68" s="46">
        <v>0.1025765811965812</v>
      </c>
      <c r="AG68" s="46">
        <v>9.7972941176470582E-2</v>
      </c>
      <c r="AH68" s="46">
        <v>8.6576923076923079E-2</v>
      </c>
      <c r="AI68" s="46">
        <v>8.1816491228070179E-2</v>
      </c>
      <c r="AJ68" s="46">
        <v>7.7569836065573772E-2</v>
      </c>
      <c r="AK68" s="46">
        <v>7.3327500000000004E-2</v>
      </c>
      <c r="AL68" s="46">
        <v>7.6857815126050416E-2</v>
      </c>
      <c r="AM68" s="46">
        <v>7.9229713099323501E-2</v>
      </c>
      <c r="AN68" s="46">
        <v>7.9229713099323501E-2</v>
      </c>
      <c r="AO68" s="46">
        <v>7.9229713099323501E-2</v>
      </c>
      <c r="AP68" s="46">
        <v>7.9229713099323501E-2</v>
      </c>
      <c r="AQ68" s="46">
        <v>7.9229713099323501E-2</v>
      </c>
      <c r="AR68" s="46">
        <v>7.9229713099323501E-2</v>
      </c>
      <c r="AS68" s="46">
        <v>7.9229713099323501E-2</v>
      </c>
      <c r="AT68" s="46">
        <v>7.9229713099323501E-2</v>
      </c>
      <c r="AU68" s="46">
        <v>7.9229713099323501E-2</v>
      </c>
      <c r="AV68" s="46">
        <v>7.9229713099323501E-2</v>
      </c>
      <c r="AW68" s="46">
        <v>7.9229713099323501E-2</v>
      </c>
    </row>
    <row r="69" spans="1:49" x14ac:dyDescent="0.35">
      <c r="A69" s="1"/>
      <c r="B69" s="37" t="s">
        <v>189</v>
      </c>
      <c r="C69" s="23" t="s">
        <v>190</v>
      </c>
      <c r="D69" s="55"/>
      <c r="E69" s="55"/>
      <c r="F69" s="55"/>
      <c r="G69" s="55"/>
      <c r="H69" s="55"/>
      <c r="I69" s="55"/>
      <c r="J69" s="55"/>
      <c r="K69" s="55"/>
      <c r="L69" s="55"/>
      <c r="M69" s="55"/>
      <c r="N69" s="55"/>
      <c r="O69" s="55"/>
      <c r="P69" s="55"/>
      <c r="Q69" s="55"/>
      <c r="R69" s="55"/>
      <c r="S69" s="55"/>
      <c r="T69" s="55"/>
      <c r="U69" s="55"/>
      <c r="V69" s="55"/>
      <c r="W69" s="55"/>
      <c r="X69" s="55"/>
      <c r="Y69" s="55"/>
      <c r="Z69" s="55"/>
      <c r="AA69" s="55"/>
      <c r="AB69" s="55">
        <v>7.714772</v>
      </c>
      <c r="AC69" s="55">
        <v>5.535285</v>
      </c>
      <c r="AD69" s="55">
        <v>5.3946339999999999</v>
      </c>
      <c r="AE69" s="55">
        <v>5.9277850000000001</v>
      </c>
      <c r="AF69" s="55">
        <v>5.8515389999999998</v>
      </c>
      <c r="AG69" s="55">
        <v>4.5916249999999996</v>
      </c>
      <c r="AH69" s="55">
        <v>5.3706690000000004</v>
      </c>
      <c r="AI69" s="55">
        <v>6.4600179999999998</v>
      </c>
      <c r="AJ69" s="55">
        <v>7.8047870000000001</v>
      </c>
      <c r="AK69" s="55">
        <v>6.9525600000000001</v>
      </c>
      <c r="AL69" s="55">
        <v>5.9729989999999997</v>
      </c>
      <c r="AM69" s="55">
        <v>4.615672</v>
      </c>
      <c r="AN69" s="55">
        <v>5.0234744018646298</v>
      </c>
      <c r="AO69" s="55">
        <v>5.1256817757016622</v>
      </c>
      <c r="AP69" s="55">
        <v>5.2130503896731408</v>
      </c>
      <c r="AQ69" s="55">
        <v>5.2353766148551566</v>
      </c>
      <c r="AR69" s="55">
        <v>5.0717637606599562</v>
      </c>
      <c r="AS69" s="55">
        <v>5.0252451571803594</v>
      </c>
      <c r="AT69" s="55">
        <v>5.0544092690442115</v>
      </c>
      <c r="AU69" s="55">
        <v>5.1342529116118767</v>
      </c>
      <c r="AV69" s="55">
        <v>5.1749030943994994</v>
      </c>
      <c r="AW69" s="55">
        <v>5.1587119994313024</v>
      </c>
    </row>
    <row r="70" spans="1:49" x14ac:dyDescent="0.35">
      <c r="A70" s="1"/>
      <c r="B70" s="37" t="s">
        <v>191</v>
      </c>
      <c r="C70" s="23" t="s">
        <v>190</v>
      </c>
      <c r="D70" s="55"/>
      <c r="E70" s="55"/>
      <c r="F70" s="55"/>
      <c r="G70" s="55"/>
      <c r="H70" s="55"/>
      <c r="I70" s="55"/>
      <c r="J70" s="55"/>
      <c r="K70" s="55"/>
      <c r="L70" s="55"/>
      <c r="M70" s="55"/>
      <c r="N70" s="55"/>
      <c r="O70" s="55"/>
      <c r="P70" s="55"/>
      <c r="Q70" s="55"/>
      <c r="R70" s="55"/>
      <c r="S70" s="55"/>
      <c r="T70" s="55"/>
      <c r="U70" s="55"/>
      <c r="V70" s="55"/>
      <c r="W70" s="55"/>
      <c r="X70" s="55"/>
      <c r="Y70" s="55"/>
      <c r="Z70" s="55"/>
      <c r="AA70" s="55"/>
      <c r="AB70" s="55">
        <v>5.3947620000000001</v>
      </c>
      <c r="AC70" s="55">
        <v>3.7878769999999999</v>
      </c>
      <c r="AD70" s="55">
        <v>3.6659160000000002</v>
      </c>
      <c r="AE70" s="55">
        <v>4.049436</v>
      </c>
      <c r="AF70" s="55">
        <v>4.0763319999999998</v>
      </c>
      <c r="AG70" s="55">
        <v>3.1669559999999999</v>
      </c>
      <c r="AH70" s="55">
        <v>3.7397640000000001</v>
      </c>
      <c r="AI70" s="55">
        <v>4.5157220000000002</v>
      </c>
      <c r="AJ70" s="55">
        <v>5.5012359999999996</v>
      </c>
      <c r="AK70" s="55">
        <v>4.9236760000000004</v>
      </c>
      <c r="AL70" s="55">
        <v>4.2037409999999999</v>
      </c>
      <c r="AM70" s="55">
        <v>3.1993459999999998</v>
      </c>
      <c r="AN70" s="55">
        <v>3.5286731309991208</v>
      </c>
      <c r="AO70" s="55">
        <v>3.6004673485062013</v>
      </c>
      <c r="AP70" s="55">
        <v>3.6618382754684959</v>
      </c>
      <c r="AQ70" s="55">
        <v>3.6775210369626468</v>
      </c>
      <c r="AR70" s="55">
        <v>3.5625933521972213</v>
      </c>
      <c r="AS70" s="55">
        <v>3.5299169746428487</v>
      </c>
      <c r="AT70" s="55">
        <v>3.550402919168659</v>
      </c>
      <c r="AU70" s="55">
        <v>3.6064880295267492</v>
      </c>
      <c r="AV70" s="55">
        <v>3.6350422126076154</v>
      </c>
      <c r="AW70" s="55">
        <v>3.6236689921619165</v>
      </c>
    </row>
    <row r="71" spans="1:49" x14ac:dyDescent="0.35">
      <c r="A71" s="1"/>
      <c r="B71" s="37" t="s">
        <v>192</v>
      </c>
      <c r="C71" s="23" t="s">
        <v>190</v>
      </c>
      <c r="D71" s="55"/>
      <c r="E71" s="55"/>
      <c r="F71" s="55"/>
      <c r="G71" s="55"/>
      <c r="H71" s="55"/>
      <c r="I71" s="55"/>
      <c r="J71" s="55"/>
      <c r="K71" s="55"/>
      <c r="L71" s="55"/>
      <c r="M71" s="55"/>
      <c r="N71" s="55"/>
      <c r="O71" s="55"/>
      <c r="P71" s="55"/>
      <c r="Q71" s="55"/>
      <c r="R71" s="55"/>
      <c r="S71" s="55"/>
      <c r="T71" s="55"/>
      <c r="U71" s="55"/>
      <c r="V71" s="55"/>
      <c r="W71" s="55"/>
      <c r="X71" s="55"/>
      <c r="Y71" s="55"/>
      <c r="Z71" s="55"/>
      <c r="AA71" s="55"/>
      <c r="AB71" s="55">
        <v>2.2178010000000001</v>
      </c>
      <c r="AC71" s="55">
        <v>12.532544</v>
      </c>
      <c r="AD71" s="55">
        <v>2.0091049999999999</v>
      </c>
      <c r="AE71" s="55">
        <v>2.4094609999999999</v>
      </c>
      <c r="AF71" s="55">
        <v>3.1211660000000001</v>
      </c>
      <c r="AG71" s="55">
        <v>10.631891</v>
      </c>
      <c r="AH71" s="55">
        <v>2.5832250000000001</v>
      </c>
      <c r="AI71" s="55">
        <v>3.1171000000000002</v>
      </c>
      <c r="AJ71" s="55">
        <v>4.4877919999999998</v>
      </c>
      <c r="AK71" s="55">
        <v>2.262591</v>
      </c>
      <c r="AL71" s="55">
        <v>3.8200690000000002</v>
      </c>
      <c r="AM71" s="55">
        <v>4.2377940000000001</v>
      </c>
      <c r="AN71" s="55">
        <v>2.6170181701620283</v>
      </c>
      <c r="AO71" s="55">
        <v>2.7943542756123145</v>
      </c>
      <c r="AP71" s="55">
        <v>2.925982291565512</v>
      </c>
      <c r="AQ71" s="55">
        <v>2.9542507761313912</v>
      </c>
      <c r="AR71" s="55">
        <v>3.0111941331489156</v>
      </c>
      <c r="AS71" s="55">
        <v>3.1418427164389997</v>
      </c>
      <c r="AT71" s="55">
        <v>3.3070850913899918</v>
      </c>
      <c r="AU71" s="55">
        <v>3.4087781269810202</v>
      </c>
      <c r="AV71" s="55">
        <v>3.4828202606702323</v>
      </c>
      <c r="AW71" s="55">
        <v>3.5486226810353165</v>
      </c>
    </row>
    <row r="72" spans="1:49" x14ac:dyDescent="0.35">
      <c r="A72" s="1"/>
      <c r="B72" s="54" t="s">
        <v>193</v>
      </c>
      <c r="C72" s="23"/>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row>
    <row r="73" spans="1:49" x14ac:dyDescent="0.35">
      <c r="A73" s="1"/>
      <c r="B73" s="37" t="s">
        <v>188</v>
      </c>
      <c r="C73" s="23" t="s">
        <v>4</v>
      </c>
      <c r="D73" s="55"/>
      <c r="E73" s="55"/>
      <c r="F73" s="55"/>
      <c r="G73" s="55"/>
      <c r="H73" s="55"/>
      <c r="I73" s="55"/>
      <c r="J73" s="55"/>
      <c r="K73" s="55"/>
      <c r="L73" s="55"/>
      <c r="M73" s="55"/>
      <c r="N73" s="55"/>
      <c r="O73" s="55"/>
      <c r="P73" s="55"/>
      <c r="Q73" s="55"/>
      <c r="R73" s="55"/>
      <c r="S73" s="55"/>
      <c r="T73" s="55"/>
      <c r="U73" s="55"/>
      <c r="V73" s="55"/>
      <c r="W73" s="55"/>
      <c r="X73" s="55"/>
      <c r="Y73" s="55"/>
      <c r="Z73" s="55"/>
      <c r="AA73" s="55"/>
      <c r="AB73" s="41">
        <v>4153.1819999999998</v>
      </c>
      <c r="AC73" s="41">
        <v>4096.2430000000004</v>
      </c>
      <c r="AD73" s="41">
        <v>4081.5659999999998</v>
      </c>
      <c r="AE73" s="41">
        <v>4558.9840000000004</v>
      </c>
      <c r="AF73" s="41">
        <v>4517.4359999999997</v>
      </c>
      <c r="AG73" s="41">
        <v>4351.1210000000001</v>
      </c>
      <c r="AH73" s="41">
        <v>4707.8310000000001</v>
      </c>
      <c r="AI73" s="41">
        <v>4649.1670000000004</v>
      </c>
      <c r="AJ73" s="41">
        <v>4995.0690000000004</v>
      </c>
      <c r="AK73" s="41">
        <v>4641.598</v>
      </c>
      <c r="AL73" s="41">
        <v>4902.0479999999998</v>
      </c>
      <c r="AM73" s="41">
        <v>4855.1719999999996</v>
      </c>
      <c r="AN73" s="41">
        <v>4588.1117338226222</v>
      </c>
      <c r="AO73" s="41">
        <v>4598.6561622303643</v>
      </c>
      <c r="AP73" s="41">
        <v>4595.0224917027799</v>
      </c>
      <c r="AQ73" s="41">
        <v>4577.191274637371</v>
      </c>
      <c r="AR73" s="41">
        <v>4562.052169893419</v>
      </c>
      <c r="AS73" s="41">
        <v>4555.1155095226923</v>
      </c>
      <c r="AT73" s="41">
        <v>4556.2876703583779</v>
      </c>
      <c r="AU73" s="41">
        <v>4562.3244665101001</v>
      </c>
      <c r="AV73" s="41">
        <v>4568.4258768017598</v>
      </c>
      <c r="AW73" s="41">
        <v>4573.5865256552597</v>
      </c>
    </row>
    <row r="74" spans="1:49" x14ac:dyDescent="0.35">
      <c r="A74" s="1"/>
      <c r="B74" s="37" t="s">
        <v>194</v>
      </c>
      <c r="C74" s="23" t="s">
        <v>126</v>
      </c>
      <c r="D74" s="46"/>
      <c r="E74" s="46"/>
      <c r="F74" s="46"/>
      <c r="G74" s="46"/>
      <c r="H74" s="46"/>
      <c r="I74" s="46"/>
      <c r="J74" s="46"/>
      <c r="K74" s="46"/>
      <c r="L74" s="46"/>
      <c r="M74" s="46"/>
      <c r="N74" s="46"/>
      <c r="O74" s="46"/>
      <c r="P74" s="46"/>
      <c r="Q74" s="46"/>
      <c r="R74" s="46"/>
      <c r="S74" s="46"/>
      <c r="T74" s="46"/>
      <c r="U74" s="46"/>
      <c r="V74" s="46"/>
      <c r="W74" s="46"/>
      <c r="X74" s="46"/>
      <c r="Y74" s="46"/>
      <c r="Z74" s="46"/>
      <c r="AA74" s="46"/>
      <c r="AB74" s="46">
        <v>0.7350764602160218</v>
      </c>
      <c r="AC74" s="46">
        <v>0.90027318681318691</v>
      </c>
      <c r="AD74" s="46">
        <v>0.72885107142857142</v>
      </c>
      <c r="AE74" s="46">
        <v>0.76621579831932785</v>
      </c>
      <c r="AF74" s="46">
        <v>0.77221128205128198</v>
      </c>
      <c r="AG74" s="46">
        <v>0.85316098039215693</v>
      </c>
      <c r="AH74" s="46">
        <v>0.80475743589743587</v>
      </c>
      <c r="AI74" s="46">
        <v>0.81564333333333339</v>
      </c>
      <c r="AJ74" s="46">
        <v>0.81886377049180337</v>
      </c>
      <c r="AK74" s="46">
        <v>0.82885678571428567</v>
      </c>
      <c r="AL74" s="46">
        <v>0.82387361344537813</v>
      </c>
      <c r="AM74" s="46">
        <v>0.81839898777644726</v>
      </c>
      <c r="AN74" s="46">
        <v>0.81839898777644726</v>
      </c>
      <c r="AO74" s="46">
        <v>0.81839898777644726</v>
      </c>
      <c r="AP74" s="46">
        <v>0.81839898777644726</v>
      </c>
      <c r="AQ74" s="46">
        <v>0.81839898777644726</v>
      </c>
      <c r="AR74" s="46">
        <v>0.81839898777644726</v>
      </c>
      <c r="AS74" s="46">
        <v>0.81839898777644726</v>
      </c>
      <c r="AT74" s="46">
        <v>0.81839898777644726</v>
      </c>
      <c r="AU74" s="46">
        <v>0.81839898777644726</v>
      </c>
      <c r="AV74" s="46">
        <v>0.81839898777644726</v>
      </c>
      <c r="AW74" s="46">
        <v>0.81839898777644726</v>
      </c>
    </row>
    <row r="75" spans="1:49" x14ac:dyDescent="0.35">
      <c r="A75" s="1"/>
      <c r="B75" s="37" t="s">
        <v>189</v>
      </c>
      <c r="C75" s="23" t="s">
        <v>190</v>
      </c>
      <c r="D75" s="55"/>
      <c r="E75" s="55"/>
      <c r="F75" s="55"/>
      <c r="G75" s="55"/>
      <c r="H75" s="55"/>
      <c r="I75" s="55"/>
      <c r="J75" s="55"/>
      <c r="K75" s="55"/>
      <c r="L75" s="55"/>
      <c r="M75" s="55"/>
      <c r="N75" s="55"/>
      <c r="O75" s="55"/>
      <c r="P75" s="55"/>
      <c r="Q75" s="55"/>
      <c r="R75" s="55"/>
      <c r="S75" s="55"/>
      <c r="T75" s="55"/>
      <c r="U75" s="55"/>
      <c r="V75" s="55"/>
      <c r="W75" s="55"/>
      <c r="X75" s="55"/>
      <c r="Y75" s="55"/>
      <c r="Z75" s="55"/>
      <c r="AA75" s="55"/>
      <c r="AB75" s="55">
        <v>150.46696</v>
      </c>
      <c r="AC75" s="55">
        <v>136.748774</v>
      </c>
      <c r="AD75" s="55">
        <v>124.018974</v>
      </c>
      <c r="AE75" s="55">
        <v>164.070358</v>
      </c>
      <c r="AF75" s="55">
        <v>156.03161700000001</v>
      </c>
      <c r="AG75" s="55">
        <v>142.59665699999999</v>
      </c>
      <c r="AH75" s="55">
        <v>155.16093699999999</v>
      </c>
      <c r="AI75" s="55">
        <v>211.308513</v>
      </c>
      <c r="AJ75" s="55">
        <v>273.19113800000002</v>
      </c>
      <c r="AK75" s="55">
        <v>224.89319699999999</v>
      </c>
      <c r="AL75" s="55">
        <v>203.739812</v>
      </c>
      <c r="AM75" s="55">
        <v>182.96372600000001</v>
      </c>
      <c r="AN75" s="55">
        <v>174.82797757633486</v>
      </c>
      <c r="AO75" s="55">
        <v>177.60428652278472</v>
      </c>
      <c r="AP75" s="55">
        <v>179.85827778118829</v>
      </c>
      <c r="AQ75" s="55">
        <v>180.27489613226572</v>
      </c>
      <c r="AR75" s="55">
        <v>175.84700898585686</v>
      </c>
      <c r="AS75" s="55">
        <v>174.56324805781864</v>
      </c>
      <c r="AT75" s="55">
        <v>175.33813048762099</v>
      </c>
      <c r="AU75" s="55">
        <v>177.48621552835533</v>
      </c>
      <c r="AV75" s="55">
        <v>178.60840277358344</v>
      </c>
      <c r="AW75" s="55">
        <v>178.23300297948524</v>
      </c>
    </row>
    <row r="76" spans="1:49" x14ac:dyDescent="0.35">
      <c r="A76" s="1"/>
      <c r="B76" s="37" t="s">
        <v>191</v>
      </c>
      <c r="C76" s="23" t="s">
        <v>190</v>
      </c>
      <c r="D76" s="55"/>
      <c r="E76" s="55"/>
      <c r="F76" s="55"/>
      <c r="G76" s="55"/>
      <c r="H76" s="55"/>
      <c r="I76" s="55"/>
      <c r="J76" s="55"/>
      <c r="K76" s="55"/>
      <c r="L76" s="55"/>
      <c r="M76" s="55"/>
      <c r="N76" s="55"/>
      <c r="O76" s="55"/>
      <c r="P76" s="55"/>
      <c r="Q76" s="55"/>
      <c r="R76" s="55"/>
      <c r="S76" s="55"/>
      <c r="T76" s="55"/>
      <c r="U76" s="55"/>
      <c r="V76" s="55"/>
      <c r="W76" s="55"/>
      <c r="X76" s="55"/>
      <c r="Y76" s="55"/>
      <c r="Z76" s="55"/>
      <c r="AA76" s="55"/>
      <c r="AB76" s="55">
        <v>95.941338999999999</v>
      </c>
      <c r="AC76" s="55">
        <v>87.034868000000003</v>
      </c>
      <c r="AD76" s="55">
        <v>80.115074000000007</v>
      </c>
      <c r="AE76" s="55">
        <v>106.711985</v>
      </c>
      <c r="AF76" s="55">
        <v>102.327949</v>
      </c>
      <c r="AG76" s="55">
        <v>92.773150999999999</v>
      </c>
      <c r="AH76" s="55">
        <v>102.163881</v>
      </c>
      <c r="AI76" s="55">
        <v>140.71597299999999</v>
      </c>
      <c r="AJ76" s="55">
        <v>182.40519900000001</v>
      </c>
      <c r="AK76" s="55">
        <v>150.56830199999999</v>
      </c>
      <c r="AL76" s="55">
        <v>135.83090899999999</v>
      </c>
      <c r="AM76" s="55">
        <v>122.28504100000001</v>
      </c>
      <c r="AN76" s="55">
        <v>116.37412505985867</v>
      </c>
      <c r="AO76" s="55">
        <v>118.22217323279992</v>
      </c>
      <c r="AP76" s="55">
        <v>119.7225409898699</v>
      </c>
      <c r="AQ76" s="55">
        <v>119.99986271355883</v>
      </c>
      <c r="AR76" s="55">
        <v>117.05244262856621</v>
      </c>
      <c r="AS76" s="55">
        <v>116.1979080348611</v>
      </c>
      <c r="AT76" s="55">
        <v>116.71370800030503</v>
      </c>
      <c r="AU76" s="55">
        <v>118.14357935519433</v>
      </c>
      <c r="AV76" s="55">
        <v>118.89056253618854</v>
      </c>
      <c r="AW76" s="55">
        <v>118.640677917082</v>
      </c>
    </row>
    <row r="77" spans="1:49" x14ac:dyDescent="0.35">
      <c r="A77" s="1"/>
      <c r="B77" s="37" t="s">
        <v>192</v>
      </c>
      <c r="C77" s="23" t="s">
        <v>190</v>
      </c>
      <c r="D77" s="55"/>
      <c r="E77" s="55"/>
      <c r="F77" s="55"/>
      <c r="G77" s="55"/>
      <c r="H77" s="55"/>
      <c r="I77" s="55"/>
      <c r="J77" s="55"/>
      <c r="K77" s="55"/>
      <c r="L77" s="55"/>
      <c r="M77" s="55"/>
      <c r="N77" s="55"/>
      <c r="O77" s="55"/>
      <c r="P77" s="55"/>
      <c r="Q77" s="55"/>
      <c r="R77" s="55"/>
      <c r="S77" s="55"/>
      <c r="T77" s="55"/>
      <c r="U77" s="55"/>
      <c r="V77" s="55"/>
      <c r="W77" s="55"/>
      <c r="X77" s="55"/>
      <c r="Y77" s="55"/>
      <c r="Z77" s="55"/>
      <c r="AA77" s="55"/>
      <c r="AB77" s="55">
        <v>46.968558999999999</v>
      </c>
      <c r="AC77" s="55">
        <v>250.17649800000001</v>
      </c>
      <c r="AD77" s="55">
        <v>24.355499999999999</v>
      </c>
      <c r="AE77" s="55">
        <v>45.090488999999998</v>
      </c>
      <c r="AF77" s="55">
        <v>110.196932</v>
      </c>
      <c r="AG77" s="55">
        <v>141.222206</v>
      </c>
      <c r="AH77" s="55">
        <v>48.037730000000003</v>
      </c>
      <c r="AI77" s="55">
        <v>93.120048999999995</v>
      </c>
      <c r="AJ77" s="55">
        <v>131.377149</v>
      </c>
      <c r="AK77" s="55">
        <v>134.410586</v>
      </c>
      <c r="AL77" s="55">
        <v>145.58211299999999</v>
      </c>
      <c r="AM77" s="55">
        <v>88.469731999999993</v>
      </c>
      <c r="AN77" s="55">
        <v>94.235108436004893</v>
      </c>
      <c r="AO77" s="55">
        <v>103.79243822360564</v>
      </c>
      <c r="AP77" s="55">
        <v>104.93515867893164</v>
      </c>
      <c r="AQ77" s="55">
        <v>111.04299015571793</v>
      </c>
      <c r="AR77" s="55">
        <v>113.74623249230908</v>
      </c>
      <c r="AS77" s="55">
        <v>115.37524558001985</v>
      </c>
      <c r="AT77" s="55">
        <v>116.00506642266328</v>
      </c>
      <c r="AU77" s="55">
        <v>117.02178802897025</v>
      </c>
      <c r="AV77" s="55">
        <v>119.66497732127634</v>
      </c>
      <c r="AW77" s="55">
        <v>121.96995565483775</v>
      </c>
    </row>
    <row r="78" spans="1:49" x14ac:dyDescent="0.35">
      <c r="A78" s="1"/>
      <c r="B78" s="37"/>
      <c r="C78" s="23"/>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row>
    <row r="79" spans="1:49" x14ac:dyDescent="0.35">
      <c r="A79" s="1"/>
      <c r="B79" s="24" t="s">
        <v>30</v>
      </c>
      <c r="C79" s="23"/>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row>
    <row r="80" spans="1:49" x14ac:dyDescent="0.35">
      <c r="A80" s="1"/>
      <c r="B80" s="54" t="s">
        <v>187</v>
      </c>
      <c r="C80" s="23"/>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row>
    <row r="81" spans="1:49" x14ac:dyDescent="0.35">
      <c r="A81" s="1"/>
      <c r="B81" s="37" t="s">
        <v>188</v>
      </c>
      <c r="C81" s="23" t="s">
        <v>4</v>
      </c>
      <c r="D81" s="55"/>
      <c r="E81" s="55"/>
      <c r="F81" s="55"/>
      <c r="G81" s="55"/>
      <c r="H81" s="55"/>
      <c r="I81" s="55"/>
      <c r="J81" s="55"/>
      <c r="K81" s="55"/>
      <c r="L81" s="55"/>
      <c r="M81" s="55"/>
      <c r="N81" s="55"/>
      <c r="O81" s="55"/>
      <c r="P81" s="55"/>
      <c r="Q81" s="55"/>
      <c r="R81" s="55"/>
      <c r="S81" s="55"/>
      <c r="T81" s="55"/>
      <c r="U81" s="55"/>
      <c r="V81" s="55"/>
      <c r="W81" s="55"/>
      <c r="X81" s="55"/>
      <c r="Y81" s="55"/>
      <c r="Z81" s="55"/>
      <c r="AA81" s="55"/>
      <c r="AB81" s="55">
        <v>13.288</v>
      </c>
      <c r="AC81" s="55">
        <v>39.409999999999997</v>
      </c>
      <c r="AD81" s="55">
        <v>8.8699999999999992</v>
      </c>
      <c r="AE81" s="55">
        <v>2.5830000000000002</v>
      </c>
      <c r="AF81" s="55">
        <v>2.2290000000000001</v>
      </c>
      <c r="AG81" s="55">
        <v>2.9049999999999998</v>
      </c>
      <c r="AH81" s="55">
        <v>2.6339999999999999</v>
      </c>
      <c r="AI81" s="55">
        <v>6.2309999999999999</v>
      </c>
      <c r="AJ81" s="55">
        <v>1.6060000000000001</v>
      </c>
      <c r="AK81" s="55">
        <v>1.95</v>
      </c>
      <c r="AL81" s="55">
        <v>1.8140000000000001</v>
      </c>
      <c r="AM81" s="55">
        <v>0</v>
      </c>
      <c r="AN81" s="55">
        <v>0</v>
      </c>
      <c r="AO81" s="55">
        <v>0</v>
      </c>
      <c r="AP81" s="55">
        <v>0</v>
      </c>
      <c r="AQ81" s="55">
        <v>0</v>
      </c>
      <c r="AR81" s="55">
        <v>0</v>
      </c>
      <c r="AS81" s="55">
        <v>0</v>
      </c>
      <c r="AT81" s="55">
        <v>0</v>
      </c>
      <c r="AU81" s="55">
        <v>0</v>
      </c>
      <c r="AV81" s="55">
        <v>0</v>
      </c>
      <c r="AW81" s="55">
        <v>0</v>
      </c>
    </row>
    <row r="82" spans="1:49" x14ac:dyDescent="0.35">
      <c r="A82" s="1"/>
      <c r="B82" s="37" t="s">
        <v>194</v>
      </c>
      <c r="C82" s="23" t="s">
        <v>126</v>
      </c>
      <c r="D82" s="46"/>
      <c r="E82" s="46"/>
      <c r="F82" s="46"/>
      <c r="G82" s="46"/>
      <c r="H82" s="46"/>
      <c r="I82" s="46"/>
      <c r="J82" s="46"/>
      <c r="K82" s="46"/>
      <c r="L82" s="46"/>
      <c r="M82" s="46"/>
      <c r="N82" s="46"/>
      <c r="O82" s="46"/>
      <c r="P82" s="46"/>
      <c r="Q82" s="46"/>
      <c r="R82" s="46"/>
      <c r="S82" s="46"/>
      <c r="T82" s="46"/>
      <c r="U82" s="46"/>
      <c r="V82" s="46"/>
      <c r="W82" s="46"/>
      <c r="X82" s="46"/>
      <c r="Y82" s="46"/>
      <c r="Z82" s="46"/>
      <c r="AA82" s="46"/>
      <c r="AB82" s="46">
        <v>0.15632941176470588</v>
      </c>
      <c r="AC82" s="46">
        <v>0.25425806451612903</v>
      </c>
      <c r="AD82" s="46">
        <v>0.13646153846153844</v>
      </c>
      <c r="AE82" s="46">
        <v>8.610000000000001E-2</v>
      </c>
      <c r="AF82" s="46">
        <v>7.4300000000000005E-2</v>
      </c>
      <c r="AG82" s="46">
        <v>0</v>
      </c>
      <c r="AH82" s="46">
        <v>0</v>
      </c>
      <c r="AI82" s="46">
        <v>0</v>
      </c>
      <c r="AJ82" s="46">
        <v>0</v>
      </c>
      <c r="AK82" s="46">
        <v>0</v>
      </c>
      <c r="AL82" s="46">
        <v>0</v>
      </c>
      <c r="AM82" s="46">
        <v>0</v>
      </c>
      <c r="AN82" s="46">
        <v>0</v>
      </c>
      <c r="AO82" s="46">
        <v>0</v>
      </c>
      <c r="AP82" s="46">
        <v>0</v>
      </c>
      <c r="AQ82" s="46">
        <v>0</v>
      </c>
      <c r="AR82" s="46">
        <v>0</v>
      </c>
      <c r="AS82" s="46">
        <v>0</v>
      </c>
      <c r="AT82" s="46">
        <v>0</v>
      </c>
      <c r="AU82" s="46">
        <v>0</v>
      </c>
      <c r="AV82" s="46">
        <v>0</v>
      </c>
      <c r="AW82" s="46">
        <v>0</v>
      </c>
    </row>
    <row r="83" spans="1:49" x14ac:dyDescent="0.35">
      <c r="A83" s="1"/>
      <c r="B83" s="37" t="s">
        <v>189</v>
      </c>
      <c r="C83" s="23" t="s">
        <v>190</v>
      </c>
      <c r="D83" s="55"/>
      <c r="E83" s="55"/>
      <c r="F83" s="55"/>
      <c r="G83" s="55"/>
      <c r="H83" s="55"/>
      <c r="I83" s="55"/>
      <c r="J83" s="55"/>
      <c r="K83" s="55"/>
      <c r="L83" s="55"/>
      <c r="M83" s="55"/>
      <c r="N83" s="55"/>
      <c r="O83" s="55"/>
      <c r="P83" s="55"/>
      <c r="Q83" s="55"/>
      <c r="R83" s="55"/>
      <c r="S83" s="55"/>
      <c r="T83" s="55"/>
      <c r="U83" s="55"/>
      <c r="V83" s="55"/>
      <c r="W83" s="55"/>
      <c r="X83" s="55"/>
      <c r="Y83" s="55"/>
      <c r="Z83" s="55"/>
      <c r="AA83" s="55"/>
      <c r="AB83" s="55">
        <v>0.18745899999999999</v>
      </c>
      <c r="AC83" s="55">
        <v>0.36783399999999999</v>
      </c>
      <c r="AD83" s="55">
        <v>0.121184</v>
      </c>
      <c r="AE83" s="55">
        <v>4.0193E-2</v>
      </c>
      <c r="AF83" s="55">
        <v>4.7342000000000002E-2</v>
      </c>
      <c r="AG83" s="55">
        <v>5.1166000000000003E-2</v>
      </c>
      <c r="AH83" s="55">
        <v>4.5329000000000001E-2</v>
      </c>
      <c r="AI83" s="55">
        <v>0.110181</v>
      </c>
      <c r="AJ83" s="55">
        <v>4.3885E-2</v>
      </c>
      <c r="AK83" s="55">
        <v>5.2689E-2</v>
      </c>
      <c r="AL83" s="55">
        <v>3.4646999999999997E-2</v>
      </c>
      <c r="AM83" s="55">
        <v>0</v>
      </c>
      <c r="AN83" s="55">
        <v>0</v>
      </c>
      <c r="AO83" s="55">
        <v>0</v>
      </c>
      <c r="AP83" s="55">
        <v>0</v>
      </c>
      <c r="AQ83" s="55">
        <v>0</v>
      </c>
      <c r="AR83" s="55">
        <v>0</v>
      </c>
      <c r="AS83" s="55">
        <v>0</v>
      </c>
      <c r="AT83" s="55">
        <v>0</v>
      </c>
      <c r="AU83" s="55">
        <v>0</v>
      </c>
      <c r="AV83" s="55">
        <v>0</v>
      </c>
      <c r="AW83" s="55">
        <v>0</v>
      </c>
    </row>
    <row r="84" spans="1:49" x14ac:dyDescent="0.35">
      <c r="A84" s="1"/>
      <c r="B84" s="37" t="s">
        <v>191</v>
      </c>
      <c r="C84" s="23" t="s">
        <v>190</v>
      </c>
      <c r="D84" s="55"/>
      <c r="E84" s="55"/>
      <c r="F84" s="55"/>
      <c r="G84" s="55"/>
      <c r="H84" s="55"/>
      <c r="I84" s="55"/>
      <c r="J84" s="55"/>
      <c r="K84" s="55"/>
      <c r="L84" s="55"/>
      <c r="M84" s="55"/>
      <c r="N84" s="55"/>
      <c r="O84" s="55"/>
      <c r="P84" s="55"/>
      <c r="Q84" s="55"/>
      <c r="R84" s="55"/>
      <c r="S84" s="55"/>
      <c r="T84" s="55"/>
      <c r="U84" s="55"/>
      <c r="V84" s="55"/>
      <c r="W84" s="55"/>
      <c r="X84" s="55"/>
      <c r="Y84" s="55"/>
      <c r="Z84" s="55"/>
      <c r="AA84" s="55"/>
      <c r="AB84" s="55">
        <v>0.13513700000000001</v>
      </c>
      <c r="AC84" s="55">
        <v>0.270727</v>
      </c>
      <c r="AD84" s="55">
        <v>8.9092000000000005E-2</v>
      </c>
      <c r="AE84" s="55">
        <v>2.8708000000000001E-2</v>
      </c>
      <c r="AF84" s="55">
        <v>3.313E-2</v>
      </c>
      <c r="AG84" s="55">
        <v>3.4014000000000003E-2</v>
      </c>
      <c r="AH84" s="55">
        <v>3.0071000000000001E-2</v>
      </c>
      <c r="AI84" s="55">
        <v>7.5382000000000005E-2</v>
      </c>
      <c r="AJ84" s="55">
        <v>3.2587999999999999E-2</v>
      </c>
      <c r="AK84" s="55">
        <v>3.7435000000000003E-2</v>
      </c>
      <c r="AL84" s="55">
        <v>2.3401999999999999E-2</v>
      </c>
      <c r="AM84" s="55">
        <v>0</v>
      </c>
      <c r="AN84" s="55">
        <v>0</v>
      </c>
      <c r="AO84" s="55">
        <v>0</v>
      </c>
      <c r="AP84" s="55">
        <v>0</v>
      </c>
      <c r="AQ84" s="55">
        <v>0</v>
      </c>
      <c r="AR84" s="55">
        <v>0</v>
      </c>
      <c r="AS84" s="55">
        <v>0</v>
      </c>
      <c r="AT84" s="55">
        <v>0</v>
      </c>
      <c r="AU84" s="55">
        <v>0</v>
      </c>
      <c r="AV84" s="55">
        <v>0</v>
      </c>
      <c r="AW84" s="55">
        <v>0</v>
      </c>
    </row>
    <row r="85" spans="1:49" x14ac:dyDescent="0.35">
      <c r="A85" s="1"/>
      <c r="B85" s="37" t="s">
        <v>192</v>
      </c>
      <c r="C85" s="23" t="s">
        <v>190</v>
      </c>
      <c r="D85" s="55"/>
      <c r="E85" s="55"/>
      <c r="F85" s="55"/>
      <c r="G85" s="55"/>
      <c r="H85" s="55"/>
      <c r="I85" s="55"/>
      <c r="J85" s="55"/>
      <c r="K85" s="55"/>
      <c r="L85" s="55"/>
      <c r="M85" s="55"/>
      <c r="N85" s="55"/>
      <c r="O85" s="55"/>
      <c r="P85" s="55"/>
      <c r="Q85" s="55"/>
      <c r="R85" s="55"/>
      <c r="S85" s="55"/>
      <c r="T85" s="55"/>
      <c r="U85" s="55"/>
      <c r="V85" s="55"/>
      <c r="W85" s="55"/>
      <c r="X85" s="55"/>
      <c r="Y85" s="55"/>
      <c r="Z85" s="55"/>
      <c r="AA85" s="55"/>
      <c r="AB85" s="55">
        <v>2.5239000000000001E-2</v>
      </c>
      <c r="AC85" s="55">
        <v>0.223331</v>
      </c>
      <c r="AD85" s="55">
        <v>4.5511999999999997E-2</v>
      </c>
      <c r="AE85" s="55">
        <v>1.1228E-2</v>
      </c>
      <c r="AF85" s="55">
        <v>1.0829E-2</v>
      </c>
      <c r="AG85" s="55">
        <v>9.4727000000000006E-2</v>
      </c>
      <c r="AH85" s="55">
        <v>2.1104999999999999E-2</v>
      </c>
      <c r="AI85" s="55">
        <v>8.7926000000000004E-2</v>
      </c>
      <c r="AJ85" s="55">
        <v>3.1067999999999998E-2</v>
      </c>
      <c r="AK85" s="55">
        <v>2.8726000000000002E-2</v>
      </c>
      <c r="AL85" s="55">
        <v>2.0798000000000001E-2</v>
      </c>
      <c r="AM85" s="55">
        <v>0</v>
      </c>
      <c r="AN85" s="55">
        <v>0</v>
      </c>
      <c r="AO85" s="55">
        <v>0</v>
      </c>
      <c r="AP85" s="55">
        <v>0</v>
      </c>
      <c r="AQ85" s="55">
        <v>0</v>
      </c>
      <c r="AR85" s="55">
        <v>0</v>
      </c>
      <c r="AS85" s="55">
        <v>0</v>
      </c>
      <c r="AT85" s="55">
        <v>0</v>
      </c>
      <c r="AU85" s="55">
        <v>0</v>
      </c>
      <c r="AV85" s="55">
        <v>0</v>
      </c>
      <c r="AW85" s="55">
        <v>0</v>
      </c>
    </row>
    <row r="86" spans="1:49" x14ac:dyDescent="0.35">
      <c r="A86" s="1"/>
      <c r="B86" s="54" t="s">
        <v>193</v>
      </c>
      <c r="C86" s="23"/>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row>
    <row r="87" spans="1:49" x14ac:dyDescent="0.35">
      <c r="A87" s="1"/>
      <c r="B87" s="37" t="s">
        <v>188</v>
      </c>
      <c r="C87" s="23" t="s">
        <v>4</v>
      </c>
      <c r="D87" s="55"/>
      <c r="E87" s="55"/>
      <c r="F87" s="55"/>
      <c r="G87" s="55"/>
      <c r="H87" s="55"/>
      <c r="I87" s="55"/>
      <c r="J87" s="55"/>
      <c r="K87" s="55"/>
      <c r="L87" s="55"/>
      <c r="M87" s="55"/>
      <c r="N87" s="55"/>
      <c r="O87" s="55"/>
      <c r="P87" s="55"/>
      <c r="Q87" s="55"/>
      <c r="R87" s="55"/>
      <c r="S87" s="55"/>
      <c r="T87" s="55"/>
      <c r="U87" s="55"/>
      <c r="V87" s="55"/>
      <c r="W87" s="55"/>
      <c r="X87" s="55"/>
      <c r="Y87" s="55"/>
      <c r="Z87" s="55"/>
      <c r="AA87" s="55"/>
      <c r="AB87" s="55">
        <v>36.28</v>
      </c>
      <c r="AC87" s="55">
        <v>64.676000000000002</v>
      </c>
      <c r="AD87" s="55">
        <v>28.718</v>
      </c>
      <c r="AE87" s="55">
        <v>12.496</v>
      </c>
      <c r="AF87" s="55">
        <v>15.44</v>
      </c>
      <c r="AG87" s="55">
        <v>18.413</v>
      </c>
      <c r="AH87" s="55">
        <v>18.312000000000001</v>
      </c>
      <c r="AI87" s="55">
        <v>30.5</v>
      </c>
      <c r="AJ87" s="55">
        <v>20.061</v>
      </c>
      <c r="AK87" s="55">
        <v>25.513000000000002</v>
      </c>
      <c r="AL87" s="55">
        <v>26.167000000000002</v>
      </c>
      <c r="AM87" s="55">
        <v>0</v>
      </c>
      <c r="AN87" s="55">
        <v>0</v>
      </c>
      <c r="AO87" s="55">
        <v>0</v>
      </c>
      <c r="AP87" s="55">
        <v>0</v>
      </c>
      <c r="AQ87" s="55">
        <v>0</v>
      </c>
      <c r="AR87" s="55">
        <v>0</v>
      </c>
      <c r="AS87" s="55">
        <v>0</v>
      </c>
      <c r="AT87" s="55">
        <v>0</v>
      </c>
      <c r="AU87" s="55">
        <v>0</v>
      </c>
      <c r="AV87" s="55">
        <v>0</v>
      </c>
      <c r="AW87" s="55">
        <v>0</v>
      </c>
    </row>
    <row r="88" spans="1:49" x14ac:dyDescent="0.35">
      <c r="A88" s="1"/>
      <c r="B88" s="37" t="s">
        <v>194</v>
      </c>
      <c r="C88" s="23" t="s">
        <v>126</v>
      </c>
      <c r="D88" s="46"/>
      <c r="E88" s="46"/>
      <c r="F88" s="46"/>
      <c r="G88" s="46"/>
      <c r="H88" s="46"/>
      <c r="I88" s="46"/>
      <c r="J88" s="46"/>
      <c r="K88" s="46"/>
      <c r="L88" s="46"/>
      <c r="M88" s="46"/>
      <c r="N88" s="46"/>
      <c r="O88" s="46"/>
      <c r="P88" s="46"/>
      <c r="Q88" s="46"/>
      <c r="R88" s="46"/>
      <c r="S88" s="46"/>
      <c r="T88" s="46"/>
      <c r="U88" s="46"/>
      <c r="V88" s="46"/>
      <c r="W88" s="46"/>
      <c r="X88" s="46"/>
      <c r="Y88" s="46"/>
      <c r="Z88" s="46"/>
      <c r="AA88" s="46"/>
      <c r="AB88" s="46">
        <v>0.42682352941176471</v>
      </c>
      <c r="AC88" s="46">
        <v>0.41726451612903226</v>
      </c>
      <c r="AD88" s="46">
        <v>0.44181538461538461</v>
      </c>
      <c r="AE88" s="46">
        <v>0.41653333333333337</v>
      </c>
      <c r="AF88" s="46">
        <v>0.51466666666666661</v>
      </c>
      <c r="AG88" s="46">
        <v>0</v>
      </c>
      <c r="AH88" s="46">
        <v>0</v>
      </c>
      <c r="AI88" s="46">
        <v>0</v>
      </c>
      <c r="AJ88" s="46">
        <v>0</v>
      </c>
      <c r="AK88" s="46">
        <v>0</v>
      </c>
      <c r="AL88" s="46">
        <v>0</v>
      </c>
      <c r="AM88" s="46">
        <v>0</v>
      </c>
      <c r="AN88" s="46">
        <v>0</v>
      </c>
      <c r="AO88" s="46">
        <v>0</v>
      </c>
      <c r="AP88" s="46">
        <v>0</v>
      </c>
      <c r="AQ88" s="46">
        <v>0</v>
      </c>
      <c r="AR88" s="46">
        <v>0</v>
      </c>
      <c r="AS88" s="46">
        <v>0</v>
      </c>
      <c r="AT88" s="46">
        <v>0</v>
      </c>
      <c r="AU88" s="46">
        <v>0</v>
      </c>
      <c r="AV88" s="46">
        <v>0</v>
      </c>
      <c r="AW88" s="46">
        <v>0</v>
      </c>
    </row>
    <row r="89" spans="1:49" x14ac:dyDescent="0.35">
      <c r="A89" s="1"/>
      <c r="B89" s="37" t="s">
        <v>189</v>
      </c>
      <c r="C89" s="23" t="s">
        <v>190</v>
      </c>
      <c r="D89" s="55"/>
      <c r="E89" s="55"/>
      <c r="F89" s="55"/>
      <c r="G89" s="55"/>
      <c r="H89" s="55"/>
      <c r="I89" s="55"/>
      <c r="J89" s="55"/>
      <c r="K89" s="55"/>
      <c r="L89" s="55"/>
      <c r="M89" s="55"/>
      <c r="N89" s="55"/>
      <c r="O89" s="55"/>
      <c r="P89" s="55"/>
      <c r="Q89" s="55"/>
      <c r="R89" s="55"/>
      <c r="S89" s="55"/>
      <c r="T89" s="55"/>
      <c r="U89" s="55"/>
      <c r="V89" s="55"/>
      <c r="W89" s="55"/>
      <c r="X89" s="55"/>
      <c r="Y89" s="55"/>
      <c r="Z89" s="55"/>
      <c r="AA89" s="55"/>
      <c r="AB89" s="55">
        <v>1.591985</v>
      </c>
      <c r="AC89" s="55">
        <v>2.5001000000000002</v>
      </c>
      <c r="AD89" s="55">
        <v>1.099885</v>
      </c>
      <c r="AE89" s="55">
        <v>0.52297199999999999</v>
      </c>
      <c r="AF89" s="55">
        <v>0.60097599999999995</v>
      </c>
      <c r="AG89" s="55">
        <v>0.74864900000000001</v>
      </c>
      <c r="AH89" s="55">
        <v>0.65937500000000004</v>
      </c>
      <c r="AI89" s="55">
        <v>1.313982</v>
      </c>
      <c r="AJ89" s="55">
        <v>1.224653</v>
      </c>
      <c r="AK89" s="55">
        <v>1.420903</v>
      </c>
      <c r="AL89" s="55">
        <v>1.180572</v>
      </c>
      <c r="AM89" s="55">
        <v>0</v>
      </c>
      <c r="AN89" s="55">
        <v>0</v>
      </c>
      <c r="AO89" s="55">
        <v>0</v>
      </c>
      <c r="AP89" s="55">
        <v>0</v>
      </c>
      <c r="AQ89" s="55">
        <v>0</v>
      </c>
      <c r="AR89" s="55">
        <v>0</v>
      </c>
      <c r="AS89" s="55">
        <v>0</v>
      </c>
      <c r="AT89" s="55">
        <v>0</v>
      </c>
      <c r="AU89" s="55">
        <v>0</v>
      </c>
      <c r="AV89" s="55">
        <v>0</v>
      </c>
      <c r="AW89" s="55">
        <v>0</v>
      </c>
    </row>
    <row r="90" spans="1:49" x14ac:dyDescent="0.35">
      <c r="A90" s="1"/>
      <c r="B90" s="37" t="s">
        <v>191</v>
      </c>
      <c r="C90" s="23" t="s">
        <v>190</v>
      </c>
      <c r="D90" s="55"/>
      <c r="E90" s="55"/>
      <c r="F90" s="55"/>
      <c r="G90" s="55"/>
      <c r="H90" s="55"/>
      <c r="I90" s="55"/>
      <c r="J90" s="55"/>
      <c r="K90" s="55"/>
      <c r="L90" s="55"/>
      <c r="M90" s="55"/>
      <c r="N90" s="55"/>
      <c r="O90" s="55"/>
      <c r="P90" s="55"/>
      <c r="Q90" s="55"/>
      <c r="R90" s="55"/>
      <c r="S90" s="55"/>
      <c r="T90" s="55"/>
      <c r="U90" s="55"/>
      <c r="V90" s="55"/>
      <c r="W90" s="55"/>
      <c r="X90" s="55"/>
      <c r="Y90" s="55"/>
      <c r="Z90" s="55"/>
      <c r="AA90" s="55"/>
      <c r="AB90" s="55">
        <v>1.049048</v>
      </c>
      <c r="AC90" s="55">
        <v>1.687867</v>
      </c>
      <c r="AD90" s="55">
        <v>0.75275199999999998</v>
      </c>
      <c r="AE90" s="55">
        <v>0.35090399999999999</v>
      </c>
      <c r="AF90" s="55">
        <v>0.402835</v>
      </c>
      <c r="AG90" s="55">
        <v>0.48774400000000001</v>
      </c>
      <c r="AH90" s="55">
        <v>0.43098799999999998</v>
      </c>
      <c r="AI90" s="55">
        <v>0.87869200000000003</v>
      </c>
      <c r="AJ90" s="55">
        <v>0.83195799999999998</v>
      </c>
      <c r="AK90" s="55">
        <v>0.92471599999999998</v>
      </c>
      <c r="AL90" s="55">
        <v>0.784717</v>
      </c>
      <c r="AM90" s="55">
        <v>0</v>
      </c>
      <c r="AN90" s="55">
        <v>0</v>
      </c>
      <c r="AO90" s="55">
        <v>0</v>
      </c>
      <c r="AP90" s="55">
        <v>0</v>
      </c>
      <c r="AQ90" s="55">
        <v>0</v>
      </c>
      <c r="AR90" s="55">
        <v>0</v>
      </c>
      <c r="AS90" s="55">
        <v>0</v>
      </c>
      <c r="AT90" s="55">
        <v>0</v>
      </c>
      <c r="AU90" s="55">
        <v>0</v>
      </c>
      <c r="AV90" s="55">
        <v>0</v>
      </c>
      <c r="AW90" s="55">
        <v>0</v>
      </c>
    </row>
    <row r="91" spans="1:49" x14ac:dyDescent="0.35">
      <c r="A91" s="1"/>
      <c r="B91" s="37" t="s">
        <v>192</v>
      </c>
      <c r="C91" s="23" t="s">
        <v>190</v>
      </c>
      <c r="D91" s="55"/>
      <c r="E91" s="55"/>
      <c r="F91" s="55"/>
      <c r="G91" s="55"/>
      <c r="H91" s="55"/>
      <c r="I91" s="55"/>
      <c r="J91" s="55"/>
      <c r="K91" s="55"/>
      <c r="L91" s="55"/>
      <c r="M91" s="55"/>
      <c r="N91" s="55"/>
      <c r="O91" s="55"/>
      <c r="P91" s="55"/>
      <c r="Q91" s="55"/>
      <c r="R91" s="55"/>
      <c r="S91" s="55"/>
      <c r="T91" s="55"/>
      <c r="U91" s="55"/>
      <c r="V91" s="55"/>
      <c r="W91" s="55"/>
      <c r="X91" s="55"/>
      <c r="Y91" s="55"/>
      <c r="Z91" s="55"/>
      <c r="AA91" s="55"/>
      <c r="AB91" s="55">
        <v>0.51559600000000005</v>
      </c>
      <c r="AC91" s="55">
        <v>3.0826579999999999</v>
      </c>
      <c r="AD91" s="55">
        <v>0.53654299999999999</v>
      </c>
      <c r="AE91" s="55">
        <v>0.178455</v>
      </c>
      <c r="AF91" s="55">
        <v>0.48411500000000002</v>
      </c>
      <c r="AG91" s="55">
        <v>1.105035</v>
      </c>
      <c r="AH91" s="55">
        <v>0.341082</v>
      </c>
      <c r="AI91" s="55">
        <v>0.977244</v>
      </c>
      <c r="AJ91" s="55">
        <v>0.88150899999999999</v>
      </c>
      <c r="AK91" s="55">
        <v>1.2127429999999999</v>
      </c>
      <c r="AL91" s="55">
        <v>0.68778399999999995</v>
      </c>
      <c r="AM91" s="55">
        <v>0</v>
      </c>
      <c r="AN91" s="55">
        <v>0</v>
      </c>
      <c r="AO91" s="55">
        <v>0</v>
      </c>
      <c r="AP91" s="55">
        <v>0</v>
      </c>
      <c r="AQ91" s="55">
        <v>0</v>
      </c>
      <c r="AR91" s="55">
        <v>0</v>
      </c>
      <c r="AS91" s="55">
        <v>0</v>
      </c>
      <c r="AT91" s="55">
        <v>0</v>
      </c>
      <c r="AU91" s="55">
        <v>0</v>
      </c>
      <c r="AV91" s="55">
        <v>0</v>
      </c>
      <c r="AW91" s="55">
        <v>0</v>
      </c>
    </row>
    <row r="92" spans="1:49" x14ac:dyDescent="0.35">
      <c r="A92" s="1"/>
      <c r="B92" s="37"/>
      <c r="C92" s="23"/>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row>
    <row r="93" spans="1:49" x14ac:dyDescent="0.35">
      <c r="A93" s="1"/>
      <c r="B93" s="24" t="s">
        <v>142</v>
      </c>
      <c r="C93" s="23"/>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row>
    <row r="94" spans="1:49" x14ac:dyDescent="0.35">
      <c r="A94" s="1"/>
      <c r="B94" s="54" t="s">
        <v>187</v>
      </c>
      <c r="C94" s="23"/>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row>
    <row r="95" spans="1:49" x14ac:dyDescent="0.35">
      <c r="A95" s="1"/>
      <c r="B95" s="37" t="s">
        <v>188</v>
      </c>
      <c r="C95" s="23" t="s">
        <v>4</v>
      </c>
      <c r="D95" s="55"/>
      <c r="E95" s="55"/>
      <c r="F95" s="55"/>
      <c r="G95" s="55"/>
      <c r="H95" s="55"/>
      <c r="I95" s="55"/>
      <c r="J95" s="55"/>
      <c r="K95" s="55"/>
      <c r="L95" s="55"/>
      <c r="M95" s="55"/>
      <c r="N95" s="55"/>
      <c r="O95" s="55"/>
      <c r="P95" s="55"/>
      <c r="Q95" s="55"/>
      <c r="R95" s="55"/>
      <c r="S95" s="55"/>
      <c r="T95" s="55"/>
      <c r="U95" s="55"/>
      <c r="V95" s="55"/>
      <c r="W95" s="55"/>
      <c r="X95" s="55"/>
      <c r="Y95" s="55"/>
      <c r="Z95" s="55"/>
      <c r="AA95" s="55"/>
      <c r="AB95" s="55">
        <v>190.732</v>
      </c>
      <c r="AC95" s="55">
        <v>125.137</v>
      </c>
      <c r="AD95" s="55">
        <v>113.262</v>
      </c>
      <c r="AE95" s="55">
        <v>101.602</v>
      </c>
      <c r="AF95" s="55">
        <v>100.077</v>
      </c>
      <c r="AG95" s="55">
        <v>92.343000000000004</v>
      </c>
      <c r="AH95" s="55">
        <v>75.742000000000004</v>
      </c>
      <c r="AI95" s="55">
        <v>77.100999999999999</v>
      </c>
      <c r="AJ95" s="55">
        <v>70.328000000000003</v>
      </c>
      <c r="AK95" s="55">
        <v>72.399000000000001</v>
      </c>
      <c r="AL95" s="55">
        <v>57.21</v>
      </c>
      <c r="AM95" s="55">
        <v>62.308</v>
      </c>
      <c r="AN95" s="55">
        <v>44.810792905299337</v>
      </c>
      <c r="AO95" s="55">
        <v>44.932287589338635</v>
      </c>
      <c r="AP95" s="55">
        <v>44.663249309009501</v>
      </c>
      <c r="AQ95" s="55">
        <v>44.502473554075571</v>
      </c>
      <c r="AR95" s="55">
        <v>44.238368370983039</v>
      </c>
      <c r="AS95" s="55">
        <v>44.059631510133123</v>
      </c>
      <c r="AT95" s="55">
        <v>43.900350376153895</v>
      </c>
      <c r="AU95" s="55">
        <v>43.828015789462256</v>
      </c>
      <c r="AV95" s="55">
        <v>43.752215331405928</v>
      </c>
      <c r="AW95" s="55">
        <v>43.632417679521183</v>
      </c>
    </row>
    <row r="96" spans="1:49" x14ac:dyDescent="0.35">
      <c r="A96" s="1"/>
      <c r="B96" s="37" t="s">
        <v>194</v>
      </c>
      <c r="C96" s="23" t="s">
        <v>126</v>
      </c>
      <c r="D96" s="46"/>
      <c r="E96" s="46"/>
      <c r="F96" s="46"/>
      <c r="G96" s="46"/>
      <c r="H96" s="46"/>
      <c r="I96" s="46"/>
      <c r="J96" s="46"/>
      <c r="K96" s="46"/>
      <c r="L96" s="46"/>
      <c r="M96" s="46"/>
      <c r="N96" s="46"/>
      <c r="O96" s="46"/>
      <c r="P96" s="46"/>
      <c r="Q96" s="46"/>
      <c r="R96" s="46"/>
      <c r="S96" s="46"/>
      <c r="T96" s="46"/>
      <c r="U96" s="46"/>
      <c r="V96" s="46"/>
      <c r="W96" s="46"/>
      <c r="X96" s="46"/>
      <c r="Y96" s="46"/>
      <c r="Z96" s="46"/>
      <c r="AA96" s="46"/>
      <c r="AB96" s="46">
        <v>0.21674090906627946</v>
      </c>
      <c r="AC96" s="46">
        <v>0.16465394736842107</v>
      </c>
      <c r="AD96" s="46">
        <v>0.16414782608695652</v>
      </c>
      <c r="AE96" s="46">
        <v>0.15875312499999999</v>
      </c>
      <c r="AF96" s="46">
        <v>0.13523918918918917</v>
      </c>
      <c r="AG96" s="46">
        <v>0.16789636363636365</v>
      </c>
      <c r="AH96" s="46">
        <v>0.15779583333333333</v>
      </c>
      <c r="AI96" s="46">
        <v>0.1204703125</v>
      </c>
      <c r="AJ96" s="46">
        <v>0.11163174603174604</v>
      </c>
      <c r="AK96" s="46">
        <v>9.2819230769230765E-2</v>
      </c>
      <c r="AL96" s="46">
        <v>8.4132352941176478E-2</v>
      </c>
      <c r="AM96" s="46">
        <v>0.11336989511509732</v>
      </c>
      <c r="AN96" s="46">
        <v>0.11336989511509732</v>
      </c>
      <c r="AO96" s="46">
        <v>0.11336989511509732</v>
      </c>
      <c r="AP96" s="46">
        <v>0.11336989511509732</v>
      </c>
      <c r="AQ96" s="46">
        <v>0.11336989511509732</v>
      </c>
      <c r="AR96" s="46">
        <v>0.11336989511509732</v>
      </c>
      <c r="AS96" s="46">
        <v>0.11336989511509732</v>
      </c>
      <c r="AT96" s="46">
        <v>0.11336989511509732</v>
      </c>
      <c r="AU96" s="46">
        <v>0.11336989511509732</v>
      </c>
      <c r="AV96" s="46">
        <v>0.11336989511509732</v>
      </c>
      <c r="AW96" s="46">
        <v>0.11336989511509732</v>
      </c>
    </row>
    <row r="97" spans="1:49" x14ac:dyDescent="0.35">
      <c r="A97" s="1"/>
      <c r="B97" s="37" t="s">
        <v>189</v>
      </c>
      <c r="C97" s="23" t="s">
        <v>190</v>
      </c>
      <c r="D97" s="55"/>
      <c r="E97" s="55"/>
      <c r="F97" s="55"/>
      <c r="G97" s="55"/>
      <c r="H97" s="55"/>
      <c r="I97" s="55"/>
      <c r="J97" s="55"/>
      <c r="K97" s="55"/>
      <c r="L97" s="55"/>
      <c r="M97" s="55"/>
      <c r="N97" s="55"/>
      <c r="O97" s="55"/>
      <c r="P97" s="55"/>
      <c r="Q97" s="55"/>
      <c r="R97" s="55"/>
      <c r="S97" s="55"/>
      <c r="T97" s="55"/>
      <c r="U97" s="55"/>
      <c r="V97" s="55"/>
      <c r="W97" s="55"/>
      <c r="X97" s="55"/>
      <c r="Y97" s="55"/>
      <c r="Z97" s="55"/>
      <c r="AA97" s="55"/>
      <c r="AB97" s="55">
        <v>2.364223</v>
      </c>
      <c r="AC97" s="55">
        <v>1.266683</v>
      </c>
      <c r="AD97" s="55">
        <v>1.286969</v>
      </c>
      <c r="AE97" s="55">
        <v>1.155324</v>
      </c>
      <c r="AF97" s="55">
        <v>1.146782</v>
      </c>
      <c r="AG97" s="55">
        <v>1.0785169999999999</v>
      </c>
      <c r="AH97" s="55">
        <v>0.970553</v>
      </c>
      <c r="AI97" s="55">
        <v>1.1536740000000001</v>
      </c>
      <c r="AJ97" s="55">
        <v>1.5754589999999999</v>
      </c>
      <c r="AK97" s="55">
        <v>1.940339</v>
      </c>
      <c r="AL97" s="55">
        <v>1.1666270000000001</v>
      </c>
      <c r="AM97" s="55">
        <v>1.1859470000000001</v>
      </c>
      <c r="AN97" s="55">
        <v>0.5861405841349232</v>
      </c>
      <c r="AO97" s="55">
        <v>0.6770293875755663</v>
      </c>
      <c r="AP97" s="55">
        <v>0.6752292331994515</v>
      </c>
      <c r="AQ97" s="55">
        <v>0.67375159788449668</v>
      </c>
      <c r="AR97" s="55">
        <v>0.66314858201154225</v>
      </c>
      <c r="AS97" s="55">
        <v>0.6551027693116388</v>
      </c>
      <c r="AT97" s="55">
        <v>0.65177231797545154</v>
      </c>
      <c r="AU97" s="55">
        <v>0.65331892981443129</v>
      </c>
      <c r="AV97" s="55">
        <v>0.65813140891863364</v>
      </c>
      <c r="AW97" s="55">
        <v>0.65422741346093083</v>
      </c>
    </row>
    <row r="98" spans="1:49" x14ac:dyDescent="0.35">
      <c r="A98" s="1"/>
      <c r="B98" s="37" t="s">
        <v>191</v>
      </c>
      <c r="C98" s="23" t="s">
        <v>190</v>
      </c>
      <c r="D98" s="55"/>
      <c r="E98" s="55"/>
      <c r="F98" s="55"/>
      <c r="G98" s="55"/>
      <c r="H98" s="55"/>
      <c r="I98" s="55"/>
      <c r="J98" s="55"/>
      <c r="K98" s="55"/>
      <c r="L98" s="55"/>
      <c r="M98" s="55"/>
      <c r="N98" s="55"/>
      <c r="O98" s="55"/>
      <c r="P98" s="55"/>
      <c r="Q98" s="55"/>
      <c r="R98" s="55"/>
      <c r="S98" s="55"/>
      <c r="T98" s="55"/>
      <c r="U98" s="55"/>
      <c r="V98" s="55"/>
      <c r="W98" s="55"/>
      <c r="X98" s="55"/>
      <c r="Y98" s="55"/>
      <c r="Z98" s="55"/>
      <c r="AA98" s="55"/>
      <c r="AB98" s="55">
        <v>1.8861760000000001</v>
      </c>
      <c r="AC98" s="55">
        <v>0.94006900000000004</v>
      </c>
      <c r="AD98" s="55">
        <v>0.91323200000000004</v>
      </c>
      <c r="AE98" s="55">
        <v>0.81539200000000001</v>
      </c>
      <c r="AF98" s="55">
        <v>0.79898100000000005</v>
      </c>
      <c r="AG98" s="55">
        <v>0.76810599999999996</v>
      </c>
      <c r="AH98" s="55">
        <v>0.66917000000000004</v>
      </c>
      <c r="AI98" s="55">
        <v>0.79383999999999999</v>
      </c>
      <c r="AJ98" s="55">
        <v>1.067798</v>
      </c>
      <c r="AK98" s="55">
        <v>1.3455569999999999</v>
      </c>
      <c r="AL98" s="55">
        <v>0.81700700000000004</v>
      </c>
      <c r="AM98" s="55">
        <v>0.83406899999999995</v>
      </c>
      <c r="AN98" s="55">
        <v>0.40433385779968845</v>
      </c>
      <c r="AO98" s="55">
        <v>0.4670311381461616</v>
      </c>
      <c r="AP98" s="55">
        <v>0.46578934840624159</v>
      </c>
      <c r="AQ98" s="55">
        <v>0.46477004006369005</v>
      </c>
      <c r="AR98" s="55">
        <v>0.45745582496194898</v>
      </c>
      <c r="AS98" s="55">
        <v>0.45190563004943146</v>
      </c>
      <c r="AT98" s="55">
        <v>0.44960820469888668</v>
      </c>
      <c r="AU98" s="55">
        <v>0.45067509470496991</v>
      </c>
      <c r="AV98" s="55">
        <v>0.45399485841772219</v>
      </c>
      <c r="AW98" s="55">
        <v>0.45130178855194047</v>
      </c>
    </row>
    <row r="99" spans="1:49" x14ac:dyDescent="0.35">
      <c r="A99" s="1"/>
      <c r="B99" s="37" t="s">
        <v>192</v>
      </c>
      <c r="C99" s="23" t="s">
        <v>190</v>
      </c>
      <c r="D99" s="55"/>
      <c r="E99" s="55"/>
      <c r="F99" s="55"/>
      <c r="G99" s="55"/>
      <c r="H99" s="55"/>
      <c r="I99" s="55"/>
      <c r="J99" s="55"/>
      <c r="K99" s="55"/>
      <c r="L99" s="55"/>
      <c r="M99" s="55"/>
      <c r="N99" s="55"/>
      <c r="O99" s="55"/>
      <c r="P99" s="55"/>
      <c r="Q99" s="55"/>
      <c r="R99" s="55"/>
      <c r="S99" s="55"/>
      <c r="T99" s="55"/>
      <c r="U99" s="55"/>
      <c r="V99" s="55"/>
      <c r="W99" s="55"/>
      <c r="X99" s="55"/>
      <c r="Y99" s="55"/>
      <c r="Z99" s="55"/>
      <c r="AA99" s="55"/>
      <c r="AB99" s="55">
        <v>2.0785629999999999</v>
      </c>
      <c r="AC99" s="55">
        <v>3.126077</v>
      </c>
      <c r="AD99" s="55">
        <v>0.32183699999999998</v>
      </c>
      <c r="AE99" s="55">
        <v>0.60094899999999996</v>
      </c>
      <c r="AF99" s="55">
        <v>1.303933</v>
      </c>
      <c r="AG99" s="55">
        <v>1.9538489999999999</v>
      </c>
      <c r="AH99" s="55">
        <v>1.9807840000000001</v>
      </c>
      <c r="AI99" s="55">
        <v>0.72610799999999998</v>
      </c>
      <c r="AJ99" s="55">
        <v>0.61929999999999996</v>
      </c>
      <c r="AK99" s="55">
        <v>0.32218999999999998</v>
      </c>
      <c r="AL99" s="55">
        <v>7.2570999999999997E-2</v>
      </c>
      <c r="AM99" s="55">
        <v>0.31135600000000002</v>
      </c>
      <c r="AN99" s="55">
        <v>0.21445040585942346</v>
      </c>
      <c r="AO99" s="55">
        <v>0.22566454187010626</v>
      </c>
      <c r="AP99" s="55">
        <v>0.22664721189571166</v>
      </c>
      <c r="AQ99" s="55">
        <v>0.22654092908017523</v>
      </c>
      <c r="AR99" s="55">
        <v>0.22717698334040554</v>
      </c>
      <c r="AS99" s="55">
        <v>0.23171692496349541</v>
      </c>
      <c r="AT99" s="55">
        <v>0.23881904763369122</v>
      </c>
      <c r="AU99" s="55">
        <v>0.24400171747232779</v>
      </c>
      <c r="AV99" s="55">
        <v>0.24950849954293303</v>
      </c>
      <c r="AW99" s="55">
        <v>0.25418875275548342</v>
      </c>
    </row>
    <row r="100" spans="1:49" x14ac:dyDescent="0.35">
      <c r="A100" s="1"/>
      <c r="B100" s="54" t="s">
        <v>193</v>
      </c>
      <c r="C100" s="23"/>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row>
    <row r="101" spans="1:49" x14ac:dyDescent="0.35">
      <c r="A101" s="1"/>
      <c r="B101" s="37" t="s">
        <v>188</v>
      </c>
      <c r="C101" s="23" t="s">
        <v>4</v>
      </c>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v>472.68799999999999</v>
      </c>
      <c r="AC101" s="55">
        <v>443.07900000000001</v>
      </c>
      <c r="AD101" s="55">
        <v>384.87900000000002</v>
      </c>
      <c r="AE101" s="55">
        <v>331.178</v>
      </c>
      <c r="AF101" s="55">
        <v>345.92899999999997</v>
      </c>
      <c r="AG101" s="55">
        <v>344.93200000000002</v>
      </c>
      <c r="AH101" s="55">
        <v>350.66899999999998</v>
      </c>
      <c r="AI101" s="55">
        <v>386.339</v>
      </c>
      <c r="AJ101" s="55">
        <v>390.60399999999998</v>
      </c>
      <c r="AK101" s="55">
        <v>446.87900000000002</v>
      </c>
      <c r="AL101" s="55">
        <v>381.27300000000002</v>
      </c>
      <c r="AM101" s="55">
        <v>396.21</v>
      </c>
      <c r="AN101" s="55">
        <v>244.10096963743962</v>
      </c>
      <c r="AO101" s="55">
        <v>244.76279613630257</v>
      </c>
      <c r="AP101" s="55">
        <v>243.29724507505</v>
      </c>
      <c r="AQ101" s="55">
        <v>242.4214400484239</v>
      </c>
      <c r="AR101" s="55">
        <v>240.98276139314089</v>
      </c>
      <c r="AS101" s="55">
        <v>240.00911557670506</v>
      </c>
      <c r="AT101" s="55">
        <v>239.14145230345193</v>
      </c>
      <c r="AU101" s="55">
        <v>238.74741904483346</v>
      </c>
      <c r="AV101" s="55">
        <v>238.33450590246582</v>
      </c>
      <c r="AW101" s="55">
        <v>237.68192376567671</v>
      </c>
    </row>
    <row r="102" spans="1:49" x14ac:dyDescent="0.35">
      <c r="A102" s="1"/>
      <c r="B102" s="37" t="s">
        <v>194</v>
      </c>
      <c r="C102" s="23" t="s">
        <v>126</v>
      </c>
      <c r="D102" s="46"/>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v>0.53714545448441531</v>
      </c>
      <c r="AC102" s="46">
        <v>0.58299868421052636</v>
      </c>
      <c r="AD102" s="46">
        <v>0.55779565217391303</v>
      </c>
      <c r="AE102" s="46">
        <v>0.51746562500000004</v>
      </c>
      <c r="AF102" s="46">
        <v>0.46747162162162159</v>
      </c>
      <c r="AG102" s="46">
        <v>0.62714909090909099</v>
      </c>
      <c r="AH102" s="46">
        <v>0.7305604166666666</v>
      </c>
      <c r="AI102" s="46">
        <v>0.60365468749999995</v>
      </c>
      <c r="AJ102" s="46">
        <v>0.62000634920634923</v>
      </c>
      <c r="AK102" s="46">
        <v>0.57292179487179484</v>
      </c>
      <c r="AL102" s="46">
        <v>0.5606955882352942</v>
      </c>
      <c r="AM102" s="46">
        <v>0.61756776729602092</v>
      </c>
      <c r="AN102" s="46">
        <v>0.61756776729602092</v>
      </c>
      <c r="AO102" s="46">
        <v>0.61756776729602092</v>
      </c>
      <c r="AP102" s="46">
        <v>0.61756776729602092</v>
      </c>
      <c r="AQ102" s="46">
        <v>0.61756776729602092</v>
      </c>
      <c r="AR102" s="46">
        <v>0.61756776729602092</v>
      </c>
      <c r="AS102" s="46">
        <v>0.61756776729602092</v>
      </c>
      <c r="AT102" s="46">
        <v>0.61756776729602092</v>
      </c>
      <c r="AU102" s="46">
        <v>0.61756776729602092</v>
      </c>
      <c r="AV102" s="46">
        <v>0.61756776729602092</v>
      </c>
      <c r="AW102" s="46">
        <v>0.61756776729602092</v>
      </c>
    </row>
    <row r="103" spans="1:49" x14ac:dyDescent="0.35">
      <c r="A103" s="1"/>
      <c r="B103" s="37" t="s">
        <v>189</v>
      </c>
      <c r="C103" s="23" t="s">
        <v>190</v>
      </c>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v>18.681965999999999</v>
      </c>
      <c r="AC103" s="55">
        <v>16.290635999999999</v>
      </c>
      <c r="AD103" s="55">
        <v>13.945721000000001</v>
      </c>
      <c r="AE103" s="55">
        <v>11.322438</v>
      </c>
      <c r="AF103" s="55">
        <v>11.815096</v>
      </c>
      <c r="AG103" s="55">
        <v>13.818065000000001</v>
      </c>
      <c r="AH103" s="55">
        <v>12.446941000000001</v>
      </c>
      <c r="AI103" s="55">
        <v>13.835629000000001</v>
      </c>
      <c r="AJ103" s="55">
        <v>19.532356</v>
      </c>
      <c r="AK103" s="55">
        <v>29.488803999999998</v>
      </c>
      <c r="AL103" s="55">
        <v>18.443995000000001</v>
      </c>
      <c r="AM103" s="55">
        <v>18.571646000000001</v>
      </c>
      <c r="AN103" s="55">
        <v>9.2541751915264623</v>
      </c>
      <c r="AO103" s="55">
        <v>10.168272789236623</v>
      </c>
      <c r="AP103" s="55">
        <v>10.129824702105083</v>
      </c>
      <c r="AQ103" s="55">
        <v>10.102847562733437</v>
      </c>
      <c r="AR103" s="55">
        <v>9.9771404850661565</v>
      </c>
      <c r="AS103" s="55">
        <v>9.8834045970637678</v>
      </c>
      <c r="AT103" s="55">
        <v>9.8380961023427904</v>
      </c>
      <c r="AU103" s="55">
        <v>9.847974179267073</v>
      </c>
      <c r="AV103" s="55">
        <v>9.8901005986234551</v>
      </c>
      <c r="AW103" s="55">
        <v>9.8420947767199305</v>
      </c>
    </row>
    <row r="104" spans="1:49" x14ac:dyDescent="0.35">
      <c r="A104" s="1"/>
      <c r="B104" s="37" t="s">
        <v>191</v>
      </c>
      <c r="C104" s="23" t="s">
        <v>190</v>
      </c>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v>12.274778</v>
      </c>
      <c r="AC104" s="55">
        <v>10.621019</v>
      </c>
      <c r="AD104" s="55">
        <v>9.1339570000000005</v>
      </c>
      <c r="AE104" s="55">
        <v>7.4709620000000001</v>
      </c>
      <c r="AF104" s="55">
        <v>7.7742199999999997</v>
      </c>
      <c r="AG104" s="55">
        <v>9.1551819999999999</v>
      </c>
      <c r="AH104" s="55">
        <v>7.9656669999999998</v>
      </c>
      <c r="AI104" s="55">
        <v>9.2962810000000005</v>
      </c>
      <c r="AJ104" s="55">
        <v>13.024851999999999</v>
      </c>
      <c r="AK104" s="55">
        <v>20.052978</v>
      </c>
      <c r="AL104" s="55">
        <v>12.650266</v>
      </c>
      <c r="AM104" s="55">
        <v>12.462393</v>
      </c>
      <c r="AN104" s="55">
        <v>6.1903174578283826</v>
      </c>
      <c r="AO104" s="55">
        <v>6.8017770639146624</v>
      </c>
      <c r="AP104" s="55">
        <v>6.7760583088592785</v>
      </c>
      <c r="AQ104" s="55">
        <v>6.7580127182627798</v>
      </c>
      <c r="AR104" s="55">
        <v>6.673924541699094</v>
      </c>
      <c r="AS104" s="55">
        <v>6.611222583726919</v>
      </c>
      <c r="AT104" s="55">
        <v>6.5809147540117428</v>
      </c>
      <c r="AU104" s="55">
        <v>6.5875224128001948</v>
      </c>
      <c r="AV104" s="55">
        <v>6.6157016836461136</v>
      </c>
      <c r="AW104" s="55">
        <v>6.5835895535797961</v>
      </c>
    </row>
    <row r="105" spans="1:49" x14ac:dyDescent="0.35">
      <c r="A105" s="1"/>
      <c r="B105" s="37" t="s">
        <v>192</v>
      </c>
      <c r="C105" s="23" t="s">
        <v>190</v>
      </c>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v>18.711644</v>
      </c>
      <c r="AC105" s="55">
        <v>36.446264999999997</v>
      </c>
      <c r="AD105" s="55">
        <v>4.1956340000000001</v>
      </c>
      <c r="AE105" s="55">
        <v>5.2215579999999999</v>
      </c>
      <c r="AF105" s="55">
        <v>6.4924869999999997</v>
      </c>
      <c r="AG105" s="55">
        <v>13.722340000000001</v>
      </c>
      <c r="AH105" s="55">
        <v>17.324010000000001</v>
      </c>
      <c r="AI105" s="55">
        <v>10.575735</v>
      </c>
      <c r="AJ105" s="55">
        <v>13.440251</v>
      </c>
      <c r="AK105" s="55">
        <v>6.422803</v>
      </c>
      <c r="AL105" s="55">
        <v>4.3895559999999998</v>
      </c>
      <c r="AM105" s="55">
        <v>8.1026100000000003</v>
      </c>
      <c r="AN105" s="55">
        <v>4.2817402309574835</v>
      </c>
      <c r="AO105" s="55">
        <v>5.4564830765373005</v>
      </c>
      <c r="AP105" s="55">
        <v>5.4528406703853394</v>
      </c>
      <c r="AQ105" s="55">
        <v>5.507662391723871</v>
      </c>
      <c r="AR105" s="55">
        <v>5.5500115116741346</v>
      </c>
      <c r="AS105" s="55">
        <v>5.5943272919936353</v>
      </c>
      <c r="AT105" s="55">
        <v>5.6309307040768655</v>
      </c>
      <c r="AU105" s="55">
        <v>5.6350727771266795</v>
      </c>
      <c r="AV105" s="55">
        <v>5.7040278788305221</v>
      </c>
      <c r="AW105" s="55">
        <v>5.7782035061708141</v>
      </c>
    </row>
    <row r="106" spans="1:49" ht="15" thickBot="1" x14ac:dyDescent="0.4">
      <c r="A106" s="1"/>
      <c r="B106" s="56"/>
      <c r="C106" s="31"/>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row>
    <row r="107" spans="1:49" x14ac:dyDescent="0.35">
      <c r="A107" s="1"/>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row>
  </sheetData>
  <hyperlinks>
    <hyperlink ref="A1" location="TOC!A1" display="TOC" xr:uid="{BDDDBCD8-784B-4423-8BDD-9296A599F98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26BFE-4D41-4F6A-B23E-BD715D178199}">
  <dimension ref="A1:AW51"/>
  <sheetViews>
    <sheetView zoomScale="74" workbookViewId="0">
      <pane xSplit="3" ySplit="4" topLeftCell="D5" activePane="bottomRight" state="frozen"/>
      <selection pane="topRight" activeCell="D1" sqref="D1"/>
      <selection pane="bottomLeft" activeCell="A5" sqref="A5"/>
      <selection pane="bottomRight" activeCell="D5" sqref="D5"/>
    </sheetView>
  </sheetViews>
  <sheetFormatPr defaultColWidth="8" defaultRowHeight="14.5" x14ac:dyDescent="0.35"/>
  <cols>
    <col min="1" max="1" width="8" style="2"/>
    <col min="2" max="2" width="47.83203125" style="2" customWidth="1"/>
    <col min="3" max="3" width="14.6640625" style="2" bestFit="1" customWidth="1"/>
    <col min="4" max="35" width="10.58203125" style="2" customWidth="1"/>
    <col min="36" max="49" width="9.58203125" style="2" bestFit="1" customWidth="1"/>
    <col min="50" max="16384" width="8" style="2"/>
  </cols>
  <sheetData>
    <row r="1" spans="1:49" x14ac:dyDescent="0.35">
      <c r="A1" s="33" t="s">
        <v>308</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row>
    <row r="2" spans="1:49" x14ac:dyDescent="0.35">
      <c r="B2" s="16" t="s">
        <v>196</v>
      </c>
      <c r="C2" s="17"/>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row>
    <row r="3" spans="1:49" ht="15" thickBot="1" x14ac:dyDescent="0.4">
      <c r="A3" s="1"/>
      <c r="B3" s="21"/>
      <c r="C3" s="22"/>
      <c r="D3" s="21">
        <v>1990</v>
      </c>
      <c r="E3" s="21">
        <v>1991</v>
      </c>
      <c r="F3" s="21">
        <v>1992</v>
      </c>
      <c r="G3" s="21">
        <v>1993</v>
      </c>
      <c r="H3" s="21">
        <v>1994</v>
      </c>
      <c r="I3" s="21">
        <v>1995</v>
      </c>
      <c r="J3" s="21">
        <v>1996</v>
      </c>
      <c r="K3" s="21">
        <v>1997</v>
      </c>
      <c r="L3" s="21">
        <v>1998</v>
      </c>
      <c r="M3" s="21">
        <v>1999</v>
      </c>
      <c r="N3" s="21">
        <v>2000</v>
      </c>
      <c r="O3" s="21">
        <v>2001</v>
      </c>
      <c r="P3" s="21">
        <v>2002</v>
      </c>
      <c r="Q3" s="21">
        <v>2003</v>
      </c>
      <c r="R3" s="21">
        <v>2004</v>
      </c>
      <c r="S3" s="21">
        <v>2005</v>
      </c>
      <c r="T3" s="21">
        <v>2006</v>
      </c>
      <c r="U3" s="21">
        <v>2007</v>
      </c>
      <c r="V3" s="21">
        <v>2008</v>
      </c>
      <c r="W3" s="21">
        <v>2009</v>
      </c>
      <c r="X3" s="21">
        <v>2010</v>
      </c>
      <c r="Y3" s="21">
        <v>2011</v>
      </c>
      <c r="Z3" s="21">
        <v>2012</v>
      </c>
      <c r="AA3" s="21">
        <v>2013</v>
      </c>
      <c r="AB3" s="21">
        <v>2014</v>
      </c>
      <c r="AC3" s="21">
        <v>2015</v>
      </c>
      <c r="AD3" s="21">
        <v>2016</v>
      </c>
      <c r="AE3" s="21">
        <v>2017</v>
      </c>
      <c r="AF3" s="21">
        <v>2018</v>
      </c>
      <c r="AG3" s="21">
        <v>2019</v>
      </c>
      <c r="AH3" s="21">
        <v>2020</v>
      </c>
      <c r="AI3" s="21">
        <v>2021</v>
      </c>
      <c r="AJ3" s="21">
        <v>2022</v>
      </c>
      <c r="AK3" s="21">
        <v>2023</v>
      </c>
      <c r="AL3" s="21">
        <v>2024</v>
      </c>
      <c r="AM3" s="21">
        <v>2025</v>
      </c>
      <c r="AN3" s="21">
        <v>2026</v>
      </c>
      <c r="AO3" s="21">
        <v>2027</v>
      </c>
      <c r="AP3" s="21">
        <v>2028</v>
      </c>
      <c r="AQ3" s="21">
        <v>2029</v>
      </c>
      <c r="AR3" s="21">
        <v>2030</v>
      </c>
      <c r="AS3" s="21">
        <v>2031</v>
      </c>
      <c r="AT3" s="21">
        <v>2032</v>
      </c>
      <c r="AU3" s="21">
        <v>2033</v>
      </c>
      <c r="AV3" s="21">
        <v>2034</v>
      </c>
      <c r="AW3" s="21">
        <v>2035</v>
      </c>
    </row>
    <row r="4" spans="1:49" x14ac:dyDescent="0.35">
      <c r="A4" s="1"/>
      <c r="B4" s="34" t="s">
        <v>135</v>
      </c>
      <c r="C4" s="35"/>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35">
      <c r="A5" s="1"/>
      <c r="B5" s="57" t="s">
        <v>197</v>
      </c>
      <c r="C5" s="58"/>
      <c r="D5" s="36">
        <v>2347.1289999999999</v>
      </c>
      <c r="E5" s="36">
        <v>2467.9609999999998</v>
      </c>
      <c r="F5" s="36">
        <v>2584.2339999999999</v>
      </c>
      <c r="G5" s="36">
        <v>2760.6019999999999</v>
      </c>
      <c r="H5" s="36">
        <v>2877.23</v>
      </c>
      <c r="I5" s="36">
        <v>2915.3910000000001</v>
      </c>
      <c r="J5" s="36">
        <v>3077.6979999999999</v>
      </c>
      <c r="K5" s="36">
        <v>3153.2420000000002</v>
      </c>
      <c r="L5" s="36">
        <v>3152.0630000000001</v>
      </c>
      <c r="M5" s="36">
        <v>3203.7260000000001</v>
      </c>
      <c r="N5" s="36">
        <v>3273.1570000000002</v>
      </c>
      <c r="O5" s="36">
        <v>3392.7959999999998</v>
      </c>
      <c r="P5" s="36">
        <v>3201.0149999999999</v>
      </c>
      <c r="Q5" s="36">
        <v>3158.3</v>
      </c>
      <c r="R5" s="36">
        <v>3262.1280000000002</v>
      </c>
      <c r="S5" s="36">
        <v>3319.7579999999998</v>
      </c>
      <c r="T5" s="36">
        <v>3561.0279999999998</v>
      </c>
      <c r="U5" s="36">
        <v>4383.3549999999996</v>
      </c>
      <c r="V5" s="36">
        <v>4444.223</v>
      </c>
      <c r="W5" s="36">
        <v>4712.625</v>
      </c>
      <c r="X5" s="36">
        <v>4623.7969999999996</v>
      </c>
      <c r="Y5" s="36">
        <v>5433.8530000000001</v>
      </c>
      <c r="Z5" s="36">
        <v>6349.1310000000003</v>
      </c>
      <c r="AA5" s="36">
        <v>6315.9949999999999</v>
      </c>
      <c r="AB5" s="36">
        <v>5937.74</v>
      </c>
      <c r="AC5" s="36">
        <v>6417.0519999999997</v>
      </c>
      <c r="AD5" s="36">
        <v>6385.4859999999999</v>
      </c>
      <c r="AE5" s="36">
        <v>6831.991</v>
      </c>
      <c r="AF5" s="36">
        <v>6572.0169999999998</v>
      </c>
      <c r="AG5" s="36">
        <v>6340.1189999999997</v>
      </c>
      <c r="AH5" s="36">
        <v>6230.7150000000001</v>
      </c>
      <c r="AI5" s="36">
        <v>7643.8609999999999</v>
      </c>
      <c r="AJ5" s="36">
        <v>8225.2139999999999</v>
      </c>
      <c r="AK5" s="36">
        <v>8631.2219999999998</v>
      </c>
      <c r="AL5" s="36">
        <v>8588.6710000000003</v>
      </c>
      <c r="AM5" s="36">
        <v>8674.9601295908305</v>
      </c>
      <c r="AN5" s="36">
        <v>8800.5523854957937</v>
      </c>
      <c r="AO5" s="36">
        <v>8918.4461485134761</v>
      </c>
      <c r="AP5" s="36">
        <v>8728.788811374543</v>
      </c>
      <c r="AQ5" s="36">
        <v>8701.8610061303116</v>
      </c>
      <c r="AR5" s="36">
        <v>8658.31644833471</v>
      </c>
      <c r="AS5" s="36">
        <v>8637.6997949965116</v>
      </c>
      <c r="AT5" s="36">
        <v>8685.7563738526896</v>
      </c>
      <c r="AU5" s="36">
        <v>8770.2807809463793</v>
      </c>
      <c r="AV5" s="36">
        <v>8845.6656596045959</v>
      </c>
      <c r="AW5" s="36">
        <v>8891.8458857976912</v>
      </c>
    </row>
    <row r="6" spans="1:49" x14ac:dyDescent="0.35">
      <c r="A6" s="1"/>
      <c r="B6" s="59" t="s">
        <v>198</v>
      </c>
      <c r="C6" s="60"/>
      <c r="D6" s="36">
        <v>920.08799999999997</v>
      </c>
      <c r="E6" s="36">
        <v>990.73099999999999</v>
      </c>
      <c r="F6" s="36">
        <v>1073.3520000000001</v>
      </c>
      <c r="G6" s="36">
        <v>1126.895</v>
      </c>
      <c r="H6" s="36">
        <v>1181.0830000000001</v>
      </c>
      <c r="I6" s="36">
        <v>1144.674</v>
      </c>
      <c r="J6" s="36">
        <v>1188.2909999999999</v>
      </c>
      <c r="K6" s="36">
        <v>1223.68</v>
      </c>
      <c r="L6" s="36">
        <v>1158.595</v>
      </c>
      <c r="M6" s="36">
        <v>1216.104</v>
      </c>
      <c r="N6" s="36">
        <v>1237.808</v>
      </c>
      <c r="O6" s="36">
        <v>1325.9280000000001</v>
      </c>
      <c r="P6" s="36">
        <v>1228.395</v>
      </c>
      <c r="Q6" s="36">
        <v>1290.739</v>
      </c>
      <c r="R6" s="36">
        <v>1238.134</v>
      </c>
      <c r="S6" s="36">
        <v>1097.701</v>
      </c>
      <c r="T6" s="36">
        <v>1173.383</v>
      </c>
      <c r="U6" s="36">
        <v>1569.171</v>
      </c>
      <c r="V6" s="36">
        <v>1360.5319999999999</v>
      </c>
      <c r="W6" s="36">
        <v>1819.414</v>
      </c>
      <c r="X6" s="36">
        <v>1735.7239999999999</v>
      </c>
      <c r="Y6" s="36">
        <v>1941.873</v>
      </c>
      <c r="Z6" s="36">
        <v>2535.6709999999998</v>
      </c>
      <c r="AA6" s="36">
        <v>2521.1170000000002</v>
      </c>
      <c r="AB6" s="36">
        <v>2242.54</v>
      </c>
      <c r="AC6" s="36">
        <v>2653.4259999999999</v>
      </c>
      <c r="AD6" s="36">
        <v>2719.2339999999999</v>
      </c>
      <c r="AE6" s="36">
        <v>2949.5949999999998</v>
      </c>
      <c r="AF6" s="36">
        <v>2671.4769999999999</v>
      </c>
      <c r="AG6" s="36">
        <v>2640.6410000000001</v>
      </c>
      <c r="AH6" s="36">
        <v>2255.5500000000002</v>
      </c>
      <c r="AI6" s="36">
        <v>3044.9209999999998</v>
      </c>
      <c r="AJ6" s="36">
        <v>3133.643</v>
      </c>
      <c r="AK6" s="36">
        <v>3447.7539999999999</v>
      </c>
      <c r="AL6" s="36">
        <v>3593.674</v>
      </c>
      <c r="AM6" s="36">
        <v>3621.0668554158756</v>
      </c>
      <c r="AN6" s="36">
        <v>3649.135158534405</v>
      </c>
      <c r="AO6" s="36">
        <v>3624.3071992683449</v>
      </c>
      <c r="AP6" s="36">
        <v>3606.2937105524302</v>
      </c>
      <c r="AQ6" s="36">
        <v>3574.8706575416504</v>
      </c>
      <c r="AR6" s="36">
        <v>3516.1819889774583</v>
      </c>
      <c r="AS6" s="36">
        <v>3461.9743844887989</v>
      </c>
      <c r="AT6" s="36">
        <v>3427.2399973648371</v>
      </c>
      <c r="AU6" s="36">
        <v>3406.9916414128384</v>
      </c>
      <c r="AV6" s="36">
        <v>3389.0309480684436</v>
      </c>
      <c r="AW6" s="36">
        <v>3371.5731942732095</v>
      </c>
    </row>
    <row r="7" spans="1:49" x14ac:dyDescent="0.35">
      <c r="A7" s="1"/>
      <c r="B7" s="59" t="s">
        <v>199</v>
      </c>
      <c r="C7" s="60"/>
      <c r="D7" s="36">
        <v>703.51300000000003</v>
      </c>
      <c r="E7" s="36">
        <v>747.92499999999995</v>
      </c>
      <c r="F7" s="36">
        <v>823.72699999999998</v>
      </c>
      <c r="G7" s="36">
        <v>848.37400000000002</v>
      </c>
      <c r="H7" s="36">
        <v>886.048</v>
      </c>
      <c r="I7" s="36">
        <v>847.23400000000004</v>
      </c>
      <c r="J7" s="36">
        <v>846.33699999999999</v>
      </c>
      <c r="K7" s="36">
        <v>841.404</v>
      </c>
      <c r="L7" s="36">
        <v>737.81700000000001</v>
      </c>
      <c r="M7" s="36">
        <v>777.44299999999998</v>
      </c>
      <c r="N7" s="36">
        <v>786.51300000000003</v>
      </c>
      <c r="O7" s="36">
        <v>837.91</v>
      </c>
      <c r="P7" s="36">
        <v>765.94299999999998</v>
      </c>
      <c r="Q7" s="36">
        <v>800</v>
      </c>
      <c r="R7" s="36">
        <v>710</v>
      </c>
      <c r="S7" s="36">
        <v>540</v>
      </c>
      <c r="T7" s="36">
        <v>560</v>
      </c>
      <c r="U7" s="36">
        <v>840</v>
      </c>
      <c r="V7" s="36">
        <v>770</v>
      </c>
      <c r="W7" s="36">
        <v>1060</v>
      </c>
      <c r="X7" s="36">
        <v>1040</v>
      </c>
      <c r="Y7" s="36">
        <v>1170</v>
      </c>
      <c r="Z7" s="36">
        <v>1630</v>
      </c>
      <c r="AA7" s="36">
        <v>1560</v>
      </c>
      <c r="AB7" s="36">
        <v>1260</v>
      </c>
      <c r="AC7" s="36">
        <v>1620</v>
      </c>
      <c r="AD7" s="36">
        <v>1600</v>
      </c>
      <c r="AE7" s="36">
        <v>1770</v>
      </c>
      <c r="AF7" s="36">
        <v>1410</v>
      </c>
      <c r="AG7" s="36">
        <v>1340</v>
      </c>
      <c r="AH7" s="36">
        <v>1000</v>
      </c>
      <c r="AI7" s="36">
        <v>1650</v>
      </c>
      <c r="AJ7" s="36">
        <v>1670</v>
      </c>
      <c r="AK7" s="36">
        <v>1960</v>
      </c>
      <c r="AL7" s="36">
        <v>1890</v>
      </c>
      <c r="AM7" s="36">
        <v>1761.1384698668119</v>
      </c>
      <c r="AN7" s="36">
        <v>1702.2167967375353</v>
      </c>
      <c r="AO7" s="36">
        <v>1711.8166258455885</v>
      </c>
      <c r="AP7" s="36">
        <v>1746.2488253490167</v>
      </c>
      <c r="AQ7" s="36">
        <v>1771.6581419030761</v>
      </c>
      <c r="AR7" s="36">
        <v>1779.481024320517</v>
      </c>
      <c r="AS7" s="36">
        <v>1788.4457673671516</v>
      </c>
      <c r="AT7" s="36">
        <v>1804.903615841667</v>
      </c>
      <c r="AU7" s="36">
        <v>1821.1314749687522</v>
      </c>
      <c r="AV7" s="36">
        <v>1824.2259114600097</v>
      </c>
      <c r="AW7" s="36">
        <v>1817.5356952365175</v>
      </c>
    </row>
    <row r="8" spans="1:49" x14ac:dyDescent="0.35">
      <c r="A8" s="1"/>
      <c r="B8" s="59" t="s">
        <v>200</v>
      </c>
      <c r="C8" s="60"/>
      <c r="D8" s="36">
        <v>83.411000000000001</v>
      </c>
      <c r="E8" s="36">
        <v>95.075999999999993</v>
      </c>
      <c r="F8" s="36">
        <v>100.21599999999999</v>
      </c>
      <c r="G8" s="36">
        <v>119.602</v>
      </c>
      <c r="H8" s="36">
        <v>137.785</v>
      </c>
      <c r="I8" s="36">
        <v>141.495</v>
      </c>
      <c r="J8" s="36">
        <v>160.96100000000001</v>
      </c>
      <c r="K8" s="36">
        <v>186.16300000000001</v>
      </c>
      <c r="L8" s="36">
        <v>208.077</v>
      </c>
      <c r="M8" s="36">
        <v>229.47</v>
      </c>
      <c r="N8" s="36">
        <v>233.387</v>
      </c>
      <c r="O8" s="36">
        <v>245.18799999999999</v>
      </c>
      <c r="P8" s="36">
        <v>227.92599999999999</v>
      </c>
      <c r="Q8" s="36">
        <v>230.739</v>
      </c>
      <c r="R8" s="36">
        <v>268.13400000000001</v>
      </c>
      <c r="S8" s="36">
        <v>257.70100000000002</v>
      </c>
      <c r="T8" s="36">
        <v>273.38299999999998</v>
      </c>
      <c r="U8" s="36">
        <v>329.17099999999999</v>
      </c>
      <c r="V8" s="36">
        <v>130.53200000000001</v>
      </c>
      <c r="W8" s="36">
        <v>179.41399999999999</v>
      </c>
      <c r="X8" s="36">
        <v>155.72399999999999</v>
      </c>
      <c r="Y8" s="36">
        <v>191.87299999999999</v>
      </c>
      <c r="Z8" s="36">
        <v>185.67099999999999</v>
      </c>
      <c r="AA8" s="36">
        <v>251.11699999999999</v>
      </c>
      <c r="AB8" s="36">
        <v>302.54000000000002</v>
      </c>
      <c r="AC8" s="36">
        <v>373.42599999999999</v>
      </c>
      <c r="AD8" s="36">
        <v>429.23399999999998</v>
      </c>
      <c r="AE8" s="36">
        <v>459.59500000000003</v>
      </c>
      <c r="AF8" s="36">
        <v>551.47699999999998</v>
      </c>
      <c r="AG8" s="36">
        <v>620.64099999999996</v>
      </c>
      <c r="AH8" s="36">
        <v>465.55</v>
      </c>
      <c r="AI8" s="36">
        <v>474.92099999999999</v>
      </c>
      <c r="AJ8" s="36">
        <v>633.64300000000003</v>
      </c>
      <c r="AK8" s="36">
        <v>557.75400000000002</v>
      </c>
      <c r="AL8" s="36">
        <v>813.67399999999998</v>
      </c>
      <c r="AM8" s="36">
        <v>963.06773368407471</v>
      </c>
      <c r="AN8" s="36">
        <v>1065.4734802294765</v>
      </c>
      <c r="AO8" s="36">
        <v>1017.9061890840396</v>
      </c>
      <c r="AP8" s="36">
        <v>958.09359953490844</v>
      </c>
      <c r="AQ8" s="36">
        <v>891.40968923338096</v>
      </c>
      <c r="AR8" s="36">
        <v>817.39337400145735</v>
      </c>
      <c r="AS8" s="36">
        <v>746.23051113643692</v>
      </c>
      <c r="AT8" s="36">
        <v>686.38441613543546</v>
      </c>
      <c r="AU8" s="36">
        <v>639.06454142662756</v>
      </c>
      <c r="AV8" s="36">
        <v>606.02794642755157</v>
      </c>
      <c r="AW8" s="36">
        <v>583.62194963237846</v>
      </c>
    </row>
    <row r="9" spans="1:49" x14ac:dyDescent="0.35">
      <c r="A9" s="1"/>
      <c r="B9" s="59" t="s">
        <v>201</v>
      </c>
      <c r="C9" s="60"/>
      <c r="D9" s="36">
        <v>133.16399999999999</v>
      </c>
      <c r="E9" s="36">
        <v>147.72999999999999</v>
      </c>
      <c r="F9" s="36">
        <v>149.40899999999999</v>
      </c>
      <c r="G9" s="36">
        <v>158.91900000000001</v>
      </c>
      <c r="H9" s="36">
        <v>157.25</v>
      </c>
      <c r="I9" s="36">
        <v>155.94499999999999</v>
      </c>
      <c r="J9" s="36">
        <v>180.99299999999999</v>
      </c>
      <c r="K9" s="36">
        <v>196.113</v>
      </c>
      <c r="L9" s="36">
        <v>212.70099999999999</v>
      </c>
      <c r="M9" s="36">
        <v>209.191</v>
      </c>
      <c r="N9" s="36">
        <v>217.90799999999999</v>
      </c>
      <c r="O9" s="36">
        <v>242.83</v>
      </c>
      <c r="P9" s="36">
        <v>234.52600000000001</v>
      </c>
      <c r="Q9" s="36">
        <v>260</v>
      </c>
      <c r="R9" s="36">
        <v>260</v>
      </c>
      <c r="S9" s="36">
        <v>300</v>
      </c>
      <c r="T9" s="36">
        <v>340</v>
      </c>
      <c r="U9" s="36">
        <v>400</v>
      </c>
      <c r="V9" s="36">
        <v>460</v>
      </c>
      <c r="W9" s="36">
        <v>580</v>
      </c>
      <c r="X9" s="36">
        <v>540</v>
      </c>
      <c r="Y9" s="36">
        <v>580</v>
      </c>
      <c r="Z9" s="36">
        <v>720</v>
      </c>
      <c r="AA9" s="36">
        <v>710</v>
      </c>
      <c r="AB9" s="36">
        <v>680</v>
      </c>
      <c r="AC9" s="36">
        <v>660</v>
      </c>
      <c r="AD9" s="36">
        <v>690</v>
      </c>
      <c r="AE9" s="36">
        <v>720</v>
      </c>
      <c r="AF9" s="36">
        <v>710</v>
      </c>
      <c r="AG9" s="36">
        <v>680</v>
      </c>
      <c r="AH9" s="36">
        <v>790</v>
      </c>
      <c r="AI9" s="36">
        <v>920</v>
      </c>
      <c r="AJ9" s="36">
        <v>830</v>
      </c>
      <c r="AK9" s="36">
        <v>930</v>
      </c>
      <c r="AL9" s="36">
        <v>890</v>
      </c>
      <c r="AM9" s="36">
        <v>896.86065186498899</v>
      </c>
      <c r="AN9" s="36">
        <v>881.44488156739317</v>
      </c>
      <c r="AO9" s="36">
        <v>894.58438433871709</v>
      </c>
      <c r="AP9" s="36">
        <v>901.95128566850508</v>
      </c>
      <c r="AQ9" s="36">
        <v>911.80282640519329</v>
      </c>
      <c r="AR9" s="36">
        <v>919.30759065548398</v>
      </c>
      <c r="AS9" s="36">
        <v>927.29810598521021</v>
      </c>
      <c r="AT9" s="36">
        <v>935.95196538773462</v>
      </c>
      <c r="AU9" s="36">
        <v>946.79562501745818</v>
      </c>
      <c r="AV9" s="36">
        <v>958.77709018088274</v>
      </c>
      <c r="AW9" s="36">
        <v>970.41554940431331</v>
      </c>
    </row>
    <row r="10" spans="1:49" x14ac:dyDescent="0.35">
      <c r="A10" s="1"/>
      <c r="B10" s="59"/>
      <c r="C10" s="60"/>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row>
    <row r="11" spans="1:49" x14ac:dyDescent="0.35">
      <c r="A11" s="1"/>
      <c r="B11" s="59" t="s">
        <v>202</v>
      </c>
      <c r="C11" s="60"/>
      <c r="D11" s="36">
        <v>692.93</v>
      </c>
      <c r="E11" s="36">
        <v>721.79700000000003</v>
      </c>
      <c r="F11" s="36">
        <v>735.803</v>
      </c>
      <c r="G11" s="36">
        <v>759.9</v>
      </c>
      <c r="H11" s="36">
        <v>788.99800000000005</v>
      </c>
      <c r="I11" s="36">
        <v>834.44</v>
      </c>
      <c r="J11" s="36">
        <v>932.04</v>
      </c>
      <c r="K11" s="36">
        <v>934.51900000000001</v>
      </c>
      <c r="L11" s="36">
        <v>932.428</v>
      </c>
      <c r="M11" s="36">
        <v>880.351</v>
      </c>
      <c r="N11" s="36">
        <v>935.14099999999996</v>
      </c>
      <c r="O11" s="36">
        <v>922.90300000000002</v>
      </c>
      <c r="P11" s="36">
        <v>853.04</v>
      </c>
      <c r="Q11" s="36">
        <v>818.39</v>
      </c>
      <c r="R11" s="36">
        <v>941.94600000000003</v>
      </c>
      <c r="S11" s="36">
        <v>1126.009</v>
      </c>
      <c r="T11" s="36">
        <v>1178.3710000000001</v>
      </c>
      <c r="U11" s="36">
        <v>1454.5409999999999</v>
      </c>
      <c r="V11" s="36">
        <v>1675.617</v>
      </c>
      <c r="W11" s="36">
        <v>1516.135</v>
      </c>
      <c r="X11" s="36">
        <v>1522.797</v>
      </c>
      <c r="Y11" s="36">
        <v>1893.3869999999999</v>
      </c>
      <c r="Z11" s="36">
        <v>2166.991</v>
      </c>
      <c r="AA11" s="36">
        <v>2203.223</v>
      </c>
      <c r="AB11" s="36">
        <v>2093.0390000000002</v>
      </c>
      <c r="AC11" s="36">
        <v>1938.7370000000001</v>
      </c>
      <c r="AD11" s="36">
        <v>1781.6020000000001</v>
      </c>
      <c r="AE11" s="36">
        <v>1945.634</v>
      </c>
      <c r="AF11" s="36">
        <v>2042.251</v>
      </c>
      <c r="AG11" s="36">
        <v>1891.71</v>
      </c>
      <c r="AH11" s="36">
        <v>2155.37</v>
      </c>
      <c r="AI11" s="36">
        <v>2573.4940000000001</v>
      </c>
      <c r="AJ11" s="36">
        <v>2962.0039999999999</v>
      </c>
      <c r="AK11" s="36">
        <v>3075.029</v>
      </c>
      <c r="AL11" s="36">
        <v>2850.62</v>
      </c>
      <c r="AM11" s="36">
        <v>2829.7567811912668</v>
      </c>
      <c r="AN11" s="36">
        <v>2989.061348309599</v>
      </c>
      <c r="AO11" s="36">
        <v>3106.9953815215467</v>
      </c>
      <c r="AP11" s="36">
        <v>2908.0862507158677</v>
      </c>
      <c r="AQ11" s="36">
        <v>2873.0659876887867</v>
      </c>
      <c r="AR11" s="36">
        <v>2861.0511141900761</v>
      </c>
      <c r="AS11" s="36">
        <v>2863.9032152998843</v>
      </c>
      <c r="AT11" s="36">
        <v>2910.1716240512897</v>
      </c>
      <c r="AU11" s="36">
        <v>2977.6952153631764</v>
      </c>
      <c r="AV11" s="36">
        <v>3038.6073495917094</v>
      </c>
      <c r="AW11" s="36">
        <v>3075.8920276488589</v>
      </c>
    </row>
    <row r="12" spans="1:49" x14ac:dyDescent="0.35">
      <c r="A12" s="1"/>
      <c r="B12" s="59" t="s">
        <v>203</v>
      </c>
      <c r="C12" s="60"/>
      <c r="D12" s="36">
        <v>51.674999999999997</v>
      </c>
      <c r="E12" s="36">
        <v>49.359000000000002</v>
      </c>
      <c r="F12" s="36">
        <v>51.454999999999998</v>
      </c>
      <c r="G12" s="36">
        <v>60.393999999999998</v>
      </c>
      <c r="H12" s="36">
        <v>52.877000000000002</v>
      </c>
      <c r="I12" s="36">
        <v>55.456000000000003</v>
      </c>
      <c r="J12" s="36">
        <v>55.999000000000002</v>
      </c>
      <c r="K12" s="36">
        <v>62.201000000000001</v>
      </c>
      <c r="L12" s="36">
        <v>56.975999999999999</v>
      </c>
      <c r="M12" s="36">
        <v>60.082000000000001</v>
      </c>
      <c r="N12" s="36">
        <v>57.853999999999999</v>
      </c>
      <c r="O12" s="36">
        <v>68.212000000000003</v>
      </c>
      <c r="P12" s="36">
        <v>65.302999999999997</v>
      </c>
      <c r="Q12" s="36">
        <v>68.947000000000003</v>
      </c>
      <c r="R12" s="36">
        <v>67.930999999999997</v>
      </c>
      <c r="S12" s="36">
        <v>68.301000000000002</v>
      </c>
      <c r="T12" s="36">
        <v>65.296999999999997</v>
      </c>
      <c r="U12" s="36">
        <v>76.804000000000002</v>
      </c>
      <c r="V12" s="36">
        <v>97.578999999999994</v>
      </c>
      <c r="W12" s="36">
        <v>88.590999999999994</v>
      </c>
      <c r="X12" s="36">
        <v>96.81</v>
      </c>
      <c r="Y12" s="36">
        <v>111.292</v>
      </c>
      <c r="Z12" s="36">
        <v>99.808999999999997</v>
      </c>
      <c r="AA12" s="36">
        <v>89.953999999999994</v>
      </c>
      <c r="AB12" s="36">
        <v>100.10599999999999</v>
      </c>
      <c r="AC12" s="36">
        <v>93.938999999999993</v>
      </c>
      <c r="AD12" s="36">
        <v>115.425</v>
      </c>
      <c r="AE12" s="36">
        <v>110.11799999999999</v>
      </c>
      <c r="AF12" s="36">
        <v>118.93899999999999</v>
      </c>
      <c r="AG12" s="36">
        <v>123.098</v>
      </c>
      <c r="AH12" s="36">
        <v>117.56399999999999</v>
      </c>
      <c r="AI12" s="36">
        <v>119.19199999999999</v>
      </c>
      <c r="AJ12" s="36">
        <v>128.095</v>
      </c>
      <c r="AK12" s="36">
        <v>132.41499999999999</v>
      </c>
      <c r="AL12" s="36">
        <v>114.887</v>
      </c>
      <c r="AM12" s="36">
        <v>117.9036376268006</v>
      </c>
      <c r="AN12" s="36">
        <v>117.35089971685228</v>
      </c>
      <c r="AO12" s="36">
        <v>116.41848417441251</v>
      </c>
      <c r="AP12" s="36">
        <v>118.05176933886254</v>
      </c>
      <c r="AQ12" s="36">
        <v>122.64839951639699</v>
      </c>
      <c r="AR12" s="36">
        <v>128.2592811516418</v>
      </c>
      <c r="AS12" s="36">
        <v>134.12654967839401</v>
      </c>
      <c r="AT12" s="36">
        <v>140.02141643804893</v>
      </c>
      <c r="AU12" s="36">
        <v>143.88731846558207</v>
      </c>
      <c r="AV12" s="36">
        <v>147.04750700552873</v>
      </c>
      <c r="AW12" s="36">
        <v>150.90114662548581</v>
      </c>
    </row>
    <row r="13" spans="1:49" x14ac:dyDescent="0.35">
      <c r="A13" s="1"/>
      <c r="B13" s="59" t="s">
        <v>204</v>
      </c>
      <c r="C13" s="60"/>
      <c r="D13" s="36">
        <v>306.58100000000002</v>
      </c>
      <c r="E13" s="36">
        <v>319.5</v>
      </c>
      <c r="F13" s="36">
        <v>332.10500000000002</v>
      </c>
      <c r="G13" s="36">
        <v>330.04700000000003</v>
      </c>
      <c r="H13" s="36">
        <v>338.77499999999998</v>
      </c>
      <c r="I13" s="36">
        <v>366.709</v>
      </c>
      <c r="J13" s="36">
        <v>411.38400000000001</v>
      </c>
      <c r="K13" s="36">
        <v>406.86700000000002</v>
      </c>
      <c r="L13" s="36">
        <v>417.86700000000002</v>
      </c>
      <c r="M13" s="36">
        <v>382.95400000000001</v>
      </c>
      <c r="N13" s="36">
        <v>394.38299999999998</v>
      </c>
      <c r="O13" s="36">
        <v>402.54899999999998</v>
      </c>
      <c r="P13" s="36">
        <v>372.37700000000001</v>
      </c>
      <c r="Q13" s="36">
        <v>370</v>
      </c>
      <c r="R13" s="36">
        <v>450</v>
      </c>
      <c r="S13" s="36">
        <v>510</v>
      </c>
      <c r="T13" s="36">
        <v>490</v>
      </c>
      <c r="U13" s="36">
        <v>650</v>
      </c>
      <c r="V13" s="36">
        <v>790</v>
      </c>
      <c r="W13" s="36">
        <v>710</v>
      </c>
      <c r="X13" s="36">
        <v>720</v>
      </c>
      <c r="Y13" s="36">
        <v>910</v>
      </c>
      <c r="Z13" s="36">
        <v>1030</v>
      </c>
      <c r="AA13" s="36">
        <v>1020</v>
      </c>
      <c r="AB13" s="36">
        <v>910</v>
      </c>
      <c r="AC13" s="36">
        <v>930</v>
      </c>
      <c r="AD13" s="36">
        <v>790</v>
      </c>
      <c r="AE13" s="36">
        <v>850</v>
      </c>
      <c r="AF13" s="36">
        <v>910</v>
      </c>
      <c r="AG13" s="36">
        <v>840</v>
      </c>
      <c r="AH13" s="36">
        <v>1000</v>
      </c>
      <c r="AI13" s="36">
        <v>1340</v>
      </c>
      <c r="AJ13" s="36">
        <v>1500</v>
      </c>
      <c r="AK13" s="36">
        <v>1520</v>
      </c>
      <c r="AL13" s="36">
        <v>1430</v>
      </c>
      <c r="AM13" s="36">
        <v>1473.6938317347731</v>
      </c>
      <c r="AN13" s="36">
        <v>1511.7823255559654</v>
      </c>
      <c r="AO13" s="36">
        <v>1696.5686267183255</v>
      </c>
      <c r="AP13" s="36">
        <v>1531.6598866895172</v>
      </c>
      <c r="AQ13" s="36">
        <v>1494.2504790144715</v>
      </c>
      <c r="AR13" s="36">
        <v>1457.0720403724752</v>
      </c>
      <c r="AS13" s="36">
        <v>1422.9621891180711</v>
      </c>
      <c r="AT13" s="36">
        <v>1428.8823559053683</v>
      </c>
      <c r="AU13" s="36">
        <v>1458.2372875741416</v>
      </c>
      <c r="AV13" s="36">
        <v>1483.5197398679895</v>
      </c>
      <c r="AW13" s="36">
        <v>1494.1138677185852</v>
      </c>
    </row>
    <row r="14" spans="1:49" x14ac:dyDescent="0.35">
      <c r="A14" s="1"/>
      <c r="B14" s="59" t="s">
        <v>205</v>
      </c>
      <c r="C14" s="60"/>
      <c r="D14" s="36">
        <v>158.441</v>
      </c>
      <c r="E14" s="36">
        <v>188.30799999999999</v>
      </c>
      <c r="F14" s="36">
        <v>191.071</v>
      </c>
      <c r="G14" s="36">
        <v>200.852</v>
      </c>
      <c r="H14" s="36">
        <v>229.96100000000001</v>
      </c>
      <c r="I14" s="36">
        <v>247.62200000000001</v>
      </c>
      <c r="J14" s="36">
        <v>293.29700000000003</v>
      </c>
      <c r="K14" s="36">
        <v>289.15100000000001</v>
      </c>
      <c r="L14" s="36">
        <v>291.93599999999998</v>
      </c>
      <c r="M14" s="36">
        <v>273.59100000000001</v>
      </c>
      <c r="N14" s="36">
        <v>268.91699999999997</v>
      </c>
      <c r="O14" s="36">
        <v>257.17700000000002</v>
      </c>
      <c r="P14" s="36">
        <v>230.84299999999999</v>
      </c>
      <c r="Q14" s="36">
        <v>200</v>
      </c>
      <c r="R14" s="36">
        <v>220</v>
      </c>
      <c r="S14" s="36">
        <v>240</v>
      </c>
      <c r="T14" s="36">
        <v>280</v>
      </c>
      <c r="U14" s="36">
        <v>310</v>
      </c>
      <c r="V14" s="36">
        <v>310</v>
      </c>
      <c r="W14" s="36">
        <v>310</v>
      </c>
      <c r="X14" s="36">
        <v>280</v>
      </c>
      <c r="Y14" s="36">
        <v>370</v>
      </c>
      <c r="Z14" s="36">
        <v>480</v>
      </c>
      <c r="AA14" s="36">
        <v>520</v>
      </c>
      <c r="AB14" s="36">
        <v>540</v>
      </c>
      <c r="AC14" s="36">
        <v>500</v>
      </c>
      <c r="AD14" s="36">
        <v>510</v>
      </c>
      <c r="AE14" s="36">
        <v>580</v>
      </c>
      <c r="AF14" s="36">
        <v>580</v>
      </c>
      <c r="AG14" s="36">
        <v>510</v>
      </c>
      <c r="AH14" s="36">
        <v>630</v>
      </c>
      <c r="AI14" s="36">
        <v>630</v>
      </c>
      <c r="AJ14" s="36">
        <v>700</v>
      </c>
      <c r="AK14" s="36">
        <v>800</v>
      </c>
      <c r="AL14" s="36">
        <v>770</v>
      </c>
      <c r="AM14" s="36">
        <v>743.24747856130932</v>
      </c>
      <c r="AN14" s="36">
        <v>766.11993337040292</v>
      </c>
      <c r="AO14" s="36">
        <v>781.80383863690986</v>
      </c>
      <c r="AP14" s="36">
        <v>796.67828611441291</v>
      </c>
      <c r="AQ14" s="36">
        <v>808.69518935189797</v>
      </c>
      <c r="AR14" s="36">
        <v>817.38722314707309</v>
      </c>
      <c r="AS14" s="36">
        <v>827.5502296713338</v>
      </c>
      <c r="AT14" s="36">
        <v>838.35737222542468</v>
      </c>
      <c r="AU14" s="36">
        <v>850.33766822360167</v>
      </c>
      <c r="AV14" s="36">
        <v>861.63143393380994</v>
      </c>
      <c r="AW14" s="36">
        <v>871.67009010258175</v>
      </c>
    </row>
    <row r="15" spans="1:49" x14ac:dyDescent="0.35">
      <c r="A15" s="1"/>
      <c r="B15" s="61" t="s">
        <v>206</v>
      </c>
      <c r="C15" s="60"/>
      <c r="D15" s="36">
        <v>176.233</v>
      </c>
      <c r="E15" s="36">
        <v>164.63</v>
      </c>
      <c r="F15" s="36">
        <v>161.172</v>
      </c>
      <c r="G15" s="36">
        <v>168.607</v>
      </c>
      <c r="H15" s="36">
        <v>167.38499999999999</v>
      </c>
      <c r="I15" s="36">
        <v>164.65299999999999</v>
      </c>
      <c r="J15" s="36">
        <v>171.36</v>
      </c>
      <c r="K15" s="36">
        <v>176.3</v>
      </c>
      <c r="L15" s="36">
        <v>165.649</v>
      </c>
      <c r="M15" s="36">
        <v>163.72399999999999</v>
      </c>
      <c r="N15" s="36">
        <v>213.98699999999999</v>
      </c>
      <c r="O15" s="36">
        <v>194.965</v>
      </c>
      <c r="P15" s="36">
        <v>184.517</v>
      </c>
      <c r="Q15" s="36">
        <v>179.44300000000001</v>
      </c>
      <c r="R15" s="36">
        <v>204.01499999999999</v>
      </c>
      <c r="S15" s="36">
        <v>307.70800000000003</v>
      </c>
      <c r="T15" s="36">
        <v>343.07400000000001</v>
      </c>
      <c r="U15" s="36">
        <v>417.73700000000002</v>
      </c>
      <c r="V15" s="36">
        <v>478.03899999999999</v>
      </c>
      <c r="W15" s="36">
        <v>407.54399999999998</v>
      </c>
      <c r="X15" s="36">
        <v>425.98700000000002</v>
      </c>
      <c r="Y15" s="36">
        <v>502.09500000000003</v>
      </c>
      <c r="Z15" s="36">
        <v>557.18299999999999</v>
      </c>
      <c r="AA15" s="36">
        <v>573.27</v>
      </c>
      <c r="AB15" s="36">
        <v>542.93399999999997</v>
      </c>
      <c r="AC15" s="36">
        <v>414.798</v>
      </c>
      <c r="AD15" s="36">
        <v>366.17700000000002</v>
      </c>
      <c r="AE15" s="36">
        <v>405.51600000000002</v>
      </c>
      <c r="AF15" s="36">
        <v>433.31200000000001</v>
      </c>
      <c r="AG15" s="36">
        <v>418.61099999999999</v>
      </c>
      <c r="AH15" s="36">
        <v>407.80500000000001</v>
      </c>
      <c r="AI15" s="36">
        <v>484.30200000000002</v>
      </c>
      <c r="AJ15" s="36">
        <v>633.90899999999999</v>
      </c>
      <c r="AK15" s="36">
        <v>622.61400000000003</v>
      </c>
      <c r="AL15" s="36">
        <v>535.73299999999995</v>
      </c>
      <c r="AM15" s="36">
        <v>494.91183326838404</v>
      </c>
      <c r="AN15" s="36">
        <v>593.80818966637867</v>
      </c>
      <c r="AO15" s="36">
        <v>512.20443199189856</v>
      </c>
      <c r="AP15" s="36">
        <v>461.69630857307504</v>
      </c>
      <c r="AQ15" s="36">
        <v>447.47191980601997</v>
      </c>
      <c r="AR15" s="36">
        <v>458.33256951888598</v>
      </c>
      <c r="AS15" s="36">
        <v>479.26424683208541</v>
      </c>
      <c r="AT15" s="36">
        <v>502.91047948244739</v>
      </c>
      <c r="AU15" s="36">
        <v>525.23294109985079</v>
      </c>
      <c r="AV15" s="36">
        <v>546.40866878438135</v>
      </c>
      <c r="AW15" s="36">
        <v>559.20692320220644</v>
      </c>
    </row>
    <row r="16" spans="1:49" x14ac:dyDescent="0.35">
      <c r="A16" s="1"/>
      <c r="B16" s="61"/>
      <c r="C16" s="60"/>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row>
    <row r="17" spans="1:49" x14ac:dyDescent="0.35">
      <c r="A17" s="1"/>
      <c r="B17" s="59" t="s">
        <v>207</v>
      </c>
      <c r="C17" s="60"/>
      <c r="D17" s="36">
        <v>734.11099999999999</v>
      </c>
      <c r="E17" s="36">
        <v>755.43299999999999</v>
      </c>
      <c r="F17" s="36">
        <v>775.07899999999995</v>
      </c>
      <c r="G17" s="36">
        <v>873.80700000000002</v>
      </c>
      <c r="H17" s="36">
        <v>907.149</v>
      </c>
      <c r="I17" s="36">
        <v>936.27700000000004</v>
      </c>
      <c r="J17" s="36">
        <v>957.36699999999996</v>
      </c>
      <c r="K17" s="36">
        <v>995.04300000000001</v>
      </c>
      <c r="L17" s="36">
        <v>1061.04</v>
      </c>
      <c r="M17" s="36">
        <v>1107.271</v>
      </c>
      <c r="N17" s="36">
        <v>1100.2080000000001</v>
      </c>
      <c r="O17" s="36">
        <v>1143.9649999999999</v>
      </c>
      <c r="P17" s="36">
        <v>1119.58</v>
      </c>
      <c r="Q17" s="36">
        <v>1049.171</v>
      </c>
      <c r="R17" s="36">
        <v>1082.048</v>
      </c>
      <c r="S17" s="36">
        <v>1096.048</v>
      </c>
      <c r="T17" s="36">
        <v>1209.2739999999999</v>
      </c>
      <c r="U17" s="36">
        <v>1359.643</v>
      </c>
      <c r="V17" s="36">
        <v>1408.0740000000001</v>
      </c>
      <c r="W17" s="36">
        <v>1377.076</v>
      </c>
      <c r="X17" s="36">
        <v>1365.2750000000001</v>
      </c>
      <c r="Y17" s="36">
        <v>1598.5940000000001</v>
      </c>
      <c r="Z17" s="36">
        <v>1646.4690000000001</v>
      </c>
      <c r="AA17" s="36">
        <v>1591.655</v>
      </c>
      <c r="AB17" s="36">
        <v>1602.1610000000001</v>
      </c>
      <c r="AC17" s="36">
        <v>1824.8889999999999</v>
      </c>
      <c r="AD17" s="36">
        <v>1884.65</v>
      </c>
      <c r="AE17" s="36">
        <v>1936.7619999999999</v>
      </c>
      <c r="AF17" s="36">
        <v>1858.289</v>
      </c>
      <c r="AG17" s="36">
        <v>1807.768</v>
      </c>
      <c r="AH17" s="36">
        <v>1819.7950000000001</v>
      </c>
      <c r="AI17" s="36">
        <v>2025.4469999999999</v>
      </c>
      <c r="AJ17" s="36">
        <v>2129.5680000000002</v>
      </c>
      <c r="AK17" s="36">
        <v>2108.4389999999999</v>
      </c>
      <c r="AL17" s="36">
        <v>2144.377</v>
      </c>
      <c r="AM17" s="36">
        <v>2224.1364929836886</v>
      </c>
      <c r="AN17" s="36">
        <v>2162.3558786517906</v>
      </c>
      <c r="AO17" s="36">
        <v>2187.1435677235836</v>
      </c>
      <c r="AP17" s="36">
        <v>2214.4088501062461</v>
      </c>
      <c r="AQ17" s="36">
        <v>2253.9243608998759</v>
      </c>
      <c r="AR17" s="36">
        <v>2281.083345167176</v>
      </c>
      <c r="AS17" s="36">
        <v>2311.8221952078284</v>
      </c>
      <c r="AT17" s="36">
        <v>2348.3447524365633</v>
      </c>
      <c r="AU17" s="36">
        <v>2385.593924170365</v>
      </c>
      <c r="AV17" s="36">
        <v>2418.0273619444438</v>
      </c>
      <c r="AW17" s="36">
        <v>2444.3806638756241</v>
      </c>
    </row>
    <row r="18" spans="1:49" x14ac:dyDescent="0.35">
      <c r="A18" s="1"/>
      <c r="B18" s="59" t="s">
        <v>208</v>
      </c>
      <c r="C18" s="60"/>
      <c r="D18" s="36">
        <v>319.983</v>
      </c>
      <c r="E18" s="36">
        <v>331.029</v>
      </c>
      <c r="F18" s="36">
        <v>307.45999999999998</v>
      </c>
      <c r="G18" s="36">
        <v>345.178</v>
      </c>
      <c r="H18" s="36">
        <v>338.435</v>
      </c>
      <c r="I18" s="36">
        <v>373.06700000000001</v>
      </c>
      <c r="J18" s="36">
        <v>382.815</v>
      </c>
      <c r="K18" s="36">
        <v>378.37</v>
      </c>
      <c r="L18" s="36">
        <v>392.92700000000002</v>
      </c>
      <c r="M18" s="36">
        <v>419.31400000000002</v>
      </c>
      <c r="N18" s="36">
        <v>430.68700000000001</v>
      </c>
      <c r="O18" s="36">
        <v>441.39299999999997</v>
      </c>
      <c r="P18" s="36">
        <v>430.97300000000001</v>
      </c>
      <c r="Q18" s="36">
        <v>362.73899999999998</v>
      </c>
      <c r="R18" s="36">
        <v>364.95699999999999</v>
      </c>
      <c r="S18" s="36">
        <v>335.75200000000001</v>
      </c>
      <c r="T18" s="36">
        <v>369.25099999999998</v>
      </c>
      <c r="U18" s="36">
        <v>432.18799999999999</v>
      </c>
      <c r="V18" s="36">
        <v>467.68299999999999</v>
      </c>
      <c r="W18" s="36">
        <v>413.99700000000001</v>
      </c>
      <c r="X18" s="36">
        <v>431.64100000000002</v>
      </c>
      <c r="Y18" s="36">
        <v>446.37900000000002</v>
      </c>
      <c r="Z18" s="36">
        <v>518.28599999999994</v>
      </c>
      <c r="AA18" s="36">
        <v>518.29700000000003</v>
      </c>
      <c r="AB18" s="36">
        <v>493.15800000000002</v>
      </c>
      <c r="AC18" s="36">
        <v>520.37800000000004</v>
      </c>
      <c r="AD18" s="36">
        <v>475.161</v>
      </c>
      <c r="AE18" s="36">
        <v>502.46899999999999</v>
      </c>
      <c r="AF18" s="36">
        <v>527.38800000000003</v>
      </c>
      <c r="AG18" s="36">
        <v>469.899</v>
      </c>
      <c r="AH18" s="36">
        <v>560.33000000000004</v>
      </c>
      <c r="AI18" s="36">
        <v>620.08799999999997</v>
      </c>
      <c r="AJ18" s="36">
        <v>644.77700000000004</v>
      </c>
      <c r="AK18" s="36">
        <v>707.80700000000002</v>
      </c>
      <c r="AL18" s="36">
        <v>727.16499999999996</v>
      </c>
      <c r="AM18" s="36">
        <v>723.77572691149589</v>
      </c>
      <c r="AN18" s="36">
        <v>720.48295696700416</v>
      </c>
      <c r="AO18" s="36">
        <v>740.65941360688089</v>
      </c>
      <c r="AP18" s="36">
        <v>761.79510488462279</v>
      </c>
      <c r="AQ18" s="36">
        <v>779.29288951245258</v>
      </c>
      <c r="AR18" s="36">
        <v>793.84740413855707</v>
      </c>
      <c r="AS18" s="36">
        <v>807.68342443674339</v>
      </c>
      <c r="AT18" s="36">
        <v>820.80170103605121</v>
      </c>
      <c r="AU18" s="36">
        <v>832.32718768886775</v>
      </c>
      <c r="AV18" s="36">
        <v>843.16549986862447</v>
      </c>
      <c r="AW18" s="36">
        <v>853.41374882225693</v>
      </c>
    </row>
    <row r="19" spans="1:49" x14ac:dyDescent="0.35">
      <c r="A19" s="1"/>
      <c r="B19" s="59" t="s">
        <v>209</v>
      </c>
      <c r="C19" s="60"/>
      <c r="D19" s="36">
        <v>72.326999999999998</v>
      </c>
      <c r="E19" s="36">
        <v>70.474000000000004</v>
      </c>
      <c r="F19" s="36">
        <v>69.683999999999997</v>
      </c>
      <c r="G19" s="36">
        <v>81.021000000000001</v>
      </c>
      <c r="H19" s="36">
        <v>87.302999999999997</v>
      </c>
      <c r="I19" s="36">
        <v>85.26</v>
      </c>
      <c r="J19" s="36">
        <v>87.052000000000007</v>
      </c>
      <c r="K19" s="36">
        <v>90.367999999999995</v>
      </c>
      <c r="L19" s="36">
        <v>104.88</v>
      </c>
      <c r="M19" s="36">
        <v>100.377</v>
      </c>
      <c r="N19" s="36">
        <v>110.32</v>
      </c>
      <c r="O19" s="36">
        <v>100.84399999999999</v>
      </c>
      <c r="P19" s="36">
        <v>97.941000000000003</v>
      </c>
      <c r="Q19" s="36">
        <v>76.224000000000004</v>
      </c>
      <c r="R19" s="36">
        <v>79.207999999999998</v>
      </c>
      <c r="S19" s="36">
        <v>49.569000000000003</v>
      </c>
      <c r="T19" s="36">
        <v>63.05</v>
      </c>
      <c r="U19" s="36">
        <v>71.129000000000005</v>
      </c>
      <c r="V19" s="36">
        <v>68.611000000000004</v>
      </c>
      <c r="W19" s="36">
        <v>58.566000000000003</v>
      </c>
      <c r="X19" s="36">
        <v>72.049000000000007</v>
      </c>
      <c r="Y19" s="36">
        <v>74.022000000000006</v>
      </c>
      <c r="Z19" s="36">
        <v>87.194000000000003</v>
      </c>
      <c r="AA19" s="36">
        <v>112.88200000000001</v>
      </c>
      <c r="AB19" s="36">
        <v>75.162000000000006</v>
      </c>
      <c r="AC19" s="36">
        <v>76.192999999999998</v>
      </c>
      <c r="AD19" s="36">
        <v>114.361</v>
      </c>
      <c r="AE19" s="36">
        <v>95.915000000000006</v>
      </c>
      <c r="AF19" s="36">
        <v>67.037999999999997</v>
      </c>
      <c r="AG19" s="36">
        <v>151.25299999999999</v>
      </c>
      <c r="AH19" s="36">
        <v>156.46299999999999</v>
      </c>
      <c r="AI19" s="36">
        <v>79.552000000000007</v>
      </c>
      <c r="AJ19" s="36">
        <v>72.757999999999996</v>
      </c>
      <c r="AK19" s="36">
        <v>128.52699999999999</v>
      </c>
      <c r="AL19" s="36">
        <v>86.861000000000004</v>
      </c>
      <c r="AM19" s="36">
        <v>95.953030377315443</v>
      </c>
      <c r="AN19" s="36">
        <v>92.751946327649435</v>
      </c>
      <c r="AO19" s="36">
        <v>98.350392345692953</v>
      </c>
      <c r="AP19" s="36">
        <v>103.31743355583599</v>
      </c>
      <c r="AQ19" s="36">
        <v>107.92653978511173</v>
      </c>
      <c r="AR19" s="36">
        <v>111.28398793337441</v>
      </c>
      <c r="AS19" s="36">
        <v>114.99869842773786</v>
      </c>
      <c r="AT19" s="36">
        <v>118.84833590545118</v>
      </c>
      <c r="AU19" s="36">
        <v>122.94433151712759</v>
      </c>
      <c r="AV19" s="36">
        <v>127.02214418468533</v>
      </c>
      <c r="AW19" s="36">
        <v>130.92504786075682</v>
      </c>
    </row>
    <row r="20" spans="1:49" x14ac:dyDescent="0.35">
      <c r="A20" s="1"/>
      <c r="B20" s="59" t="s">
        <v>210</v>
      </c>
      <c r="C20" s="60"/>
      <c r="D20" s="36">
        <v>51.045000000000002</v>
      </c>
      <c r="E20" s="36">
        <v>51.457000000000001</v>
      </c>
      <c r="F20" s="36">
        <v>63.966999999999999</v>
      </c>
      <c r="G20" s="36">
        <v>69.239999999999995</v>
      </c>
      <c r="H20" s="36">
        <v>86.156999999999996</v>
      </c>
      <c r="I20" s="36">
        <v>70.778000000000006</v>
      </c>
      <c r="J20" s="36">
        <v>83.778999999999996</v>
      </c>
      <c r="K20" s="36">
        <v>81.491</v>
      </c>
      <c r="L20" s="36">
        <v>85.221000000000004</v>
      </c>
      <c r="M20" s="36">
        <v>92.399000000000001</v>
      </c>
      <c r="N20" s="36">
        <v>90.716999999999999</v>
      </c>
      <c r="O20" s="36">
        <v>91.460999999999999</v>
      </c>
      <c r="P20" s="36">
        <v>74.605999999999995</v>
      </c>
      <c r="Q20" s="36">
        <v>96.203999999999994</v>
      </c>
      <c r="R20" s="36">
        <v>93.938999999999993</v>
      </c>
      <c r="S20" s="36">
        <v>121.625</v>
      </c>
      <c r="T20" s="36">
        <v>110.432</v>
      </c>
      <c r="U20" s="36">
        <v>131.589</v>
      </c>
      <c r="V20" s="36">
        <v>146.26</v>
      </c>
      <c r="W20" s="36">
        <v>166.886</v>
      </c>
      <c r="X20" s="36">
        <v>154.417</v>
      </c>
      <c r="Y20" s="36">
        <v>151.29300000000001</v>
      </c>
      <c r="Z20" s="36">
        <v>172.904</v>
      </c>
      <c r="AA20" s="36">
        <v>134.47200000000001</v>
      </c>
      <c r="AB20" s="36">
        <v>188.511</v>
      </c>
      <c r="AC20" s="36">
        <v>167.358</v>
      </c>
      <c r="AD20" s="36">
        <v>214.286</v>
      </c>
      <c r="AE20" s="36">
        <v>228.26300000000001</v>
      </c>
      <c r="AF20" s="36">
        <v>256.78399999999999</v>
      </c>
      <c r="AG20" s="36">
        <v>205.63300000000001</v>
      </c>
      <c r="AH20" s="36">
        <v>192.59200000000001</v>
      </c>
      <c r="AI20" s="36">
        <v>196.96100000000001</v>
      </c>
      <c r="AJ20" s="36">
        <v>204.297</v>
      </c>
      <c r="AK20" s="36">
        <v>160.50800000000001</v>
      </c>
      <c r="AL20" s="36">
        <v>178.113</v>
      </c>
      <c r="AM20" s="36">
        <v>187.23581225102677</v>
      </c>
      <c r="AN20" s="36">
        <v>197.08613281930735</v>
      </c>
      <c r="AO20" s="36">
        <v>205.12409113793467</v>
      </c>
      <c r="AP20" s="36">
        <v>212.08009082277144</v>
      </c>
      <c r="AQ20" s="36">
        <v>217.61415102018259</v>
      </c>
      <c r="AR20" s="36">
        <v>221.96401872933617</v>
      </c>
      <c r="AS20" s="36">
        <v>225.73461428625058</v>
      </c>
      <c r="AT20" s="36">
        <v>229.18880869097688</v>
      </c>
      <c r="AU20" s="36">
        <v>232.06135092662052</v>
      </c>
      <c r="AV20" s="36">
        <v>234.48786122429672</v>
      </c>
      <c r="AW20" s="36">
        <v>236.80911017572993</v>
      </c>
    </row>
    <row r="21" spans="1:49" x14ac:dyDescent="0.35">
      <c r="A21" s="1"/>
      <c r="B21" s="59" t="s">
        <v>211</v>
      </c>
      <c r="C21" s="60"/>
      <c r="D21" s="36">
        <v>290.75599999999997</v>
      </c>
      <c r="E21" s="36">
        <v>302.47300000000001</v>
      </c>
      <c r="F21" s="36">
        <v>333.96800000000002</v>
      </c>
      <c r="G21" s="36">
        <v>378.36799999999999</v>
      </c>
      <c r="H21" s="36">
        <v>395.25400000000002</v>
      </c>
      <c r="I21" s="36">
        <v>407.17200000000003</v>
      </c>
      <c r="J21" s="36">
        <v>403.721</v>
      </c>
      <c r="K21" s="36">
        <v>444.81400000000002</v>
      </c>
      <c r="L21" s="36">
        <v>478.012</v>
      </c>
      <c r="M21" s="36">
        <v>495.18099999999998</v>
      </c>
      <c r="N21" s="36">
        <v>468.48399999999998</v>
      </c>
      <c r="O21" s="36">
        <v>510.267</v>
      </c>
      <c r="P21" s="36">
        <v>516.05999999999995</v>
      </c>
      <c r="Q21" s="36">
        <v>514.00400000000002</v>
      </c>
      <c r="R21" s="36">
        <v>543.94399999999996</v>
      </c>
      <c r="S21" s="36">
        <v>589.10199999999998</v>
      </c>
      <c r="T21" s="36">
        <v>666.54100000000005</v>
      </c>
      <c r="U21" s="36">
        <v>724.73699999999997</v>
      </c>
      <c r="V21" s="36">
        <v>725.51900000000001</v>
      </c>
      <c r="W21" s="36">
        <v>737.62699999999995</v>
      </c>
      <c r="X21" s="36">
        <v>707.16800000000001</v>
      </c>
      <c r="Y21" s="36">
        <v>926.9</v>
      </c>
      <c r="Z21" s="36">
        <v>868.08500000000004</v>
      </c>
      <c r="AA21" s="36">
        <v>826.00400000000002</v>
      </c>
      <c r="AB21" s="36">
        <v>845.33</v>
      </c>
      <c r="AC21" s="36">
        <v>1060.961</v>
      </c>
      <c r="AD21" s="36">
        <v>1080.8420000000001</v>
      </c>
      <c r="AE21" s="36">
        <v>1110.115</v>
      </c>
      <c r="AF21" s="36">
        <v>1007.079</v>
      </c>
      <c r="AG21" s="36">
        <v>980.98400000000004</v>
      </c>
      <c r="AH21" s="36">
        <v>910.41</v>
      </c>
      <c r="AI21" s="36">
        <v>1128.846</v>
      </c>
      <c r="AJ21" s="36">
        <v>1207.7360000000001</v>
      </c>
      <c r="AK21" s="36">
        <v>1111.597</v>
      </c>
      <c r="AL21" s="36">
        <v>1152.2380000000001</v>
      </c>
      <c r="AM21" s="36">
        <v>1217.1719234438503</v>
      </c>
      <c r="AN21" s="36">
        <v>1152.0348425378299</v>
      </c>
      <c r="AO21" s="36">
        <v>1143.0096706330751</v>
      </c>
      <c r="AP21" s="36">
        <v>1137.2162208430161</v>
      </c>
      <c r="AQ21" s="36">
        <v>1149.0907805821289</v>
      </c>
      <c r="AR21" s="36">
        <v>1153.9879343659084</v>
      </c>
      <c r="AS21" s="36">
        <v>1163.4054580570962</v>
      </c>
      <c r="AT21" s="36">
        <v>1179.5059068040841</v>
      </c>
      <c r="AU21" s="36">
        <v>1198.2610540377491</v>
      </c>
      <c r="AV21" s="36">
        <v>1213.3518566668372</v>
      </c>
      <c r="AW21" s="36">
        <v>1223.2327570168804</v>
      </c>
    </row>
    <row r="22" spans="1:49" x14ac:dyDescent="0.35">
      <c r="A22" s="1"/>
      <c r="B22" s="62"/>
      <c r="C22" s="60"/>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row>
    <row r="23" spans="1:49" x14ac:dyDescent="0.35">
      <c r="A23" s="1"/>
      <c r="B23" s="57" t="s">
        <v>212</v>
      </c>
      <c r="C23" s="58"/>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row>
    <row r="24" spans="1:49" x14ac:dyDescent="0.35">
      <c r="A24" s="1"/>
      <c r="B24" s="59" t="s">
        <v>213</v>
      </c>
      <c r="C24" s="60"/>
      <c r="D24" s="36">
        <v>190.511</v>
      </c>
      <c r="E24" s="36">
        <v>183.51900000000001</v>
      </c>
      <c r="F24" s="36">
        <v>200.04400000000001</v>
      </c>
      <c r="G24" s="36">
        <v>218.05</v>
      </c>
      <c r="H24" s="36">
        <v>212.02699999999999</v>
      </c>
      <c r="I24" s="36">
        <v>203.87799999999999</v>
      </c>
      <c r="J24" s="36">
        <v>204.364</v>
      </c>
      <c r="K24" s="36">
        <v>215.154</v>
      </c>
      <c r="L24" s="36">
        <v>248.5</v>
      </c>
      <c r="M24" s="36">
        <v>236.62100000000001</v>
      </c>
      <c r="N24" s="36">
        <v>221.42599999999999</v>
      </c>
      <c r="O24" s="36">
        <v>237.43</v>
      </c>
      <c r="P24" s="36">
        <v>236.238</v>
      </c>
      <c r="Q24" s="36">
        <v>248.44200000000001</v>
      </c>
      <c r="R24" s="36">
        <v>215.94800000000001</v>
      </c>
      <c r="S24" s="36">
        <v>227.33500000000001</v>
      </c>
      <c r="T24" s="36">
        <v>229.065</v>
      </c>
      <c r="U24" s="36">
        <v>324.95999999999998</v>
      </c>
      <c r="V24" s="36">
        <v>293.233</v>
      </c>
      <c r="W24" s="36">
        <v>308.65699999999998</v>
      </c>
      <c r="X24" s="36">
        <v>292.74099999999999</v>
      </c>
      <c r="Y24" s="36">
        <v>294.84500000000003</v>
      </c>
      <c r="Z24" s="36">
        <v>451.29899999999998</v>
      </c>
      <c r="AA24" s="36">
        <v>320.47500000000002</v>
      </c>
      <c r="AB24" s="36">
        <v>418.18400000000003</v>
      </c>
      <c r="AC24" s="36">
        <v>343.73599999999999</v>
      </c>
      <c r="AD24" s="36">
        <v>380.94799999999998</v>
      </c>
      <c r="AE24" s="36">
        <v>383.65800000000002</v>
      </c>
      <c r="AF24" s="36">
        <v>340.18200000000002</v>
      </c>
      <c r="AG24" s="36">
        <v>387.6</v>
      </c>
      <c r="AH24" s="36">
        <v>393.70600000000002</v>
      </c>
      <c r="AI24" s="36">
        <v>368.09300000000002</v>
      </c>
      <c r="AJ24" s="36">
        <v>260.90600000000001</v>
      </c>
      <c r="AK24" s="36">
        <v>472.625</v>
      </c>
      <c r="AL24" s="36">
        <v>539.80700000000002</v>
      </c>
      <c r="AM24" s="36">
        <v>547.58345167011112</v>
      </c>
      <c r="AN24" s="36">
        <v>558.53441273633109</v>
      </c>
      <c r="AO24" s="36">
        <v>572.648646828702</v>
      </c>
      <c r="AP24" s="36">
        <v>593.72373680188002</v>
      </c>
      <c r="AQ24" s="36">
        <v>615.22894411921993</v>
      </c>
      <c r="AR24" s="36">
        <v>635.00504523711436</v>
      </c>
      <c r="AS24" s="36">
        <v>654.08459540883803</v>
      </c>
      <c r="AT24" s="36">
        <v>672.67773967484504</v>
      </c>
      <c r="AU24" s="36">
        <v>689.21886382683158</v>
      </c>
      <c r="AV24" s="36">
        <v>704.06714785317831</v>
      </c>
      <c r="AW24" s="36">
        <v>718.8127939738423</v>
      </c>
    </row>
    <row r="25" spans="1:49" x14ac:dyDescent="0.35">
      <c r="A25" s="1"/>
      <c r="B25" s="63" t="s">
        <v>214</v>
      </c>
      <c r="C25" s="60"/>
      <c r="D25" s="36">
        <v>13.129</v>
      </c>
      <c r="E25" s="36">
        <v>11.095000000000001</v>
      </c>
      <c r="F25" s="36">
        <v>12.432</v>
      </c>
      <c r="G25" s="36">
        <v>9.3209999999999997</v>
      </c>
      <c r="H25" s="36">
        <v>10.896000000000001</v>
      </c>
      <c r="I25" s="36">
        <v>9.5670000000000002</v>
      </c>
      <c r="J25" s="36">
        <v>15.625999999999999</v>
      </c>
      <c r="K25" s="36">
        <v>10.022</v>
      </c>
      <c r="L25" s="36">
        <v>10.67</v>
      </c>
      <c r="M25" s="36">
        <v>14.46</v>
      </c>
      <c r="N25" s="36">
        <v>18.652000000000001</v>
      </c>
      <c r="O25" s="36">
        <v>12.366</v>
      </c>
      <c r="P25" s="36">
        <v>19.286000000000001</v>
      </c>
      <c r="Q25" s="36">
        <v>13.856999999999999</v>
      </c>
      <c r="R25" s="36">
        <v>14.968999999999999</v>
      </c>
      <c r="S25" s="36">
        <v>13.047000000000001</v>
      </c>
      <c r="T25" s="36">
        <v>22.469000000000001</v>
      </c>
      <c r="U25" s="36">
        <v>23.585999999999999</v>
      </c>
      <c r="V25" s="36">
        <v>24.984000000000002</v>
      </c>
      <c r="W25" s="36">
        <v>26.823</v>
      </c>
      <c r="X25" s="36">
        <v>26.992999999999999</v>
      </c>
      <c r="Y25" s="36">
        <v>29.928000000000001</v>
      </c>
      <c r="Z25" s="36">
        <v>26.248000000000001</v>
      </c>
      <c r="AA25" s="36">
        <v>35.451000000000001</v>
      </c>
      <c r="AB25" s="36">
        <v>47.334000000000003</v>
      </c>
      <c r="AC25" s="36">
        <v>27.666</v>
      </c>
      <c r="AD25" s="36">
        <v>47.792999999999999</v>
      </c>
      <c r="AE25" s="36">
        <v>36.795999999999999</v>
      </c>
      <c r="AF25" s="36">
        <v>33.328000000000003</v>
      </c>
      <c r="AG25" s="36">
        <v>46.38</v>
      </c>
      <c r="AH25" s="36">
        <v>43.72</v>
      </c>
      <c r="AI25" s="36">
        <v>49.238999999999997</v>
      </c>
      <c r="AJ25" s="36">
        <v>44.667000000000002</v>
      </c>
      <c r="AK25" s="36">
        <v>37.691000000000003</v>
      </c>
      <c r="AL25" s="36">
        <v>77.338999999999999</v>
      </c>
      <c r="AM25" s="36">
        <v>77.177254437087171</v>
      </c>
      <c r="AN25" s="36">
        <v>78.380303068114571</v>
      </c>
      <c r="AO25" s="36">
        <v>80.182774965132154</v>
      </c>
      <c r="AP25" s="36">
        <v>84.083955739604548</v>
      </c>
      <c r="AQ25" s="36">
        <v>88.659200390015528</v>
      </c>
      <c r="AR25" s="36">
        <v>93.143054874231751</v>
      </c>
      <c r="AS25" s="36">
        <v>97.498252203358902</v>
      </c>
      <c r="AT25" s="36">
        <v>101.7409974565233</v>
      </c>
      <c r="AU25" s="36">
        <v>105.62755717482344</v>
      </c>
      <c r="AV25" s="36">
        <v>109.12806378754266</v>
      </c>
      <c r="AW25" s="36">
        <v>112.66426252115471</v>
      </c>
    </row>
    <row r="26" spans="1:49" x14ac:dyDescent="0.35">
      <c r="A26" s="1"/>
      <c r="B26" s="63" t="s">
        <v>215</v>
      </c>
      <c r="C26" s="60"/>
      <c r="D26" s="36">
        <v>177.38200000000001</v>
      </c>
      <c r="E26" s="36">
        <v>172.42400000000001</v>
      </c>
      <c r="F26" s="36">
        <v>187.61199999999999</v>
      </c>
      <c r="G26" s="36">
        <v>208.72900000000001</v>
      </c>
      <c r="H26" s="36">
        <v>201.131</v>
      </c>
      <c r="I26" s="36">
        <v>194.31100000000001</v>
      </c>
      <c r="J26" s="36">
        <v>188.738</v>
      </c>
      <c r="K26" s="36">
        <v>205.13200000000001</v>
      </c>
      <c r="L26" s="36">
        <v>237.83</v>
      </c>
      <c r="M26" s="36">
        <v>222.161</v>
      </c>
      <c r="N26" s="36">
        <v>202.774</v>
      </c>
      <c r="O26" s="36">
        <v>225.06399999999999</v>
      </c>
      <c r="P26" s="36">
        <v>216.952</v>
      </c>
      <c r="Q26" s="36">
        <v>234.58500000000001</v>
      </c>
      <c r="R26" s="36">
        <v>200.97900000000001</v>
      </c>
      <c r="S26" s="36">
        <v>214.28800000000001</v>
      </c>
      <c r="T26" s="36">
        <v>206.596</v>
      </c>
      <c r="U26" s="36">
        <v>301.37400000000002</v>
      </c>
      <c r="V26" s="36">
        <v>268.24900000000002</v>
      </c>
      <c r="W26" s="36">
        <v>281.834</v>
      </c>
      <c r="X26" s="36">
        <v>265.74900000000002</v>
      </c>
      <c r="Y26" s="36">
        <v>264.91699999999997</v>
      </c>
      <c r="Z26" s="36">
        <v>425.05099999999999</v>
      </c>
      <c r="AA26" s="36">
        <v>285.024</v>
      </c>
      <c r="AB26" s="36">
        <v>370.84899999999999</v>
      </c>
      <c r="AC26" s="36">
        <v>316.07</v>
      </c>
      <c r="AD26" s="36">
        <v>333.154</v>
      </c>
      <c r="AE26" s="36">
        <v>346.86099999999999</v>
      </c>
      <c r="AF26" s="36">
        <v>306.85399999999998</v>
      </c>
      <c r="AG26" s="36">
        <v>341.21899999999999</v>
      </c>
      <c r="AH26" s="36">
        <v>349.98599999999999</v>
      </c>
      <c r="AI26" s="36">
        <v>318.85399999999998</v>
      </c>
      <c r="AJ26" s="36">
        <v>216.239</v>
      </c>
      <c r="AK26" s="36">
        <v>434.93400000000003</v>
      </c>
      <c r="AL26" s="36">
        <v>462.46800000000002</v>
      </c>
      <c r="AM26" s="36">
        <v>470.40619723302399</v>
      </c>
      <c r="AN26" s="36">
        <v>480.15410966821656</v>
      </c>
      <c r="AO26" s="36">
        <v>492.46587186356982</v>
      </c>
      <c r="AP26" s="36">
        <v>509.63978106227546</v>
      </c>
      <c r="AQ26" s="36">
        <v>526.56974372920445</v>
      </c>
      <c r="AR26" s="36">
        <v>541.86199036288258</v>
      </c>
      <c r="AS26" s="36">
        <v>556.58634320547912</v>
      </c>
      <c r="AT26" s="36">
        <v>570.9367422183218</v>
      </c>
      <c r="AU26" s="36">
        <v>583.59130665200814</v>
      </c>
      <c r="AV26" s="36">
        <v>594.9390840656356</v>
      </c>
      <c r="AW26" s="36">
        <v>606.14853145268762</v>
      </c>
    </row>
    <row r="27" spans="1:49" x14ac:dyDescent="0.35">
      <c r="A27" s="1"/>
      <c r="B27" s="62" t="s">
        <v>216</v>
      </c>
      <c r="C27" s="60"/>
      <c r="D27" s="36">
        <v>8.3319999999999936</v>
      </c>
      <c r="E27" s="36">
        <v>9.1910000000000025</v>
      </c>
      <c r="F27" s="36">
        <v>8.4339999999999975</v>
      </c>
      <c r="G27" s="36">
        <v>5.1119999999999948</v>
      </c>
      <c r="H27" s="36">
        <v>6.1260000000000048</v>
      </c>
      <c r="I27" s="36">
        <v>10.348000000000013</v>
      </c>
      <c r="J27" s="36">
        <v>13.460999999999984</v>
      </c>
      <c r="K27" s="36">
        <v>9.063999999999993</v>
      </c>
      <c r="L27" s="36">
        <v>10.064000000000021</v>
      </c>
      <c r="M27" s="36">
        <v>11.024000000000001</v>
      </c>
      <c r="N27" s="36">
        <v>14.38300000000001</v>
      </c>
      <c r="O27" s="36">
        <v>8.8669999999999902</v>
      </c>
      <c r="P27" s="36">
        <v>13.817000000000007</v>
      </c>
      <c r="Q27" s="36">
        <v>11.166999999999973</v>
      </c>
      <c r="R27" s="36">
        <v>19.746999999999986</v>
      </c>
      <c r="S27" s="36">
        <v>7.4299999999999784</v>
      </c>
      <c r="T27" s="36">
        <v>3.2299999999999898</v>
      </c>
      <c r="U27" s="36">
        <v>4.7940000000000396</v>
      </c>
      <c r="V27" s="36">
        <v>6.7669999999999959</v>
      </c>
      <c r="W27" s="36">
        <v>21.343000000000018</v>
      </c>
      <c r="X27" s="36">
        <v>17.259000000000015</v>
      </c>
      <c r="Y27" s="36">
        <v>25.154999999999973</v>
      </c>
      <c r="Z27" s="36">
        <v>18.701000000000022</v>
      </c>
      <c r="AA27" s="36">
        <v>9.5249999999999773</v>
      </c>
      <c r="AB27" s="36">
        <v>31.815999999999974</v>
      </c>
      <c r="AC27" s="36">
        <v>6.26400000000001</v>
      </c>
      <c r="AD27" s="36">
        <v>9.0520000000000209</v>
      </c>
      <c r="AE27" s="36">
        <v>6.3419999999999845</v>
      </c>
      <c r="AF27" s="36">
        <v>9.8179999999999836</v>
      </c>
      <c r="AG27" s="36">
        <v>7.3999999999999773</v>
      </c>
      <c r="AH27" s="36">
        <v>6.2939999999999827</v>
      </c>
      <c r="AI27" s="36">
        <v>6.9069999999999823</v>
      </c>
      <c r="AJ27" s="36">
        <v>9.0939999999999941</v>
      </c>
      <c r="AK27" s="36">
        <v>17.375</v>
      </c>
      <c r="AL27" s="36">
        <v>20.192999999999984</v>
      </c>
      <c r="AM27" s="36">
        <v>15.808472892284133</v>
      </c>
      <c r="AN27" s="36">
        <v>13.503681539788779</v>
      </c>
      <c r="AO27" s="36">
        <v>12.141899689183905</v>
      </c>
      <c r="AP27" s="36">
        <v>11.197343591447051</v>
      </c>
      <c r="AQ27" s="36">
        <v>10.464274466456917</v>
      </c>
      <c r="AR27" s="36">
        <v>9.8761253881077131</v>
      </c>
      <c r="AS27" s="36">
        <v>9.4149040762707195</v>
      </c>
      <c r="AT27" s="36">
        <v>9.0558992484270302</v>
      </c>
      <c r="AU27" s="36">
        <v>8.7619882740048869</v>
      </c>
      <c r="AV27" s="36">
        <v>8.5251614930064665</v>
      </c>
      <c r="AW27" s="36">
        <v>8.3308729084476703</v>
      </c>
    </row>
    <row r="28" spans="1:49" x14ac:dyDescent="0.35">
      <c r="A28" s="1"/>
      <c r="B28" s="62"/>
      <c r="C28" s="60"/>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row>
    <row r="29" spans="1:49" x14ac:dyDescent="0.35">
      <c r="A29" s="1"/>
      <c r="B29" s="57" t="s">
        <v>217</v>
      </c>
      <c r="C29" s="58"/>
      <c r="D29" s="36">
        <v>448.93700000000001</v>
      </c>
      <c r="E29" s="36">
        <v>414.01100000000002</v>
      </c>
      <c r="F29" s="36">
        <v>388.24799999999999</v>
      </c>
      <c r="G29" s="36">
        <v>363.505</v>
      </c>
      <c r="H29" s="36">
        <v>386.50099999999998</v>
      </c>
      <c r="I29" s="36">
        <v>425.351</v>
      </c>
      <c r="J29" s="36">
        <v>454.08100000000002</v>
      </c>
      <c r="K29" s="36">
        <v>467.31599999999997</v>
      </c>
      <c r="L29" s="36">
        <v>481.68</v>
      </c>
      <c r="M29" s="36">
        <v>494.47199999999998</v>
      </c>
      <c r="N29" s="36">
        <v>516.79300000000001</v>
      </c>
      <c r="O29" s="36">
        <v>467.94099999999997</v>
      </c>
      <c r="P29" s="36">
        <v>441.89</v>
      </c>
      <c r="Q29" s="36">
        <v>380.31700000000001</v>
      </c>
      <c r="R29" s="36">
        <v>367.66800000000001</v>
      </c>
      <c r="S29" s="36">
        <v>429.79599999999999</v>
      </c>
      <c r="T29" s="36">
        <v>492.07100000000003</v>
      </c>
      <c r="U29" s="36">
        <v>515.66800000000001</v>
      </c>
      <c r="V29" s="36">
        <v>574.14700000000005</v>
      </c>
      <c r="W29" s="36">
        <v>604.17700000000002</v>
      </c>
      <c r="X29" s="36">
        <v>581.71500000000003</v>
      </c>
      <c r="Y29" s="36">
        <v>559.03700000000003</v>
      </c>
      <c r="Z29" s="36">
        <v>591.61400000000003</v>
      </c>
      <c r="AA29" s="36">
        <v>513.95600000000002</v>
      </c>
      <c r="AB29" s="36">
        <v>543.48599999999999</v>
      </c>
      <c r="AC29" s="36">
        <v>565.54100000000005</v>
      </c>
      <c r="AD29" s="36">
        <v>599.52599999999995</v>
      </c>
      <c r="AE29" s="36">
        <v>705.42700000000002</v>
      </c>
      <c r="AF29" s="36">
        <v>782.57299999999998</v>
      </c>
      <c r="AG29" s="36">
        <v>783.04399999999998</v>
      </c>
      <c r="AH29" s="36">
        <v>732.572</v>
      </c>
      <c r="AI29" s="36">
        <v>737.10699999999997</v>
      </c>
      <c r="AJ29" s="36">
        <v>878.11699999999996</v>
      </c>
      <c r="AK29" s="36">
        <v>1023.057</v>
      </c>
      <c r="AL29" s="36">
        <v>1132.0309999999999</v>
      </c>
      <c r="AM29" s="36">
        <v>1116.5774210193333</v>
      </c>
      <c r="AN29" s="36">
        <v>1054.6118876872481</v>
      </c>
      <c r="AO29" s="36">
        <v>1025.0119561063918</v>
      </c>
      <c r="AP29" s="36">
        <v>1019.1669832938576</v>
      </c>
      <c r="AQ29" s="36">
        <v>1018.2590820055373</v>
      </c>
      <c r="AR29" s="36">
        <v>1019.0021632168373</v>
      </c>
      <c r="AS29" s="36">
        <v>1020.2275826522313</v>
      </c>
      <c r="AT29" s="36">
        <v>1022.89419085137</v>
      </c>
      <c r="AU29" s="36">
        <v>1026.7579329238508</v>
      </c>
      <c r="AV29" s="36">
        <v>1031.4403704476922</v>
      </c>
      <c r="AW29" s="36">
        <v>1036.5890444738961</v>
      </c>
    </row>
    <row r="30" spans="1:49" x14ac:dyDescent="0.35">
      <c r="A30" s="1"/>
      <c r="B30" s="62" t="s">
        <v>218</v>
      </c>
      <c r="C30" s="60"/>
      <c r="D30" s="36">
        <v>188.226</v>
      </c>
      <c r="E30" s="36">
        <v>172.256</v>
      </c>
      <c r="F30" s="36">
        <v>153.25800000000001</v>
      </c>
      <c r="G30" s="36">
        <v>153.899</v>
      </c>
      <c r="H30" s="36">
        <v>165.435</v>
      </c>
      <c r="I30" s="36">
        <v>186.58500000000001</v>
      </c>
      <c r="J30" s="36">
        <v>203.90899999999999</v>
      </c>
      <c r="K30" s="36">
        <v>207.822</v>
      </c>
      <c r="L30" s="36">
        <v>207.03</v>
      </c>
      <c r="M30" s="36">
        <v>206.69499999999999</v>
      </c>
      <c r="N30" s="36">
        <v>208.15799999999999</v>
      </c>
      <c r="O30" s="36">
        <v>182.40700000000001</v>
      </c>
      <c r="P30" s="36">
        <v>161.893</v>
      </c>
      <c r="Q30" s="36">
        <v>134.33199999999999</v>
      </c>
      <c r="R30" s="36">
        <v>131.08600000000001</v>
      </c>
      <c r="S30" s="36">
        <v>162.19999999999999</v>
      </c>
      <c r="T30" s="36">
        <v>184.18799999999999</v>
      </c>
      <c r="U30" s="36">
        <v>197.22</v>
      </c>
      <c r="V30" s="36">
        <v>207.602</v>
      </c>
      <c r="W30" s="36">
        <v>213.27699999999999</v>
      </c>
      <c r="X30" s="36">
        <v>194.60300000000001</v>
      </c>
      <c r="Y30" s="36">
        <v>166.92099999999999</v>
      </c>
      <c r="Z30" s="36">
        <v>220.27500000000001</v>
      </c>
      <c r="AA30" s="36">
        <v>183.64599999999999</v>
      </c>
      <c r="AB30" s="36">
        <v>194.38300000000001</v>
      </c>
      <c r="AC30" s="36">
        <v>208.536</v>
      </c>
      <c r="AD30" s="36">
        <v>212.05199999999999</v>
      </c>
      <c r="AE30" s="36">
        <v>254.786</v>
      </c>
      <c r="AF30" s="36">
        <v>285.33199999999999</v>
      </c>
      <c r="AG30" s="36">
        <v>278.32900000000001</v>
      </c>
      <c r="AH30" s="36">
        <v>247.48500000000001</v>
      </c>
      <c r="AI30" s="36">
        <v>227.851</v>
      </c>
      <c r="AJ30" s="36">
        <v>263.28300000000002</v>
      </c>
      <c r="AK30" s="36">
        <v>345.02499999999998</v>
      </c>
      <c r="AL30" s="36">
        <v>373.57299999999998</v>
      </c>
      <c r="AM30" s="36">
        <v>360.89849265266662</v>
      </c>
      <c r="AN30" s="36">
        <v>335.42500548830191</v>
      </c>
      <c r="AO30" s="36">
        <v>328.50449147013023</v>
      </c>
      <c r="AP30" s="36">
        <v>330.62610232516261</v>
      </c>
      <c r="AQ30" s="36">
        <v>332.93017182886985</v>
      </c>
      <c r="AR30" s="36">
        <v>334.77324815238745</v>
      </c>
      <c r="AS30" s="36">
        <v>336.40871390216591</v>
      </c>
      <c r="AT30" s="36">
        <v>338.18470665850185</v>
      </c>
      <c r="AU30" s="36">
        <v>339.88889601619849</v>
      </c>
      <c r="AV30" s="36">
        <v>341.20779398001071</v>
      </c>
      <c r="AW30" s="36">
        <v>342.27989502516425</v>
      </c>
    </row>
    <row r="31" spans="1:49" x14ac:dyDescent="0.35">
      <c r="A31" s="1"/>
      <c r="B31" s="62" t="s">
        <v>219</v>
      </c>
      <c r="C31" s="60"/>
      <c r="D31" s="36">
        <v>260.71100000000001</v>
      </c>
      <c r="E31" s="36">
        <v>241.755</v>
      </c>
      <c r="F31" s="36">
        <v>234.99</v>
      </c>
      <c r="G31" s="36">
        <v>209.60599999999999</v>
      </c>
      <c r="H31" s="36">
        <v>221.066</v>
      </c>
      <c r="I31" s="36">
        <v>238.76599999999999</v>
      </c>
      <c r="J31" s="36">
        <v>250.172</v>
      </c>
      <c r="K31" s="36">
        <v>259.49400000000003</v>
      </c>
      <c r="L31" s="36">
        <v>274.64999999999998</v>
      </c>
      <c r="M31" s="36">
        <v>287.77699999999999</v>
      </c>
      <c r="N31" s="36">
        <v>308.63499999999999</v>
      </c>
      <c r="O31" s="36">
        <v>285.53399999999999</v>
      </c>
      <c r="P31" s="36">
        <v>279.99700000000001</v>
      </c>
      <c r="Q31" s="36">
        <v>245.98500000000001</v>
      </c>
      <c r="R31" s="36">
        <v>236.58199999999999</v>
      </c>
      <c r="S31" s="36">
        <v>267.596</v>
      </c>
      <c r="T31" s="36">
        <v>307.88299999999998</v>
      </c>
      <c r="U31" s="36">
        <v>318.44799999999998</v>
      </c>
      <c r="V31" s="36">
        <v>366.54500000000002</v>
      </c>
      <c r="W31" s="36">
        <v>390.9</v>
      </c>
      <c r="X31" s="36">
        <v>387.11200000000002</v>
      </c>
      <c r="Y31" s="36">
        <v>392.11599999999999</v>
      </c>
      <c r="Z31" s="36">
        <v>371.339</v>
      </c>
      <c r="AA31" s="36">
        <v>330.30900000000003</v>
      </c>
      <c r="AB31" s="36">
        <v>349.10300000000001</v>
      </c>
      <c r="AC31" s="36">
        <v>357.00599999999997</v>
      </c>
      <c r="AD31" s="36">
        <v>387.47300000000001</v>
      </c>
      <c r="AE31" s="36">
        <v>450.64100000000002</v>
      </c>
      <c r="AF31" s="36">
        <v>497.24</v>
      </c>
      <c r="AG31" s="36">
        <v>504.71499999999997</v>
      </c>
      <c r="AH31" s="36">
        <v>485.08800000000002</v>
      </c>
      <c r="AI31" s="36">
        <v>509.25599999999997</v>
      </c>
      <c r="AJ31" s="36">
        <v>614.83399999999995</v>
      </c>
      <c r="AK31" s="36">
        <v>678.03099999999995</v>
      </c>
      <c r="AL31" s="36">
        <v>758.45799999999997</v>
      </c>
      <c r="AM31" s="36">
        <v>755.6789283666667</v>
      </c>
      <c r="AN31" s="36">
        <v>719.18688219894614</v>
      </c>
      <c r="AO31" s="36">
        <v>696.5074646362616</v>
      </c>
      <c r="AP31" s="36">
        <v>688.54088096869498</v>
      </c>
      <c r="AQ31" s="36">
        <v>685.32891017666748</v>
      </c>
      <c r="AR31" s="36">
        <v>684.22891506444978</v>
      </c>
      <c r="AS31" s="36">
        <v>683.81886875006535</v>
      </c>
      <c r="AT31" s="36">
        <v>684.7094841928681</v>
      </c>
      <c r="AU31" s="36">
        <v>686.86903690765234</v>
      </c>
      <c r="AV31" s="36">
        <v>690.23257646768138</v>
      </c>
      <c r="AW31" s="36">
        <v>694.30914944873189</v>
      </c>
    </row>
    <row r="32" spans="1:49" x14ac:dyDescent="0.35">
      <c r="A32" s="1"/>
      <c r="B32" s="62"/>
      <c r="C32" s="60"/>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row>
    <row r="33" spans="1:49" x14ac:dyDescent="0.35">
      <c r="A33" s="1"/>
      <c r="B33" s="57" t="s">
        <v>220</v>
      </c>
      <c r="C33" s="58"/>
      <c r="D33" s="36">
        <v>1061.1559999999999</v>
      </c>
      <c r="E33" s="36">
        <v>1083.1480000000001</v>
      </c>
      <c r="F33" s="36">
        <v>1151.788</v>
      </c>
      <c r="G33" s="36">
        <v>1105.7049999999999</v>
      </c>
      <c r="H33" s="36">
        <v>1106.9580000000001</v>
      </c>
      <c r="I33" s="36">
        <v>1130.7460000000001</v>
      </c>
      <c r="J33" s="36">
        <v>1257.941</v>
      </c>
      <c r="K33" s="36">
        <v>1237.327</v>
      </c>
      <c r="L33" s="36">
        <v>1240.9929999999999</v>
      </c>
      <c r="M33" s="36">
        <v>1249.4929999999999</v>
      </c>
      <c r="N33" s="36">
        <v>1339.6860000000001</v>
      </c>
      <c r="O33" s="36">
        <v>1319.3400000000001</v>
      </c>
      <c r="P33" s="36">
        <v>1243.5030000000002</v>
      </c>
      <c r="Q33" s="36">
        <v>1353.703</v>
      </c>
      <c r="R33" s="36">
        <v>1418.6669999999999</v>
      </c>
      <c r="S33" s="36">
        <v>1552.319</v>
      </c>
      <c r="T33" s="36">
        <v>1607.635</v>
      </c>
      <c r="U33" s="36">
        <v>1811.739</v>
      </c>
      <c r="V33" s="36">
        <v>1586.4649999999999</v>
      </c>
      <c r="W33" s="36">
        <v>1401.605</v>
      </c>
      <c r="X33" s="36">
        <v>1555.4490000000001</v>
      </c>
      <c r="Y33" s="36">
        <v>1522.9</v>
      </c>
      <c r="Z33" s="36">
        <v>2252.462</v>
      </c>
      <c r="AA33" s="36">
        <v>2716.1509999999998</v>
      </c>
      <c r="AB33" s="36">
        <v>3005.2910000000002</v>
      </c>
      <c r="AC33" s="36">
        <v>2584.085</v>
      </c>
      <c r="AD33" s="36">
        <v>2580.857</v>
      </c>
      <c r="AE33" s="36">
        <v>2183.17</v>
      </c>
      <c r="AF33" s="36">
        <v>2120.951</v>
      </c>
      <c r="AG33" s="36">
        <v>1998.55</v>
      </c>
      <c r="AH33" s="36">
        <v>2316.4250000000002</v>
      </c>
      <c r="AI33" s="36">
        <v>1993.7639999999999</v>
      </c>
      <c r="AJ33" s="36">
        <v>1981.047</v>
      </c>
      <c r="AK33" s="36">
        <v>2511.8019999999997</v>
      </c>
      <c r="AL33" s="36">
        <v>2033.066</v>
      </c>
      <c r="AM33" s="36">
        <v>1874.2147249287352</v>
      </c>
      <c r="AN33" s="36">
        <v>1810.138428915664</v>
      </c>
      <c r="AO33" s="36">
        <v>1800.9697330900301</v>
      </c>
      <c r="AP33" s="36">
        <v>1779.559140029445</v>
      </c>
      <c r="AQ33" s="36">
        <v>1772.2136012739779</v>
      </c>
      <c r="AR33" s="36">
        <v>1762.1479968864428</v>
      </c>
      <c r="AS33" s="36">
        <v>1758.0890636072859</v>
      </c>
      <c r="AT33" s="36">
        <v>1766.1475341440164</v>
      </c>
      <c r="AU33" s="36">
        <v>1785.1800994344503</v>
      </c>
      <c r="AV33" s="36">
        <v>1812.0028132496291</v>
      </c>
      <c r="AW33" s="36">
        <v>1841.8890046208412</v>
      </c>
    </row>
    <row r="34" spans="1:49" x14ac:dyDescent="0.35">
      <c r="A34" s="1"/>
      <c r="B34" s="62" t="s">
        <v>221</v>
      </c>
      <c r="C34" s="60"/>
      <c r="D34" s="36">
        <v>270.31599999999997</v>
      </c>
      <c r="E34" s="36">
        <v>285.11399999999998</v>
      </c>
      <c r="F34" s="36">
        <v>338.81700000000001</v>
      </c>
      <c r="G34" s="36">
        <v>286.98700000000002</v>
      </c>
      <c r="H34" s="36">
        <v>264.98399999999998</v>
      </c>
      <c r="I34" s="36">
        <v>262.46199999999999</v>
      </c>
      <c r="J34" s="36">
        <v>379.93900000000002</v>
      </c>
      <c r="K34" s="36">
        <v>349.60300000000001</v>
      </c>
      <c r="L34" s="36">
        <v>330.02600000000001</v>
      </c>
      <c r="M34" s="36">
        <v>320.24900000000002</v>
      </c>
      <c r="N34" s="36">
        <v>382.41</v>
      </c>
      <c r="O34" s="36">
        <v>342.32400000000001</v>
      </c>
      <c r="P34" s="36">
        <v>241.62</v>
      </c>
      <c r="Q34" s="36">
        <v>269.846</v>
      </c>
      <c r="R34" s="36">
        <v>263.45400000000001</v>
      </c>
      <c r="S34" s="36">
        <v>297.23599999999999</v>
      </c>
      <c r="T34" s="36">
        <v>258.46899999999999</v>
      </c>
      <c r="U34" s="36">
        <v>361.83600000000001</v>
      </c>
      <c r="V34" s="36">
        <v>603.28399999999999</v>
      </c>
      <c r="W34" s="36">
        <v>471.18</v>
      </c>
      <c r="X34" s="36">
        <v>589.65899999999999</v>
      </c>
      <c r="Y34" s="36">
        <v>518.43399999999997</v>
      </c>
      <c r="Z34" s="36">
        <v>612.62900000000002</v>
      </c>
      <c r="AA34" s="36">
        <v>1044.3409999999999</v>
      </c>
      <c r="AB34" s="36">
        <v>795.81100000000004</v>
      </c>
      <c r="AC34" s="36">
        <v>750.72500000000002</v>
      </c>
      <c r="AD34" s="36">
        <v>689.04</v>
      </c>
      <c r="AE34" s="36">
        <v>589.02099999999996</v>
      </c>
      <c r="AF34" s="36">
        <v>702.26499999999999</v>
      </c>
      <c r="AG34" s="36">
        <v>631.77</v>
      </c>
      <c r="AH34" s="36">
        <v>871.39099999999996</v>
      </c>
      <c r="AI34" s="36">
        <v>684.93299999999999</v>
      </c>
      <c r="AJ34" s="36">
        <v>378.01900000000001</v>
      </c>
      <c r="AK34" s="36">
        <v>728</v>
      </c>
      <c r="AL34" s="36">
        <v>687.79899999999998</v>
      </c>
      <c r="AM34" s="36">
        <v>640.80329254861476</v>
      </c>
      <c r="AN34" s="36">
        <v>607.90180848937507</v>
      </c>
      <c r="AO34" s="36">
        <v>595.03997142139997</v>
      </c>
      <c r="AP34" s="36">
        <v>589.32252144815607</v>
      </c>
      <c r="AQ34" s="36">
        <v>586.53911031548682</v>
      </c>
      <c r="AR34" s="36">
        <v>585.37512471608829</v>
      </c>
      <c r="AS34" s="36">
        <v>585.98603854243311</v>
      </c>
      <c r="AT34" s="36">
        <v>587.93777190570131</v>
      </c>
      <c r="AU34" s="36">
        <v>590.41643409597975</v>
      </c>
      <c r="AV34" s="36">
        <v>592.80653014865868</v>
      </c>
      <c r="AW34" s="36">
        <v>594.70642352791435</v>
      </c>
    </row>
    <row r="35" spans="1:49" x14ac:dyDescent="0.35">
      <c r="A35" s="1"/>
      <c r="B35" s="61" t="s">
        <v>222</v>
      </c>
      <c r="C35" s="60"/>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61.902999999999999</v>
      </c>
      <c r="W35" s="36">
        <v>48.347999999999999</v>
      </c>
      <c r="X35" s="36">
        <v>60.505000000000003</v>
      </c>
      <c r="Y35" s="36">
        <v>53.195999999999998</v>
      </c>
      <c r="Z35" s="36">
        <v>62.862000000000002</v>
      </c>
      <c r="AA35" s="36">
        <v>107.16</v>
      </c>
      <c r="AB35" s="36">
        <v>186.87200000000001</v>
      </c>
      <c r="AC35" s="36">
        <v>176.285</v>
      </c>
      <c r="AD35" s="36">
        <v>161.80000000000001</v>
      </c>
      <c r="AE35" s="36">
        <v>138.31399999999999</v>
      </c>
      <c r="AF35" s="36">
        <v>164.90600000000001</v>
      </c>
      <c r="AG35" s="36">
        <v>148.352</v>
      </c>
      <c r="AH35" s="36">
        <v>204.62</v>
      </c>
      <c r="AI35" s="36">
        <v>160.83600000000001</v>
      </c>
      <c r="AJ35" s="36">
        <v>88.766000000000005</v>
      </c>
      <c r="AK35" s="36">
        <v>170.94900000000001</v>
      </c>
      <c r="AL35" s="36">
        <v>161.50899999999999</v>
      </c>
      <c r="AM35" s="36">
        <v>153.29107651436928</v>
      </c>
      <c r="AN35" s="36">
        <v>146.58386038965074</v>
      </c>
      <c r="AO35" s="36">
        <v>143.90394480493029</v>
      </c>
      <c r="AP35" s="36">
        <v>142.64514473573092</v>
      </c>
      <c r="AQ35" s="36">
        <v>141.98888581879197</v>
      </c>
      <c r="AR35" s="36">
        <v>141.69349929592758</v>
      </c>
      <c r="AS35" s="36">
        <v>141.82343201509349</v>
      </c>
      <c r="AT35" s="36">
        <v>142.2812715450053</v>
      </c>
      <c r="AU35" s="36">
        <v>142.87104848453825</v>
      </c>
      <c r="AV35" s="36">
        <v>143.4429617860626</v>
      </c>
      <c r="AW35" s="36">
        <v>143.89873216673894</v>
      </c>
    </row>
    <row r="36" spans="1:49" x14ac:dyDescent="0.35">
      <c r="A36" s="1"/>
      <c r="B36" s="61" t="s">
        <v>223</v>
      </c>
      <c r="C36" s="60"/>
      <c r="D36" s="36">
        <v>241.48</v>
      </c>
      <c r="E36" s="36">
        <v>255.18799999999999</v>
      </c>
      <c r="F36" s="36">
        <v>302.39600000000002</v>
      </c>
      <c r="G36" s="36">
        <v>256.54199999999997</v>
      </c>
      <c r="H36" s="36">
        <v>237.108</v>
      </c>
      <c r="I36" s="36">
        <v>234.81100000000001</v>
      </c>
      <c r="J36" s="36">
        <v>339.476</v>
      </c>
      <c r="K36" s="36">
        <v>312.61900000000003</v>
      </c>
      <c r="L36" s="36">
        <v>299.60899999999998</v>
      </c>
      <c r="M36" s="36">
        <v>275.63200000000001</v>
      </c>
      <c r="N36" s="36">
        <v>344.315</v>
      </c>
      <c r="O36" s="36">
        <v>324.54500000000002</v>
      </c>
      <c r="P36" s="36">
        <v>216</v>
      </c>
      <c r="Q36" s="36">
        <v>230.71700000000001</v>
      </c>
      <c r="R36" s="36">
        <v>241.02799999999999</v>
      </c>
      <c r="S36" s="36">
        <v>263.94900000000001</v>
      </c>
      <c r="T36" s="36">
        <v>225.054</v>
      </c>
      <c r="U36" s="36">
        <v>314.209</v>
      </c>
      <c r="V36" s="36">
        <v>541.38099999999997</v>
      </c>
      <c r="W36" s="36">
        <v>422.83300000000003</v>
      </c>
      <c r="X36" s="36">
        <v>529.154</v>
      </c>
      <c r="Y36" s="36">
        <v>465.23700000000002</v>
      </c>
      <c r="Z36" s="36">
        <v>549.76700000000005</v>
      </c>
      <c r="AA36" s="36">
        <v>937.18100000000004</v>
      </c>
      <c r="AB36" s="36">
        <v>608.93899999999996</v>
      </c>
      <c r="AC36" s="36">
        <v>574.44000000000005</v>
      </c>
      <c r="AD36" s="36">
        <v>527.24</v>
      </c>
      <c r="AE36" s="36">
        <v>450.70800000000003</v>
      </c>
      <c r="AF36" s="36">
        <v>537.36</v>
      </c>
      <c r="AG36" s="36">
        <v>483.41800000000001</v>
      </c>
      <c r="AH36" s="36">
        <v>666.77200000000005</v>
      </c>
      <c r="AI36" s="36">
        <v>524.09699999999998</v>
      </c>
      <c r="AJ36" s="36">
        <v>289.25299999999999</v>
      </c>
      <c r="AK36" s="36">
        <v>557.05200000000002</v>
      </c>
      <c r="AL36" s="36">
        <v>526.29100000000005</v>
      </c>
      <c r="AM36" s="36">
        <v>487.51221603424551</v>
      </c>
      <c r="AN36" s="36">
        <v>461.31794809972439</v>
      </c>
      <c r="AO36" s="36">
        <v>451.13602661646962</v>
      </c>
      <c r="AP36" s="36">
        <v>446.67737671242514</v>
      </c>
      <c r="AQ36" s="36">
        <v>444.5502244966948</v>
      </c>
      <c r="AR36" s="36">
        <v>443.68162542016069</v>
      </c>
      <c r="AS36" s="36">
        <v>444.16260652733962</v>
      </c>
      <c r="AT36" s="36">
        <v>445.65650036069604</v>
      </c>
      <c r="AU36" s="36">
        <v>447.54538561144147</v>
      </c>
      <c r="AV36" s="36">
        <v>449.36356836259608</v>
      </c>
      <c r="AW36" s="36">
        <v>450.80769136117539</v>
      </c>
    </row>
    <row r="37" spans="1:49" x14ac:dyDescent="0.35">
      <c r="A37" s="1"/>
      <c r="B37" s="62" t="s">
        <v>224</v>
      </c>
      <c r="C37" s="60"/>
      <c r="D37" s="36">
        <v>129.215</v>
      </c>
      <c r="E37" s="36">
        <v>127.416</v>
      </c>
      <c r="F37" s="36">
        <v>129.69</v>
      </c>
      <c r="G37" s="36">
        <v>133.934</v>
      </c>
      <c r="H37" s="36">
        <v>141.28</v>
      </c>
      <c r="I37" s="36">
        <v>142.72300000000001</v>
      </c>
      <c r="J37" s="36">
        <v>142.25299999999999</v>
      </c>
      <c r="K37" s="36">
        <v>148.91499999999999</v>
      </c>
      <c r="L37" s="36">
        <v>154.58500000000001</v>
      </c>
      <c r="M37" s="36">
        <v>154.84200000000001</v>
      </c>
      <c r="N37" s="36">
        <v>163.952</v>
      </c>
      <c r="O37" s="36">
        <v>162.34299999999999</v>
      </c>
      <c r="P37" s="36">
        <v>166.91900000000001</v>
      </c>
      <c r="Q37" s="36">
        <v>222.256</v>
      </c>
      <c r="R37" s="36">
        <v>231.49100000000001</v>
      </c>
      <c r="S37" s="36">
        <v>266.99099999999999</v>
      </c>
      <c r="T37" s="36">
        <v>304.53399999999999</v>
      </c>
      <c r="U37" s="36">
        <v>379.58199999999999</v>
      </c>
      <c r="V37" s="36">
        <v>345.91899999999998</v>
      </c>
      <c r="W37" s="36">
        <v>327.87700000000001</v>
      </c>
      <c r="X37" s="36">
        <v>319.85500000000002</v>
      </c>
      <c r="Y37" s="36">
        <v>326.86</v>
      </c>
      <c r="Z37" s="36">
        <v>426.04399999999998</v>
      </c>
      <c r="AA37" s="36">
        <v>319.971</v>
      </c>
      <c r="AB37" s="36">
        <v>430.94799999999998</v>
      </c>
      <c r="AC37" s="36">
        <v>331.32100000000003</v>
      </c>
      <c r="AD37" s="36">
        <v>280.78800000000001</v>
      </c>
      <c r="AE37" s="36">
        <v>282.43700000000001</v>
      </c>
      <c r="AF37" s="36">
        <v>329.54700000000003</v>
      </c>
      <c r="AG37" s="36">
        <v>349.51499999999999</v>
      </c>
      <c r="AH37" s="36">
        <v>390.33100000000002</v>
      </c>
      <c r="AI37" s="36">
        <v>401.32</v>
      </c>
      <c r="AJ37" s="36">
        <v>361.142</v>
      </c>
      <c r="AK37" s="36">
        <v>532.80700000000002</v>
      </c>
      <c r="AL37" s="36">
        <v>452.78500000000003</v>
      </c>
      <c r="AM37" s="36">
        <v>453.4825990014719</v>
      </c>
      <c r="AN37" s="36">
        <v>444.20641459673772</v>
      </c>
      <c r="AO37" s="36">
        <v>446.32442002646775</v>
      </c>
      <c r="AP37" s="36">
        <v>434.20284288038255</v>
      </c>
      <c r="AQ37" s="36">
        <v>428.99676704708668</v>
      </c>
      <c r="AR37" s="36">
        <v>424.91270434222633</v>
      </c>
      <c r="AS37" s="36">
        <v>424.12066950895462</v>
      </c>
      <c r="AT37" s="36">
        <v>427.39373649450744</v>
      </c>
      <c r="AU37" s="36">
        <v>433.02698022326376</v>
      </c>
      <c r="AV37" s="36">
        <v>440.83583258611645</v>
      </c>
      <c r="AW37" s="36">
        <v>448.81158272169574</v>
      </c>
    </row>
    <row r="38" spans="1:49" x14ac:dyDescent="0.35">
      <c r="A38" s="1"/>
      <c r="B38" s="62" t="s">
        <v>225</v>
      </c>
      <c r="C38" s="60"/>
      <c r="D38" s="36">
        <v>661.625</v>
      </c>
      <c r="E38" s="36">
        <v>670.61800000000005</v>
      </c>
      <c r="F38" s="36">
        <v>683.28099999999995</v>
      </c>
      <c r="G38" s="36">
        <v>684.78399999999999</v>
      </c>
      <c r="H38" s="36">
        <v>700.69399999999996</v>
      </c>
      <c r="I38" s="36">
        <v>725.56100000000004</v>
      </c>
      <c r="J38" s="36">
        <v>735.74900000000002</v>
      </c>
      <c r="K38" s="36">
        <v>738.80899999999997</v>
      </c>
      <c r="L38" s="36">
        <v>756.38199999999995</v>
      </c>
      <c r="M38" s="36">
        <v>774.40200000000004</v>
      </c>
      <c r="N38" s="36">
        <v>793.32399999999996</v>
      </c>
      <c r="O38" s="36">
        <v>814.673</v>
      </c>
      <c r="P38" s="36">
        <v>834.96400000000006</v>
      </c>
      <c r="Q38" s="36">
        <v>861.601</v>
      </c>
      <c r="R38" s="36">
        <v>923.72199999999998</v>
      </c>
      <c r="S38" s="36">
        <v>988.09199999999998</v>
      </c>
      <c r="T38" s="36">
        <v>1044.6320000000001</v>
      </c>
      <c r="U38" s="36">
        <v>1070.3209999999999</v>
      </c>
      <c r="V38" s="36">
        <v>637.26199999999994</v>
      </c>
      <c r="W38" s="36">
        <v>602.548</v>
      </c>
      <c r="X38" s="36">
        <v>645.93499999999995</v>
      </c>
      <c r="Y38" s="36">
        <v>677.60599999999999</v>
      </c>
      <c r="Z38" s="36">
        <v>1213.789</v>
      </c>
      <c r="AA38" s="36">
        <v>1351.8389999999999</v>
      </c>
      <c r="AB38" s="36">
        <v>1778.5319999999999</v>
      </c>
      <c r="AC38" s="36">
        <v>1502.039</v>
      </c>
      <c r="AD38" s="36">
        <v>1611.029</v>
      </c>
      <c r="AE38" s="36">
        <v>1311.712</v>
      </c>
      <c r="AF38" s="36">
        <v>1089.1389999999999</v>
      </c>
      <c r="AG38" s="36">
        <v>1017.265</v>
      </c>
      <c r="AH38" s="36">
        <v>1054.703</v>
      </c>
      <c r="AI38" s="36">
        <v>907.51099999999997</v>
      </c>
      <c r="AJ38" s="36">
        <v>1241.886</v>
      </c>
      <c r="AK38" s="36">
        <v>1250.9949999999999</v>
      </c>
      <c r="AL38" s="36">
        <v>892.48199999999997</v>
      </c>
      <c r="AM38" s="36">
        <v>779.92883337864851</v>
      </c>
      <c r="AN38" s="36">
        <v>758.03020582955128</v>
      </c>
      <c r="AO38" s="36">
        <v>759.60534164216233</v>
      </c>
      <c r="AP38" s="36">
        <v>756.03377570090629</v>
      </c>
      <c r="AQ38" s="36">
        <v>756.67772391140443</v>
      </c>
      <c r="AR38" s="36">
        <v>751.86016782812817</v>
      </c>
      <c r="AS38" s="36">
        <v>747.98235555589827</v>
      </c>
      <c r="AT38" s="36">
        <v>750.81602574380759</v>
      </c>
      <c r="AU38" s="36">
        <v>761.73668511520668</v>
      </c>
      <c r="AV38" s="36">
        <v>778.36045051485394</v>
      </c>
      <c r="AW38" s="36">
        <v>798.37099837123105</v>
      </c>
    </row>
    <row r="39" spans="1:49" x14ac:dyDescent="0.35">
      <c r="A39" s="1"/>
      <c r="B39" s="62"/>
      <c r="C39" s="60"/>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row>
    <row r="40" spans="1:49" x14ac:dyDescent="0.35">
      <c r="A40" s="1"/>
      <c r="B40" s="57" t="s">
        <v>226</v>
      </c>
      <c r="C40" s="58"/>
      <c r="D40" s="36">
        <v>4027.2289999999998</v>
      </c>
      <c r="E40" s="36">
        <v>4127.9040000000005</v>
      </c>
      <c r="F40" s="36">
        <v>4296.3270000000002</v>
      </c>
      <c r="G40" s="36">
        <v>4422.5290000000005</v>
      </c>
      <c r="H40" s="36">
        <v>4560.9660000000003</v>
      </c>
      <c r="I40" s="36">
        <v>4658.0630000000001</v>
      </c>
      <c r="J40" s="36">
        <v>4967.0820000000003</v>
      </c>
      <c r="K40" s="36">
        <v>5045.1189999999997</v>
      </c>
      <c r="L40" s="36">
        <v>5102.8829999999998</v>
      </c>
      <c r="M40" s="36">
        <v>5150.7190000000001</v>
      </c>
      <c r="N40" s="36">
        <v>5327.35</v>
      </c>
      <c r="O40" s="36">
        <v>5408.5950000000003</v>
      </c>
      <c r="P40" s="36">
        <v>5110.8429999999998</v>
      </c>
      <c r="Q40" s="36">
        <v>5112.8</v>
      </c>
      <c r="R40" s="36">
        <v>5261.732</v>
      </c>
      <c r="S40" s="36">
        <v>5503.3509999999997</v>
      </c>
      <c r="T40" s="36">
        <v>5859.6139999999996</v>
      </c>
      <c r="U40" s="36">
        <v>6992.8890000000001</v>
      </c>
      <c r="V40" s="36">
        <v>6904.835</v>
      </c>
      <c r="W40" s="36">
        <v>7048.4080000000004</v>
      </c>
      <c r="X40" s="36">
        <v>7070.96</v>
      </c>
      <c r="Y40" s="36">
        <v>7835.79</v>
      </c>
      <c r="Z40" s="36">
        <v>9663.2070000000003</v>
      </c>
      <c r="AA40" s="36">
        <v>9876.1</v>
      </c>
      <c r="AB40" s="36">
        <v>9936.5159999999996</v>
      </c>
      <c r="AC40" s="36">
        <v>9916.6779999999999</v>
      </c>
      <c r="AD40" s="36">
        <v>9955.8690000000006</v>
      </c>
      <c r="AE40" s="36">
        <v>10110.589</v>
      </c>
      <c r="AF40" s="36">
        <v>9825.5409999999993</v>
      </c>
      <c r="AG40" s="36">
        <v>9516.7129999999997</v>
      </c>
      <c r="AH40" s="36">
        <v>9679.7119999999995</v>
      </c>
      <c r="AI40" s="36">
        <v>10749.732</v>
      </c>
      <c r="AJ40" s="36">
        <v>11354.378000000001</v>
      </c>
      <c r="AK40" s="36">
        <v>12656.081</v>
      </c>
      <c r="AL40" s="36">
        <v>12313.768</v>
      </c>
      <c r="AM40" s="36">
        <v>12229.144200101295</v>
      </c>
      <c r="AN40" s="36">
        <v>12237.340796374825</v>
      </c>
      <c r="AO40" s="36">
        <v>12329.218384227783</v>
      </c>
      <c r="AP40" s="36">
        <v>12132.436015091171</v>
      </c>
      <c r="AQ40" s="36">
        <v>12118.026907995503</v>
      </c>
      <c r="AR40" s="36">
        <v>12084.347779063211</v>
      </c>
      <c r="AS40" s="36">
        <v>12079.515940741137</v>
      </c>
      <c r="AT40" s="36">
        <v>12156.531737771347</v>
      </c>
      <c r="AU40" s="36">
        <v>12280.199665405516</v>
      </c>
      <c r="AV40" s="36">
        <v>12401.701152648102</v>
      </c>
      <c r="AW40" s="36">
        <v>12497.467601774717</v>
      </c>
    </row>
    <row r="41" spans="1:49" x14ac:dyDescent="0.35">
      <c r="A41" s="1"/>
      <c r="B41" s="57"/>
      <c r="C41" s="58"/>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row>
    <row r="42" spans="1:49" x14ac:dyDescent="0.35">
      <c r="A42" s="1"/>
      <c r="B42" s="57" t="s">
        <v>227</v>
      </c>
      <c r="C42" s="58"/>
      <c r="D42" s="36">
        <v>674.86599999999999</v>
      </c>
      <c r="E42" s="36">
        <v>680.37799999999993</v>
      </c>
      <c r="F42" s="36">
        <v>693.29700000000003</v>
      </c>
      <c r="G42" s="36">
        <v>689.21199999999988</v>
      </c>
      <c r="H42" s="36">
        <v>716.57700000000011</v>
      </c>
      <c r="I42" s="36">
        <v>746.0150000000001</v>
      </c>
      <c r="J42" s="36">
        <v>768.125</v>
      </c>
      <c r="K42" s="36">
        <v>775.18000000000018</v>
      </c>
      <c r="L42" s="36">
        <v>785.99400000000026</v>
      </c>
      <c r="M42" s="36">
        <v>806.20300000000009</v>
      </c>
      <c r="N42" s="36">
        <v>838.75900000000047</v>
      </c>
      <c r="O42" s="36">
        <v>842.46099999999967</v>
      </c>
      <c r="P42" s="36">
        <v>893.32400000000007</v>
      </c>
      <c r="Q42" s="36">
        <v>940.66100000000029</v>
      </c>
      <c r="R42" s="36">
        <v>985.66700000000026</v>
      </c>
      <c r="S42" s="36">
        <v>1026.8549999999998</v>
      </c>
      <c r="T42" s="36">
        <v>1096.6079999999997</v>
      </c>
      <c r="U42" s="36">
        <v>1149.3459999999995</v>
      </c>
      <c r="V42" s="36">
        <v>814.721</v>
      </c>
      <c r="W42" s="36">
        <v>781.80300000000034</v>
      </c>
      <c r="X42" s="36">
        <v>804.22599999999954</v>
      </c>
      <c r="Y42" s="36">
        <v>823.07400000000018</v>
      </c>
      <c r="Z42" s="36">
        <v>1329.9140000000007</v>
      </c>
      <c r="AA42" s="36">
        <v>1437.4889999999994</v>
      </c>
      <c r="AB42" s="36">
        <v>1811.9959999999994</v>
      </c>
      <c r="AC42" s="36">
        <v>1524.2309999999995</v>
      </c>
      <c r="AD42" s="36">
        <v>1626.7489999999996</v>
      </c>
      <c r="AE42" s="36">
        <v>1350.6490000000006</v>
      </c>
      <c r="AF42" s="36">
        <v>1139.7959999999994</v>
      </c>
      <c r="AG42" s="36">
        <v>1075.702</v>
      </c>
      <c r="AH42" s="36">
        <v>1100.6140000000003</v>
      </c>
      <c r="AI42" s="36">
        <v>1000.5020000000002</v>
      </c>
      <c r="AJ42" s="36">
        <v>1272.7070000000003</v>
      </c>
      <c r="AK42" s="36">
        <v>1317.4029999999989</v>
      </c>
      <c r="AL42" s="36">
        <v>1027.9630000000006</v>
      </c>
      <c r="AM42" s="36">
        <v>921.25883988757812</v>
      </c>
      <c r="AN42" s="36">
        <v>903.07208641628608</v>
      </c>
      <c r="AO42" s="36">
        <v>908.08961039952203</v>
      </c>
      <c r="AP42" s="36">
        <v>909.11490740886279</v>
      </c>
      <c r="AQ42" s="36">
        <v>914.11714432448184</v>
      </c>
      <c r="AR42" s="36">
        <v>914.30716599787502</v>
      </c>
      <c r="AS42" s="36">
        <v>915.52315190301078</v>
      </c>
      <c r="AT42" s="36">
        <v>923.07342610177375</v>
      </c>
      <c r="AU42" s="36">
        <v>938.16877230537841</v>
      </c>
      <c r="AV42" s="36">
        <v>958.60701961865254</v>
      </c>
      <c r="AW42" s="36">
        <v>982.26965705511213</v>
      </c>
    </row>
    <row r="43" spans="1:49" x14ac:dyDescent="0.35">
      <c r="A43" s="1"/>
      <c r="B43" s="62" t="s">
        <v>216</v>
      </c>
      <c r="C43" s="60"/>
      <c r="D43" s="36">
        <v>8.3319999999999936</v>
      </c>
      <c r="E43" s="36">
        <v>9.1910000000000025</v>
      </c>
      <c r="F43" s="36">
        <v>8.4339999999999975</v>
      </c>
      <c r="G43" s="36">
        <v>5.1119999999999948</v>
      </c>
      <c r="H43" s="36">
        <v>6.1260000000000048</v>
      </c>
      <c r="I43" s="36">
        <v>10.348000000000013</v>
      </c>
      <c r="J43" s="36">
        <v>13.460999999999984</v>
      </c>
      <c r="K43" s="36">
        <v>9.063999999999993</v>
      </c>
      <c r="L43" s="36">
        <v>10.064000000000021</v>
      </c>
      <c r="M43" s="36">
        <v>11.024000000000001</v>
      </c>
      <c r="N43" s="36">
        <v>14.38300000000001</v>
      </c>
      <c r="O43" s="36">
        <v>8.8669999999999902</v>
      </c>
      <c r="P43" s="36">
        <v>13.817000000000007</v>
      </c>
      <c r="Q43" s="36">
        <v>11.166999999999973</v>
      </c>
      <c r="R43" s="36">
        <v>19.746999999999986</v>
      </c>
      <c r="S43" s="36">
        <v>7.4299999999999784</v>
      </c>
      <c r="T43" s="36">
        <v>3.2299999999999898</v>
      </c>
      <c r="U43" s="36">
        <v>4.7940000000000396</v>
      </c>
      <c r="V43" s="36">
        <v>6.7669999999999959</v>
      </c>
      <c r="W43" s="36">
        <v>21.343000000000018</v>
      </c>
      <c r="X43" s="36">
        <v>17.259000000000015</v>
      </c>
      <c r="Y43" s="36">
        <v>25.154999999999973</v>
      </c>
      <c r="Z43" s="36">
        <v>18.701000000000022</v>
      </c>
      <c r="AA43" s="36">
        <v>9.5249999999999773</v>
      </c>
      <c r="AB43" s="36">
        <v>31.815999999999974</v>
      </c>
      <c r="AC43" s="36">
        <v>6.26400000000001</v>
      </c>
      <c r="AD43" s="36">
        <v>9.0520000000000209</v>
      </c>
      <c r="AE43" s="36">
        <v>6.3419999999999845</v>
      </c>
      <c r="AF43" s="36">
        <v>9.8179999999999836</v>
      </c>
      <c r="AG43" s="36">
        <v>7.3999999999999773</v>
      </c>
      <c r="AH43" s="36">
        <v>6.2939999999999827</v>
      </c>
      <c r="AI43" s="36">
        <v>6.9069999999999823</v>
      </c>
      <c r="AJ43" s="36">
        <v>9.0939999999999941</v>
      </c>
      <c r="AK43" s="36">
        <v>17.375</v>
      </c>
      <c r="AL43" s="36">
        <v>20.192999999999984</v>
      </c>
      <c r="AM43" s="36">
        <v>15.808472892284133</v>
      </c>
      <c r="AN43" s="36">
        <v>13.503681539788779</v>
      </c>
      <c r="AO43" s="36">
        <v>12.141899689183905</v>
      </c>
      <c r="AP43" s="36">
        <v>11.197343591447051</v>
      </c>
      <c r="AQ43" s="36">
        <v>10.464274466456917</v>
      </c>
      <c r="AR43" s="36">
        <v>9.8761253881077131</v>
      </c>
      <c r="AS43" s="36">
        <v>9.4149040762707195</v>
      </c>
      <c r="AT43" s="36">
        <v>9.0558992484270302</v>
      </c>
      <c r="AU43" s="36">
        <v>8.7619882740048869</v>
      </c>
      <c r="AV43" s="36">
        <v>8.5251614930064665</v>
      </c>
      <c r="AW43" s="36">
        <v>8.3308729084476703</v>
      </c>
    </row>
    <row r="44" spans="1:49" x14ac:dyDescent="0.35">
      <c r="A44" s="1"/>
      <c r="B44" s="62" t="s">
        <v>228</v>
      </c>
      <c r="C44" s="60"/>
      <c r="D44" s="36">
        <v>532.01700000000005</v>
      </c>
      <c r="E44" s="36">
        <v>538.92399999999998</v>
      </c>
      <c r="F44" s="36">
        <v>535.12400000000002</v>
      </c>
      <c r="G44" s="36">
        <v>533.40899999999988</v>
      </c>
      <c r="H44" s="36">
        <v>539.04999999999995</v>
      </c>
      <c r="I44" s="36">
        <v>549.73500000000001</v>
      </c>
      <c r="J44" s="36">
        <v>551.8889999999999</v>
      </c>
      <c r="K44" s="36">
        <v>546.97600000000011</v>
      </c>
      <c r="L44" s="36">
        <v>553.67799999999988</v>
      </c>
      <c r="M44" s="36">
        <v>548.40200000000004</v>
      </c>
      <c r="N44" s="36">
        <v>560.452</v>
      </c>
      <c r="O44" s="36">
        <v>566.87200000000007</v>
      </c>
      <c r="P44" s="36">
        <v>585.78899999999999</v>
      </c>
      <c r="Q44" s="36">
        <v>601.0870000000001</v>
      </c>
      <c r="R44" s="36">
        <v>636.14700000000005</v>
      </c>
      <c r="S44" s="36">
        <v>673.58600000000001</v>
      </c>
      <c r="T44" s="36">
        <v>696.76900000000001</v>
      </c>
      <c r="U44" s="36">
        <v>703.09299999999996</v>
      </c>
      <c r="V44" s="36">
        <v>593.84999999999991</v>
      </c>
      <c r="W44" s="36">
        <v>569.73199999999997</v>
      </c>
      <c r="X44" s="36">
        <v>593.80899999999997</v>
      </c>
      <c r="Y44" s="36">
        <v>627.43600000000004</v>
      </c>
      <c r="Z44" s="36">
        <v>1112.8780000000002</v>
      </c>
      <c r="AA44" s="36">
        <v>1235.3689999999999</v>
      </c>
      <c r="AB44" s="36">
        <v>1594.0940000000001</v>
      </c>
      <c r="AC44" s="36">
        <v>1367.2270000000001</v>
      </c>
      <c r="AD44" s="36">
        <v>1452.4429999999998</v>
      </c>
      <c r="AE44" s="36">
        <v>1197.2260000000001</v>
      </c>
      <c r="AF44" s="36">
        <v>1005.6630000000001</v>
      </c>
      <c r="AG44" s="36">
        <v>931.65699999999993</v>
      </c>
      <c r="AH44" s="36">
        <v>961.0569999999999</v>
      </c>
      <c r="AI44" s="36">
        <v>845.07299999999998</v>
      </c>
      <c r="AJ44" s="36">
        <v>1157.1849999999999</v>
      </c>
      <c r="AK44" s="36">
        <v>1159.104</v>
      </c>
      <c r="AL44" s="36">
        <v>860.12</v>
      </c>
      <c r="AM44" s="36">
        <v>757.42256699529298</v>
      </c>
      <c r="AN44" s="36">
        <v>737.44149579909777</v>
      </c>
      <c r="AO44" s="36">
        <v>738.87870462622152</v>
      </c>
      <c r="AP44" s="36">
        <v>735.61988335104604</v>
      </c>
      <c r="AQ44" s="36">
        <v>736.20744414734611</v>
      </c>
      <c r="AR44" s="36">
        <v>731.81173802942658</v>
      </c>
      <c r="AS44" s="36">
        <v>728.27348692564453</v>
      </c>
      <c r="AT44" s="36">
        <v>730.85902639126675</v>
      </c>
      <c r="AU44" s="36">
        <v>740.82341671299343</v>
      </c>
      <c r="AV44" s="36">
        <v>755.99151979408771</v>
      </c>
      <c r="AW44" s="36">
        <v>774.24984125723461</v>
      </c>
    </row>
    <row r="45" spans="1:49" x14ac:dyDescent="0.35">
      <c r="A45" s="1"/>
      <c r="B45" s="62" t="s">
        <v>229</v>
      </c>
      <c r="C45" s="60"/>
      <c r="D45" s="36">
        <v>134.51699999999991</v>
      </c>
      <c r="E45" s="36">
        <v>132.26299999999986</v>
      </c>
      <c r="F45" s="36">
        <v>149.73899999999998</v>
      </c>
      <c r="G45" s="36">
        <v>150.691</v>
      </c>
      <c r="H45" s="36">
        <v>171.40100000000018</v>
      </c>
      <c r="I45" s="36">
        <v>185.93200000000002</v>
      </c>
      <c r="J45" s="36">
        <v>202.77500000000009</v>
      </c>
      <c r="K45" s="36">
        <v>219.14000000000013</v>
      </c>
      <c r="L45" s="36">
        <v>222.25200000000027</v>
      </c>
      <c r="M45" s="36">
        <v>246.77700000000004</v>
      </c>
      <c r="N45" s="36">
        <v>263.92400000000038</v>
      </c>
      <c r="O45" s="36">
        <v>266.72199999999964</v>
      </c>
      <c r="P45" s="36">
        <v>293.71800000000002</v>
      </c>
      <c r="Q45" s="36">
        <v>328.40700000000015</v>
      </c>
      <c r="R45" s="36">
        <v>329.77300000000025</v>
      </c>
      <c r="S45" s="36">
        <v>345.83899999999983</v>
      </c>
      <c r="T45" s="36">
        <v>396.60899999999981</v>
      </c>
      <c r="U45" s="36">
        <v>441.45899999999961</v>
      </c>
      <c r="V45" s="36">
        <v>214.10399999999998</v>
      </c>
      <c r="W45" s="36">
        <v>190.72800000000024</v>
      </c>
      <c r="X45" s="36">
        <v>193.15799999999956</v>
      </c>
      <c r="Y45" s="36">
        <v>170.48300000000017</v>
      </c>
      <c r="Z45" s="36">
        <v>198.3350000000006</v>
      </c>
      <c r="AA45" s="36">
        <v>192.59499999999963</v>
      </c>
      <c r="AB45" s="36">
        <v>186.08599999999933</v>
      </c>
      <c r="AC45" s="36">
        <v>150.7399999999995</v>
      </c>
      <c r="AD45" s="36">
        <v>165.25399999999962</v>
      </c>
      <c r="AE45" s="36">
        <v>147.0810000000003</v>
      </c>
      <c r="AF45" s="36">
        <v>124.31499999999932</v>
      </c>
      <c r="AG45" s="36">
        <v>136.6450000000001</v>
      </c>
      <c r="AH45" s="36">
        <v>133.26300000000032</v>
      </c>
      <c r="AI45" s="36">
        <v>148.52200000000022</v>
      </c>
      <c r="AJ45" s="36">
        <v>106.42800000000022</v>
      </c>
      <c r="AK45" s="36">
        <v>140.92399999999895</v>
      </c>
      <c r="AL45" s="36">
        <v>147.65000000000055</v>
      </c>
      <c r="AM45" s="36">
        <v>148.02780000000101</v>
      </c>
      <c r="AN45" s="36">
        <v>152.12690907739949</v>
      </c>
      <c r="AO45" s="36">
        <v>157.06900608411661</v>
      </c>
      <c r="AP45" s="36">
        <v>162.29768046636974</v>
      </c>
      <c r="AQ45" s="36">
        <v>167.44542571067879</v>
      </c>
      <c r="AR45" s="36">
        <v>172.61930258034067</v>
      </c>
      <c r="AS45" s="36">
        <v>177.83476090109542</v>
      </c>
      <c r="AT45" s="36">
        <v>183.15850046207999</v>
      </c>
      <c r="AU45" s="36">
        <v>188.58336731838003</v>
      </c>
      <c r="AV45" s="36">
        <v>194.09033833155834</v>
      </c>
      <c r="AW45" s="36">
        <v>199.68894288942985</v>
      </c>
    </row>
    <row r="46" spans="1:49" x14ac:dyDescent="0.35">
      <c r="A46" s="1"/>
      <c r="B46" s="57"/>
      <c r="C46" s="58"/>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row>
    <row r="47" spans="1:49" x14ac:dyDescent="0.35">
      <c r="A47" s="1"/>
      <c r="B47" s="64" t="s">
        <v>230</v>
      </c>
      <c r="C47" s="65"/>
      <c r="D47" s="36">
        <v>3352.3629999999998</v>
      </c>
      <c r="E47" s="36">
        <v>3447.5259999999998</v>
      </c>
      <c r="F47" s="36">
        <v>3603.03</v>
      </c>
      <c r="G47" s="36">
        <v>3733.317</v>
      </c>
      <c r="H47" s="36">
        <v>3844.3890000000001</v>
      </c>
      <c r="I47" s="36">
        <v>3912.0479999999998</v>
      </c>
      <c r="J47" s="36">
        <v>4198.9570000000003</v>
      </c>
      <c r="K47" s="36">
        <v>4269.9390000000003</v>
      </c>
      <c r="L47" s="36">
        <v>4316.8890000000001</v>
      </c>
      <c r="M47" s="36">
        <v>4344.5159999999996</v>
      </c>
      <c r="N47" s="36">
        <v>4488.5910000000003</v>
      </c>
      <c r="O47" s="36">
        <v>4566.134</v>
      </c>
      <c r="P47" s="36">
        <v>4217.5190000000002</v>
      </c>
      <c r="Q47" s="36">
        <v>4172.1390000000001</v>
      </c>
      <c r="R47" s="36">
        <v>4276.0649999999996</v>
      </c>
      <c r="S47" s="36">
        <v>4476.4960000000001</v>
      </c>
      <c r="T47" s="36">
        <v>4763.0060000000003</v>
      </c>
      <c r="U47" s="36">
        <v>5843.5429999999997</v>
      </c>
      <c r="V47" s="36">
        <v>6090.1149999999998</v>
      </c>
      <c r="W47" s="36">
        <v>6266.6040000000003</v>
      </c>
      <c r="X47" s="36">
        <v>6266.7359999999999</v>
      </c>
      <c r="Y47" s="36">
        <v>7012.7160000000003</v>
      </c>
      <c r="Z47" s="36">
        <v>8333.2939999999999</v>
      </c>
      <c r="AA47" s="36">
        <v>8438.6129999999994</v>
      </c>
      <c r="AB47" s="36">
        <v>8124.5209999999997</v>
      </c>
      <c r="AC47" s="36">
        <v>8392.4459999999999</v>
      </c>
      <c r="AD47" s="36">
        <v>8329.1200000000008</v>
      </c>
      <c r="AE47" s="36">
        <v>8759.9390000000003</v>
      </c>
      <c r="AF47" s="36">
        <v>8685.7450000000008</v>
      </c>
      <c r="AG47" s="36">
        <v>8441.0110000000004</v>
      </c>
      <c r="AH47" s="36">
        <v>8579.098</v>
      </c>
      <c r="AI47" s="36">
        <v>9749.2289999999994</v>
      </c>
      <c r="AJ47" s="36">
        <v>10081.67</v>
      </c>
      <c r="AK47" s="36">
        <v>11338.678</v>
      </c>
      <c r="AL47" s="36">
        <v>11285.804</v>
      </c>
      <c r="AM47" s="36">
        <v>11307.885360213715</v>
      </c>
      <c r="AN47" s="36">
        <v>11334.268709958538</v>
      </c>
      <c r="AO47" s="36">
        <v>11421.128773828259</v>
      </c>
      <c r="AP47" s="36">
        <v>11223.321107682306</v>
      </c>
      <c r="AQ47" s="36">
        <v>11203.909763671021</v>
      </c>
      <c r="AR47" s="36">
        <v>11170.040613065337</v>
      </c>
      <c r="AS47" s="36">
        <v>11163.992788838126</v>
      </c>
      <c r="AT47" s="36">
        <v>11233.458311669574</v>
      </c>
      <c r="AU47" s="36">
        <v>11342.030893100136</v>
      </c>
      <c r="AV47" s="36">
        <v>11443.09413302945</v>
      </c>
      <c r="AW47" s="36">
        <v>11515.197944719604</v>
      </c>
    </row>
    <row r="48" spans="1:49" ht="15" thickBot="1" x14ac:dyDescent="0.4">
      <c r="A48" s="1"/>
      <c r="B48" s="29"/>
      <c r="C48" s="31"/>
      <c r="D48" s="2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row>
    <row r="49" spans="1:49" x14ac:dyDescent="0.35">
      <c r="A49" s="1"/>
      <c r="B49" s="1"/>
      <c r="C49" s="23"/>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row>
    <row r="51" spans="1:49" x14ac:dyDescent="0.35">
      <c r="AJ51" s="66"/>
    </row>
  </sheetData>
  <hyperlinks>
    <hyperlink ref="A1" location="TOC!A1" display="TOC" xr:uid="{722887F1-046B-44A2-ACFD-9F4781E2175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3E6BB-8CF5-48D3-8F7C-D7189E787A67}">
  <dimension ref="A1:AW30"/>
  <sheetViews>
    <sheetView zoomScale="76" workbookViewId="0">
      <pane xSplit="3" ySplit="4" topLeftCell="AA5" activePane="bottomRight" state="frozen"/>
      <selection pane="topRight" activeCell="D1" sqref="D1"/>
      <selection pane="bottomLeft" activeCell="A5" sqref="A5"/>
      <selection pane="bottomRight" activeCell="D5" sqref="D5"/>
    </sheetView>
  </sheetViews>
  <sheetFormatPr defaultColWidth="8" defaultRowHeight="14.5" x14ac:dyDescent="0.35"/>
  <cols>
    <col min="1" max="1" width="8" style="2"/>
    <col min="2" max="2" width="47.83203125" style="2" customWidth="1"/>
    <col min="3" max="3" width="14.6640625" style="2" bestFit="1" customWidth="1"/>
    <col min="4" max="35" width="10.58203125" style="2" customWidth="1"/>
    <col min="36" max="49" width="9.58203125" style="2" bestFit="1" customWidth="1"/>
    <col min="50" max="16384" width="8" style="2"/>
  </cols>
  <sheetData>
    <row r="1" spans="1:49" x14ac:dyDescent="0.35">
      <c r="A1" s="33" t="s">
        <v>308</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row>
    <row r="2" spans="1:49" x14ac:dyDescent="0.35">
      <c r="B2" s="16" t="s">
        <v>231</v>
      </c>
      <c r="C2" s="17"/>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row>
    <row r="3" spans="1:49" ht="15" thickBot="1" x14ac:dyDescent="0.4">
      <c r="A3" s="1"/>
      <c r="B3" s="21"/>
      <c r="C3" s="22"/>
      <c r="D3" s="21">
        <v>1990</v>
      </c>
      <c r="E3" s="21">
        <v>1991</v>
      </c>
      <c r="F3" s="21">
        <v>1992</v>
      </c>
      <c r="G3" s="21">
        <v>1993</v>
      </c>
      <c r="H3" s="21">
        <v>1994</v>
      </c>
      <c r="I3" s="21">
        <v>1995</v>
      </c>
      <c r="J3" s="21">
        <v>1996</v>
      </c>
      <c r="K3" s="21">
        <v>1997</v>
      </c>
      <c r="L3" s="21">
        <v>1998</v>
      </c>
      <c r="M3" s="21">
        <v>1999</v>
      </c>
      <c r="N3" s="21">
        <v>2000</v>
      </c>
      <c r="O3" s="21">
        <v>2001</v>
      </c>
      <c r="P3" s="21">
        <v>2002</v>
      </c>
      <c r="Q3" s="21">
        <v>2003</v>
      </c>
      <c r="R3" s="21">
        <v>2004</v>
      </c>
      <c r="S3" s="21">
        <v>2005</v>
      </c>
      <c r="T3" s="21">
        <v>2006</v>
      </c>
      <c r="U3" s="21">
        <v>2007</v>
      </c>
      <c r="V3" s="21">
        <v>2008</v>
      </c>
      <c r="W3" s="21">
        <v>2009</v>
      </c>
      <c r="X3" s="21">
        <v>2010</v>
      </c>
      <c r="Y3" s="21">
        <v>2011</v>
      </c>
      <c r="Z3" s="21">
        <v>2012</v>
      </c>
      <c r="AA3" s="21">
        <v>2013</v>
      </c>
      <c r="AB3" s="21">
        <v>2014</v>
      </c>
      <c r="AC3" s="21">
        <v>2015</v>
      </c>
      <c r="AD3" s="21">
        <v>2016</v>
      </c>
      <c r="AE3" s="21">
        <v>2017</v>
      </c>
      <c r="AF3" s="21">
        <v>2018</v>
      </c>
      <c r="AG3" s="21">
        <v>2019</v>
      </c>
      <c r="AH3" s="21">
        <v>2020</v>
      </c>
      <c r="AI3" s="21">
        <v>2021</v>
      </c>
      <c r="AJ3" s="21">
        <v>2022</v>
      </c>
      <c r="AK3" s="21">
        <v>2023</v>
      </c>
      <c r="AL3" s="21">
        <v>2024</v>
      </c>
      <c r="AM3" s="21">
        <v>2025</v>
      </c>
      <c r="AN3" s="21">
        <v>2026</v>
      </c>
      <c r="AO3" s="21">
        <v>2027</v>
      </c>
      <c r="AP3" s="21">
        <v>2028</v>
      </c>
      <c r="AQ3" s="21">
        <v>2029</v>
      </c>
      <c r="AR3" s="21">
        <v>2030</v>
      </c>
      <c r="AS3" s="21">
        <v>2031</v>
      </c>
      <c r="AT3" s="21">
        <v>2032</v>
      </c>
      <c r="AU3" s="21">
        <v>2033</v>
      </c>
      <c r="AV3" s="21">
        <v>2034</v>
      </c>
      <c r="AW3" s="21">
        <v>2035</v>
      </c>
    </row>
    <row r="4" spans="1:49" x14ac:dyDescent="0.35">
      <c r="A4" s="1"/>
      <c r="B4" s="34" t="s">
        <v>135</v>
      </c>
      <c r="C4" s="35"/>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35">
      <c r="A5" s="1"/>
      <c r="B5" s="62" t="s">
        <v>232</v>
      </c>
      <c r="C5" s="60"/>
      <c r="D5" s="36">
        <v>4109.8990000000003</v>
      </c>
      <c r="E5" s="36">
        <v>4072.3450000000003</v>
      </c>
      <c r="F5" s="36">
        <v>4371.3969999999999</v>
      </c>
      <c r="G5" s="36">
        <v>4317.7110000000002</v>
      </c>
      <c r="H5" s="36">
        <v>4666.8229999999994</v>
      </c>
      <c r="I5" s="36">
        <v>4587.4750000000004</v>
      </c>
      <c r="J5" s="36">
        <v>5104.884</v>
      </c>
      <c r="K5" s="36">
        <v>5636.77</v>
      </c>
      <c r="L5" s="36">
        <v>5021.0889999999999</v>
      </c>
      <c r="M5" s="36">
        <v>4554.9250000000002</v>
      </c>
      <c r="N5" s="36">
        <v>4836.4889999999996</v>
      </c>
      <c r="O5" s="36">
        <v>5018.6229999999996</v>
      </c>
      <c r="P5" s="36">
        <v>4592.3829999999998</v>
      </c>
      <c r="Q5" s="36">
        <v>5702.4360000000006</v>
      </c>
      <c r="R5" s="36">
        <v>6346.2790000000005</v>
      </c>
      <c r="S5" s="36">
        <v>6259.7869999999994</v>
      </c>
      <c r="T5" s="36">
        <v>6267.9009999999998</v>
      </c>
      <c r="U5" s="36">
        <v>7791.0880000000006</v>
      </c>
      <c r="V5" s="36">
        <v>8823.2630000000008</v>
      </c>
      <c r="W5" s="36">
        <v>8367.1689999999999</v>
      </c>
      <c r="X5" s="36">
        <v>9053.6680000000015</v>
      </c>
      <c r="Y5" s="36">
        <v>10273.852000000001</v>
      </c>
      <c r="Z5" s="36">
        <v>11456.329</v>
      </c>
      <c r="AA5" s="36">
        <v>10987.612999999999</v>
      </c>
      <c r="AB5" s="36">
        <v>11781.769</v>
      </c>
      <c r="AC5" s="36">
        <v>10850.382</v>
      </c>
      <c r="AD5" s="36">
        <v>9585.8040000000001</v>
      </c>
      <c r="AE5" s="36">
        <v>10679.079</v>
      </c>
      <c r="AF5" s="36">
        <v>10708.212</v>
      </c>
      <c r="AG5" s="36">
        <v>10235.899000000001</v>
      </c>
      <c r="AH5" s="36">
        <v>10421.236999999999</v>
      </c>
      <c r="AI5" s="36">
        <v>13002.164000000001</v>
      </c>
      <c r="AJ5" s="36">
        <v>15757.299000000001</v>
      </c>
      <c r="AK5" s="36">
        <v>16541.528000000002</v>
      </c>
      <c r="AL5" s="36">
        <v>14628.564</v>
      </c>
      <c r="AM5" s="36">
        <v>15747.338731415513</v>
      </c>
      <c r="AN5" s="36">
        <v>14629.528584091349</v>
      </c>
      <c r="AO5" s="36">
        <v>14402.444835651539</v>
      </c>
      <c r="AP5" s="36">
        <v>14490.253981742982</v>
      </c>
      <c r="AQ5" s="36">
        <v>14468.298045917069</v>
      </c>
      <c r="AR5" s="36">
        <v>14343.741196032788</v>
      </c>
      <c r="AS5" s="36">
        <v>14255.011824588346</v>
      </c>
      <c r="AT5" s="36">
        <v>14226.275353345534</v>
      </c>
      <c r="AU5" s="36">
        <v>14236.901956869551</v>
      </c>
      <c r="AV5" s="36">
        <v>14238.685048345262</v>
      </c>
      <c r="AW5" s="36">
        <v>14236.649079268704</v>
      </c>
    </row>
    <row r="6" spans="1:49" x14ac:dyDescent="0.35">
      <c r="A6" s="1"/>
      <c r="B6" s="62" t="s">
        <v>233</v>
      </c>
      <c r="C6" s="60"/>
      <c r="D6" s="36">
        <v>1652.002</v>
      </c>
      <c r="E6" s="36">
        <v>1666.2180000000001</v>
      </c>
      <c r="F6" s="36">
        <v>2062.4479999999999</v>
      </c>
      <c r="G6" s="36">
        <v>1834.452</v>
      </c>
      <c r="H6" s="36">
        <v>2095.819</v>
      </c>
      <c r="I6" s="36">
        <v>2089.3910000000001</v>
      </c>
      <c r="J6" s="36">
        <v>2398.52</v>
      </c>
      <c r="K6" s="36">
        <v>2625.3490000000002</v>
      </c>
      <c r="L6" s="36">
        <v>2276.0360000000001</v>
      </c>
      <c r="M6" s="36">
        <v>1776.165</v>
      </c>
      <c r="N6" s="36">
        <v>1879.442</v>
      </c>
      <c r="O6" s="36">
        <v>2049.8470000000002</v>
      </c>
      <c r="P6" s="36">
        <v>1983.2840000000001</v>
      </c>
      <c r="Q6" s="36">
        <v>2720.1750000000002</v>
      </c>
      <c r="R6" s="36">
        <v>2803.3440000000001</v>
      </c>
      <c r="S6" s="36">
        <v>2656.1640000000002</v>
      </c>
      <c r="T6" s="36">
        <v>2601.0520000000001</v>
      </c>
      <c r="U6" s="36">
        <v>3710.587</v>
      </c>
      <c r="V6" s="36">
        <v>4575.1149999999998</v>
      </c>
      <c r="W6" s="36">
        <v>4405.9989999999998</v>
      </c>
      <c r="X6" s="36">
        <v>4800.1419999999998</v>
      </c>
      <c r="Y6" s="36">
        <v>5430.0649999999996</v>
      </c>
      <c r="Z6" s="36">
        <v>5615.4949999999999</v>
      </c>
      <c r="AA6" s="36">
        <v>5602.7510000000002</v>
      </c>
      <c r="AB6" s="36">
        <v>5703.9840000000004</v>
      </c>
      <c r="AC6" s="36">
        <v>4684.8609999999999</v>
      </c>
      <c r="AD6" s="36">
        <v>4744.2839999999997</v>
      </c>
      <c r="AE6" s="36">
        <v>5326.317</v>
      </c>
      <c r="AF6" s="36">
        <v>5359.0360000000001</v>
      </c>
      <c r="AG6" s="36">
        <v>4850.9040000000005</v>
      </c>
      <c r="AH6" s="36">
        <v>5761.9960000000001</v>
      </c>
      <c r="AI6" s="36">
        <v>7204.3130000000001</v>
      </c>
      <c r="AJ6" s="36">
        <v>8805.7330000000002</v>
      </c>
      <c r="AK6" s="36">
        <v>8368.875</v>
      </c>
      <c r="AL6" s="36">
        <v>7010.8590000000004</v>
      </c>
      <c r="AM6" s="36">
        <v>6572.0454917208681</v>
      </c>
      <c r="AN6" s="36">
        <v>6472.0530312169485</v>
      </c>
      <c r="AO6" s="36">
        <v>6421.0569831313896</v>
      </c>
      <c r="AP6" s="36">
        <v>6545.7143128296766</v>
      </c>
      <c r="AQ6" s="36">
        <v>6567.8380910267324</v>
      </c>
      <c r="AR6" s="36">
        <v>6550.405093999344</v>
      </c>
      <c r="AS6" s="36">
        <v>6589.9848918387679</v>
      </c>
      <c r="AT6" s="36">
        <v>6675.3320957270171</v>
      </c>
      <c r="AU6" s="36">
        <v>6777.4259813069193</v>
      </c>
      <c r="AV6" s="36">
        <v>6839.2246006757396</v>
      </c>
      <c r="AW6" s="36">
        <v>6872.3299601473727</v>
      </c>
    </row>
    <row r="7" spans="1:49" x14ac:dyDescent="0.35">
      <c r="A7" s="1"/>
      <c r="B7" s="62" t="s">
        <v>234</v>
      </c>
      <c r="C7" s="60"/>
      <c r="D7" s="36">
        <v>2288.69</v>
      </c>
      <c r="E7" s="36">
        <v>2254.9989999999998</v>
      </c>
      <c r="F7" s="36">
        <v>2165.3180000000002</v>
      </c>
      <c r="G7" s="36">
        <v>2321.3209999999999</v>
      </c>
      <c r="H7" s="36">
        <v>2406.2640000000001</v>
      </c>
      <c r="I7" s="36">
        <v>2284.5329999999999</v>
      </c>
      <c r="J7" s="36">
        <v>2497.1010000000001</v>
      </c>
      <c r="K7" s="36">
        <v>2771.7759999999998</v>
      </c>
      <c r="L7" s="36">
        <v>2470.0219999999999</v>
      </c>
      <c r="M7" s="36">
        <v>2501.319</v>
      </c>
      <c r="N7" s="36">
        <v>2681.4549999999999</v>
      </c>
      <c r="O7" s="36">
        <v>2694.9470000000001</v>
      </c>
      <c r="P7" s="36">
        <v>2283.7820000000002</v>
      </c>
      <c r="Q7" s="36">
        <v>2687.5680000000002</v>
      </c>
      <c r="R7" s="36">
        <v>3248.692</v>
      </c>
      <c r="S7" s="36">
        <v>3294.5439999999999</v>
      </c>
      <c r="T7" s="36">
        <v>3290.7289999999998</v>
      </c>
      <c r="U7" s="36">
        <v>3705.6819999999998</v>
      </c>
      <c r="V7" s="36">
        <v>3748.4940000000001</v>
      </c>
      <c r="W7" s="36">
        <v>3368.3009999999999</v>
      </c>
      <c r="X7" s="36">
        <v>3717.192</v>
      </c>
      <c r="Y7" s="36">
        <v>4128.4799999999996</v>
      </c>
      <c r="Z7" s="36">
        <v>4392.5690000000004</v>
      </c>
      <c r="AA7" s="36">
        <v>4304.433</v>
      </c>
      <c r="AB7" s="36">
        <v>5345.8639999999996</v>
      </c>
      <c r="AC7" s="36">
        <v>5013.5020000000004</v>
      </c>
      <c r="AD7" s="36">
        <v>4131.1279999999997</v>
      </c>
      <c r="AE7" s="36">
        <v>4574.3850000000002</v>
      </c>
      <c r="AF7" s="36">
        <v>4558.5339999999997</v>
      </c>
      <c r="AG7" s="36">
        <v>4349.9549999999999</v>
      </c>
      <c r="AH7" s="36">
        <v>3823.9209999999998</v>
      </c>
      <c r="AI7" s="36">
        <v>5006.826</v>
      </c>
      <c r="AJ7" s="36">
        <v>6145.1350000000002</v>
      </c>
      <c r="AK7" s="36">
        <v>7111.7349999999997</v>
      </c>
      <c r="AL7" s="36">
        <v>6859.8919999999998</v>
      </c>
      <c r="AM7" s="36">
        <v>8330.7319882998763</v>
      </c>
      <c r="AN7" s="36">
        <v>7377.9029528806441</v>
      </c>
      <c r="AO7" s="36">
        <v>7196.502143475941</v>
      </c>
      <c r="AP7" s="36">
        <v>7145.4332893031569</v>
      </c>
      <c r="AQ7" s="36">
        <v>7084.1517613207634</v>
      </c>
      <c r="AR7" s="36">
        <v>6971.9007138602274</v>
      </c>
      <c r="AS7" s="36">
        <v>6840.6226716193123</v>
      </c>
      <c r="AT7" s="36">
        <v>6730.2085872990265</v>
      </c>
      <c r="AU7" s="36">
        <v>6640.692074648292</v>
      </c>
      <c r="AV7" s="36">
        <v>6576.2547810678207</v>
      </c>
      <c r="AW7" s="36">
        <v>6536.1979240586143</v>
      </c>
    </row>
    <row r="8" spans="1:49" x14ac:dyDescent="0.35">
      <c r="A8" s="1"/>
      <c r="B8" s="62" t="s">
        <v>235</v>
      </c>
      <c r="C8" s="60"/>
      <c r="D8" s="36">
        <v>169.20699999999999</v>
      </c>
      <c r="E8" s="36">
        <v>151.12799999999999</v>
      </c>
      <c r="F8" s="36">
        <v>143.631</v>
      </c>
      <c r="G8" s="36">
        <v>161.93799999999999</v>
      </c>
      <c r="H8" s="36">
        <v>164.74</v>
      </c>
      <c r="I8" s="36">
        <v>213.55099999999999</v>
      </c>
      <c r="J8" s="36">
        <v>209.26300000000001</v>
      </c>
      <c r="K8" s="36">
        <v>239.64500000000001</v>
      </c>
      <c r="L8" s="36">
        <v>275.03100000000001</v>
      </c>
      <c r="M8" s="36">
        <v>277.44099999999997</v>
      </c>
      <c r="N8" s="36">
        <v>275.59199999999998</v>
      </c>
      <c r="O8" s="36">
        <v>273.82900000000001</v>
      </c>
      <c r="P8" s="36">
        <v>325.31700000000001</v>
      </c>
      <c r="Q8" s="36">
        <v>294.69299999999998</v>
      </c>
      <c r="R8" s="36">
        <v>294.24299999999999</v>
      </c>
      <c r="S8" s="36">
        <v>309.07900000000001</v>
      </c>
      <c r="T8" s="36">
        <v>376.12</v>
      </c>
      <c r="U8" s="36">
        <v>374.81900000000002</v>
      </c>
      <c r="V8" s="36">
        <v>499.654</v>
      </c>
      <c r="W8" s="36">
        <v>592.86900000000003</v>
      </c>
      <c r="X8" s="36">
        <v>536.33399999999995</v>
      </c>
      <c r="Y8" s="36">
        <v>715.30700000000002</v>
      </c>
      <c r="Z8" s="36">
        <v>1448.2650000000001</v>
      </c>
      <c r="AA8" s="36">
        <v>1080.4290000000001</v>
      </c>
      <c r="AB8" s="36">
        <v>731.92</v>
      </c>
      <c r="AC8" s="36">
        <v>1152.019</v>
      </c>
      <c r="AD8" s="36">
        <v>710.39099999999996</v>
      </c>
      <c r="AE8" s="36">
        <v>778.37599999999998</v>
      </c>
      <c r="AF8" s="36">
        <v>790.64300000000003</v>
      </c>
      <c r="AG8" s="36">
        <v>1035.04</v>
      </c>
      <c r="AH8" s="36">
        <v>835.32</v>
      </c>
      <c r="AI8" s="36">
        <v>791.02599999999995</v>
      </c>
      <c r="AJ8" s="36">
        <v>806.43100000000004</v>
      </c>
      <c r="AK8" s="36">
        <v>1060.9179999999999</v>
      </c>
      <c r="AL8" s="36">
        <v>757.81299999999999</v>
      </c>
      <c r="AM8" s="36">
        <v>844.56125139476899</v>
      </c>
      <c r="AN8" s="36">
        <v>779.57259999375719</v>
      </c>
      <c r="AO8" s="36">
        <v>784.88570904420612</v>
      </c>
      <c r="AP8" s="36">
        <v>799.106379610148</v>
      </c>
      <c r="AQ8" s="36">
        <v>816.30819356957352</v>
      </c>
      <c r="AR8" s="36">
        <v>821.43538817321723</v>
      </c>
      <c r="AS8" s="36">
        <v>824.40426113026547</v>
      </c>
      <c r="AT8" s="36">
        <v>820.73467031949144</v>
      </c>
      <c r="AU8" s="36">
        <v>818.78390091433846</v>
      </c>
      <c r="AV8" s="36">
        <v>823.20566660170141</v>
      </c>
      <c r="AW8" s="36">
        <v>828.12119506271688</v>
      </c>
    </row>
    <row r="9" spans="1:49" x14ac:dyDescent="0.35">
      <c r="A9" s="1"/>
      <c r="B9" s="62"/>
      <c r="C9" s="60"/>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row>
    <row r="10" spans="1:49" x14ac:dyDescent="0.35">
      <c r="A10" s="1"/>
      <c r="B10" s="62" t="s">
        <v>236</v>
      </c>
      <c r="C10" s="60"/>
      <c r="D10" s="36">
        <v>299.065</v>
      </c>
      <c r="E10" s="36">
        <v>268.61500000000001</v>
      </c>
      <c r="F10" s="36">
        <v>293.64499999999998</v>
      </c>
      <c r="G10" s="36">
        <v>455.36399999999998</v>
      </c>
      <c r="H10" s="36">
        <v>267.404</v>
      </c>
      <c r="I10" s="36">
        <v>256.62900000000002</v>
      </c>
      <c r="J10" s="36">
        <v>291.39499999999998</v>
      </c>
      <c r="K10" s="36">
        <v>278.02499999999998</v>
      </c>
      <c r="L10" s="36">
        <v>427.995</v>
      </c>
      <c r="M10" s="36">
        <v>717.096</v>
      </c>
      <c r="N10" s="36">
        <v>872.25199999999995</v>
      </c>
      <c r="O10" s="36">
        <v>826.95</v>
      </c>
      <c r="P10" s="36">
        <v>419.55399999999997</v>
      </c>
      <c r="Q10" s="36">
        <v>522.63699999999994</v>
      </c>
      <c r="R10" s="36">
        <v>441.38400000000001</v>
      </c>
      <c r="S10" s="36">
        <v>712.16399999999999</v>
      </c>
      <c r="T10" s="36">
        <v>510.20600000000002</v>
      </c>
      <c r="U10" s="36">
        <v>382.279</v>
      </c>
      <c r="V10" s="36">
        <v>537.06100000000004</v>
      </c>
      <c r="W10" s="36">
        <v>478.79899999999998</v>
      </c>
      <c r="X10" s="36">
        <v>435.57600000000002</v>
      </c>
      <c r="Y10" s="36">
        <v>367.11099999999999</v>
      </c>
      <c r="Z10" s="36">
        <v>395.99099999999999</v>
      </c>
      <c r="AA10" s="36">
        <v>428.49</v>
      </c>
      <c r="AB10" s="36">
        <v>510.19499999999999</v>
      </c>
      <c r="AC10" s="36">
        <v>209.23699999999999</v>
      </c>
      <c r="AD10" s="36">
        <v>438.61500000000001</v>
      </c>
      <c r="AE10" s="36">
        <v>423.209</v>
      </c>
      <c r="AF10" s="36">
        <v>580.255</v>
      </c>
      <c r="AG10" s="36">
        <v>1105.374</v>
      </c>
      <c r="AH10" s="36">
        <v>1505.1790000000001</v>
      </c>
      <c r="AI10" s="36">
        <v>1054.6559999999999</v>
      </c>
      <c r="AJ10" s="36">
        <v>469.851</v>
      </c>
      <c r="AK10" s="36">
        <v>505.46300000000002</v>
      </c>
      <c r="AL10" s="36">
        <v>333.66399999999999</v>
      </c>
      <c r="AM10" s="36">
        <v>1004.9354091910718</v>
      </c>
      <c r="AN10" s="36">
        <v>1839.7310123995269</v>
      </c>
      <c r="AO10" s="36">
        <v>1119.296425026341</v>
      </c>
      <c r="AP10" s="36">
        <v>898.40269636261883</v>
      </c>
      <c r="AQ10" s="36">
        <v>722.90580311580527</v>
      </c>
      <c r="AR10" s="36">
        <v>724.51777418961842</v>
      </c>
      <c r="AS10" s="36">
        <v>775.97022381604233</v>
      </c>
      <c r="AT10" s="36">
        <v>764.48380199214273</v>
      </c>
      <c r="AU10" s="36">
        <v>750.07965136212931</v>
      </c>
      <c r="AV10" s="36">
        <v>736.07071281578158</v>
      </c>
      <c r="AW10" s="36">
        <v>734.30156691000514</v>
      </c>
    </row>
    <row r="11" spans="1:49" x14ac:dyDescent="0.35">
      <c r="A11" s="1"/>
      <c r="B11" s="62"/>
      <c r="C11" s="60"/>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row>
    <row r="12" spans="1:49" x14ac:dyDescent="0.35">
      <c r="A12" s="1"/>
      <c r="B12" s="62" t="s">
        <v>237</v>
      </c>
      <c r="C12" s="60"/>
      <c r="D12" s="36">
        <v>4408.9639999999999</v>
      </c>
      <c r="E12" s="36">
        <v>4340.96</v>
      </c>
      <c r="F12" s="36">
        <v>4665.0420000000004</v>
      </c>
      <c r="G12" s="36">
        <v>4773.0749999999998</v>
      </c>
      <c r="H12" s="36">
        <v>4934.2269999999999</v>
      </c>
      <c r="I12" s="36">
        <v>4844.1040000000003</v>
      </c>
      <c r="J12" s="36">
        <v>5396.2790000000005</v>
      </c>
      <c r="K12" s="36">
        <v>5914.7950000000001</v>
      </c>
      <c r="L12" s="36">
        <v>5449.0839999999998</v>
      </c>
      <c r="M12" s="36">
        <v>5272.0209999999997</v>
      </c>
      <c r="N12" s="36">
        <v>5708.741</v>
      </c>
      <c r="O12" s="36">
        <v>5845.5730000000003</v>
      </c>
      <c r="P12" s="36">
        <v>5011.9369999999999</v>
      </c>
      <c r="Q12" s="36">
        <v>6225.0730000000003</v>
      </c>
      <c r="R12" s="36">
        <v>6787.6629999999996</v>
      </c>
      <c r="S12" s="36">
        <v>6971.951</v>
      </c>
      <c r="T12" s="36">
        <v>6778.107</v>
      </c>
      <c r="U12" s="36">
        <v>8173.3670000000002</v>
      </c>
      <c r="V12" s="36">
        <v>9360.3230000000003</v>
      </c>
      <c r="W12" s="36">
        <v>8845.9670000000006</v>
      </c>
      <c r="X12" s="36">
        <v>9489.2440000000006</v>
      </c>
      <c r="Y12" s="36">
        <v>10640.963</v>
      </c>
      <c r="Z12" s="36">
        <v>11852.32</v>
      </c>
      <c r="AA12" s="36">
        <v>11416.102999999999</v>
      </c>
      <c r="AB12" s="36">
        <v>12291.963</v>
      </c>
      <c r="AC12" s="36">
        <v>11059.619000000001</v>
      </c>
      <c r="AD12" s="36">
        <v>10024.419</v>
      </c>
      <c r="AE12" s="36">
        <v>11102.287</v>
      </c>
      <c r="AF12" s="36">
        <v>11288.468000000001</v>
      </c>
      <c r="AG12" s="36">
        <v>11341.272999999999</v>
      </c>
      <c r="AH12" s="36">
        <v>11926.415999999999</v>
      </c>
      <c r="AI12" s="36">
        <v>14056.821</v>
      </c>
      <c r="AJ12" s="36">
        <v>16227.151</v>
      </c>
      <c r="AK12" s="36">
        <v>17046.991000000002</v>
      </c>
      <c r="AL12" s="36">
        <v>14962.227000000001</v>
      </c>
      <c r="AM12" s="36">
        <v>16752.274140606583</v>
      </c>
      <c r="AN12" s="36">
        <v>16469.259596490876</v>
      </c>
      <c r="AO12" s="36">
        <v>15521.74126067788</v>
      </c>
      <c r="AP12" s="36">
        <v>15388.656678105601</v>
      </c>
      <c r="AQ12" s="36">
        <v>15191.203849032874</v>
      </c>
      <c r="AR12" s="36">
        <v>15068.258970222407</v>
      </c>
      <c r="AS12" s="36">
        <v>15030.982048404388</v>
      </c>
      <c r="AT12" s="36">
        <v>14990.759155337677</v>
      </c>
      <c r="AU12" s="36">
        <v>14986.981608231681</v>
      </c>
      <c r="AV12" s="36">
        <v>14974.755761161043</v>
      </c>
      <c r="AW12" s="36">
        <v>14970.95064617871</v>
      </c>
    </row>
    <row r="13" spans="1:49" x14ac:dyDescent="0.35">
      <c r="A13" s="1"/>
      <c r="B13" s="62"/>
      <c r="C13" s="60"/>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row>
    <row r="14" spans="1:49" x14ac:dyDescent="0.35">
      <c r="A14" s="1"/>
      <c r="B14" s="62" t="s">
        <v>238</v>
      </c>
      <c r="C14" s="60"/>
      <c r="D14" s="36"/>
      <c r="E14" s="36"/>
      <c r="F14" s="36"/>
      <c r="G14" s="36"/>
      <c r="H14" s="36"/>
      <c r="I14" s="36"/>
      <c r="J14" s="36"/>
      <c r="K14" s="36"/>
      <c r="L14" s="36"/>
      <c r="M14" s="36"/>
      <c r="N14" s="36"/>
      <c r="O14" s="36"/>
      <c r="P14" s="36"/>
      <c r="Q14" s="36"/>
      <c r="R14" s="36"/>
      <c r="S14" s="36"/>
      <c r="T14" s="36"/>
      <c r="U14" s="36"/>
      <c r="V14" s="36">
        <v>799.31600000000003</v>
      </c>
      <c r="W14" s="36">
        <v>699.46800000000007</v>
      </c>
      <c r="X14" s="36">
        <v>618.12600000000009</v>
      </c>
      <c r="Y14" s="36">
        <v>614.03200000000004</v>
      </c>
      <c r="Z14" s="36">
        <v>768.49499999999989</v>
      </c>
      <c r="AA14" s="36">
        <v>716.00900000000001</v>
      </c>
      <c r="AB14" s="36">
        <v>628.83699999999999</v>
      </c>
      <c r="AC14" s="36">
        <v>806.92899999999997</v>
      </c>
      <c r="AD14" s="36">
        <v>756.50599999999997</v>
      </c>
      <c r="AE14" s="36">
        <v>784.69100000000003</v>
      </c>
      <c r="AF14" s="36">
        <v>804.71100000000001</v>
      </c>
      <c r="AG14" s="36">
        <v>720.84100000000001</v>
      </c>
      <c r="AH14" s="36">
        <v>957.44999999999993</v>
      </c>
      <c r="AI14" s="36">
        <v>910.44399999999996</v>
      </c>
      <c r="AJ14" s="36">
        <v>928.77700000000004</v>
      </c>
      <c r="AK14" s="36">
        <v>1116.2329999999999</v>
      </c>
      <c r="AL14" s="36">
        <v>1035.0719999999999</v>
      </c>
      <c r="AM14" s="36">
        <v>1038.5471079072302</v>
      </c>
      <c r="AN14" s="36">
        <v>1041.8591560120929</v>
      </c>
      <c r="AO14" s="36">
        <v>1042.8475966297851</v>
      </c>
      <c r="AP14" s="36">
        <v>1043.4257331368951</v>
      </c>
      <c r="AQ14" s="36">
        <v>1043.2411104753298</v>
      </c>
      <c r="AR14" s="36">
        <v>1042.6613153973658</v>
      </c>
      <c r="AS14" s="36">
        <v>1042.2580799466864</v>
      </c>
      <c r="AT14" s="36">
        <v>1042.8321954191817</v>
      </c>
      <c r="AU14" s="36">
        <v>1044.2013672547716</v>
      </c>
      <c r="AV14" s="36">
        <v>1045.9699448028969</v>
      </c>
      <c r="AW14" s="36">
        <v>1047.9221036808942</v>
      </c>
    </row>
    <row r="15" spans="1:49" x14ac:dyDescent="0.35">
      <c r="A15" s="1"/>
      <c r="B15" s="62"/>
      <c r="C15" s="60"/>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row>
    <row r="16" spans="1:49" x14ac:dyDescent="0.35">
      <c r="A16" s="1"/>
      <c r="B16" s="62" t="s">
        <v>239</v>
      </c>
      <c r="C16" s="60"/>
      <c r="D16" s="36">
        <v>71.867999999999995</v>
      </c>
      <c r="E16" s="36">
        <v>97.552999999999997</v>
      </c>
      <c r="F16" s="36">
        <v>218.72800000000001</v>
      </c>
      <c r="G16" s="36">
        <v>-123.486</v>
      </c>
      <c r="H16" s="36">
        <v>97.391999999999996</v>
      </c>
      <c r="I16" s="36">
        <v>-185.35400000000001</v>
      </c>
      <c r="J16" s="36">
        <v>485.1</v>
      </c>
      <c r="K16" s="36">
        <v>-1.579</v>
      </c>
      <c r="L16" s="36">
        <v>-79.465999999999994</v>
      </c>
      <c r="M16" s="36">
        <v>-158.14400000000001</v>
      </c>
      <c r="N16" s="36">
        <v>90.344999999999999</v>
      </c>
      <c r="O16" s="36">
        <v>112.369</v>
      </c>
      <c r="P16" s="36">
        <v>118.492</v>
      </c>
      <c r="Q16" s="36">
        <v>-357.93299999999999</v>
      </c>
      <c r="R16" s="36">
        <v>734.33399999999995</v>
      </c>
      <c r="S16" s="36">
        <v>-319.60199999999998</v>
      </c>
      <c r="T16" s="36">
        <v>135.40100000000001</v>
      </c>
      <c r="U16" s="36">
        <v>-183.24</v>
      </c>
      <c r="V16" s="36">
        <v>-51.345999999999997</v>
      </c>
      <c r="W16" s="36">
        <v>-65.784000000000006</v>
      </c>
      <c r="X16" s="36">
        <v>-828.596</v>
      </c>
      <c r="Y16" s="36">
        <v>-364.54399999999998</v>
      </c>
      <c r="Z16" s="36">
        <v>-1197.2639999999999</v>
      </c>
      <c r="AA16" s="36">
        <v>1081.9570000000001</v>
      </c>
      <c r="AB16" s="36">
        <v>464.60199999999998</v>
      </c>
      <c r="AC16" s="36">
        <v>-653.88499999999999</v>
      </c>
      <c r="AD16" s="36">
        <v>654.13199999999995</v>
      </c>
      <c r="AE16" s="36">
        <v>-83.447999999999993</v>
      </c>
      <c r="AF16" s="36">
        <v>-880.92700000000002</v>
      </c>
      <c r="AG16" s="36">
        <v>-480.654</v>
      </c>
      <c r="AH16" s="36">
        <v>-167.357</v>
      </c>
      <c r="AI16" s="36">
        <v>-296.52300000000002</v>
      </c>
      <c r="AJ16" s="36">
        <v>-443.34300000000002</v>
      </c>
      <c r="AK16" s="36">
        <v>-566.04700000000003</v>
      </c>
      <c r="AL16" s="36">
        <v>-247.82900000000001</v>
      </c>
      <c r="AM16" s="36">
        <v>-396.33543581004477</v>
      </c>
      <c r="AN16" s="36">
        <v>-431.96492150359819</v>
      </c>
      <c r="AO16" s="36">
        <v>-169.31771977799696</v>
      </c>
      <c r="AP16" s="36">
        <v>-168.69478441560904</v>
      </c>
      <c r="AQ16" s="36">
        <v>-152.00790948975569</v>
      </c>
      <c r="AR16" s="36">
        <v>-150.24633240964525</v>
      </c>
      <c r="AS16" s="36">
        <v>-149.15324924306691</v>
      </c>
      <c r="AT16" s="36">
        <v>-153.68128693949066</v>
      </c>
      <c r="AU16" s="36">
        <v>-149.23807620228146</v>
      </c>
      <c r="AV16" s="36">
        <v>-149.01272522264554</v>
      </c>
      <c r="AW16" s="36">
        <v>-159.00703802708804</v>
      </c>
    </row>
    <row r="17" spans="1:49" x14ac:dyDescent="0.35">
      <c r="A17" s="1"/>
      <c r="B17" s="62"/>
      <c r="C17" s="60"/>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row>
    <row r="18" spans="1:49" x14ac:dyDescent="0.35">
      <c r="A18" s="1"/>
      <c r="B18" s="62" t="s">
        <v>240</v>
      </c>
      <c r="C18" s="60"/>
      <c r="D18" s="36">
        <v>4796.2430000000004</v>
      </c>
      <c r="E18" s="36">
        <v>4752.643</v>
      </c>
      <c r="F18" s="36">
        <v>5188.3509999999997</v>
      </c>
      <c r="G18" s="36">
        <v>4988.1679999999997</v>
      </c>
      <c r="H18" s="36">
        <v>5415.2020000000002</v>
      </c>
      <c r="I18" s="36">
        <v>5071.6319999999996</v>
      </c>
      <c r="J18" s="36">
        <v>6324.6310000000003</v>
      </c>
      <c r="K18" s="36">
        <v>6351.1090000000004</v>
      </c>
      <c r="L18" s="36">
        <v>5829.9660000000003</v>
      </c>
      <c r="M18" s="36">
        <v>5615.5879999999997</v>
      </c>
      <c r="N18" s="36">
        <v>6383.44</v>
      </c>
      <c r="O18" s="36">
        <v>6564.85</v>
      </c>
      <c r="P18" s="36">
        <v>5780.384</v>
      </c>
      <c r="Q18" s="36">
        <v>6545.92</v>
      </c>
      <c r="R18" s="36">
        <v>8289.19</v>
      </c>
      <c r="S18" s="36">
        <v>7475.902</v>
      </c>
      <c r="T18" s="36">
        <v>7797.9319999999998</v>
      </c>
      <c r="U18" s="36">
        <v>8890.3430000000008</v>
      </c>
      <c r="V18" s="36">
        <v>10108.293</v>
      </c>
      <c r="W18" s="36">
        <v>9479.6509999999998</v>
      </c>
      <c r="X18" s="36">
        <v>9278.7729999999992</v>
      </c>
      <c r="Y18" s="36">
        <v>10890.451999999999</v>
      </c>
      <c r="Z18" s="36">
        <v>11423.552</v>
      </c>
      <c r="AA18" s="36">
        <v>13214.067999999999</v>
      </c>
      <c r="AB18" s="36">
        <v>13385.402</v>
      </c>
      <c r="AC18" s="36">
        <v>11212.662</v>
      </c>
      <c r="AD18" s="36">
        <v>11435.056</v>
      </c>
      <c r="AE18" s="36">
        <v>11803.531000000001</v>
      </c>
      <c r="AF18" s="36">
        <v>11212.252</v>
      </c>
      <c r="AG18" s="36">
        <v>11581.46</v>
      </c>
      <c r="AH18" s="36">
        <v>12716.508</v>
      </c>
      <c r="AI18" s="36">
        <v>14670.742</v>
      </c>
      <c r="AJ18" s="36">
        <v>16712.584999999999</v>
      </c>
      <c r="AK18" s="36">
        <v>17597.177</v>
      </c>
      <c r="AL18" s="36">
        <v>15749.47</v>
      </c>
      <c r="AM18" s="36">
        <v>17394.48581270377</v>
      </c>
      <c r="AN18" s="36">
        <v>17079.15383099937</v>
      </c>
      <c r="AO18" s="36">
        <v>16395.271137529668</v>
      </c>
      <c r="AP18" s="36">
        <v>16263.387626826887</v>
      </c>
      <c r="AQ18" s="36">
        <v>16082.437050018449</v>
      </c>
      <c r="AR18" s="36">
        <v>15960.673953210126</v>
      </c>
      <c r="AS18" s="36">
        <v>15924.086879108008</v>
      </c>
      <c r="AT18" s="36">
        <v>15879.91006381737</v>
      </c>
      <c r="AU18" s="36">
        <v>15881.94489928417</v>
      </c>
      <c r="AV18" s="36">
        <v>15871.712980741295</v>
      </c>
      <c r="AW18" s="36">
        <v>15859.865711832515</v>
      </c>
    </row>
    <row r="19" spans="1:49" x14ac:dyDescent="0.35">
      <c r="A19" s="1"/>
      <c r="B19" s="62"/>
      <c r="C19" s="60"/>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row>
    <row r="20" spans="1:49" x14ac:dyDescent="0.35">
      <c r="A20" s="1"/>
      <c r="B20" s="62" t="s">
        <v>230</v>
      </c>
      <c r="C20" s="60"/>
      <c r="D20" s="36">
        <v>3352.3629999999998</v>
      </c>
      <c r="E20" s="36">
        <v>3447.5259999999998</v>
      </c>
      <c r="F20" s="36">
        <v>3603.03</v>
      </c>
      <c r="G20" s="36">
        <v>3733.317</v>
      </c>
      <c r="H20" s="36">
        <v>3844.3890000000001</v>
      </c>
      <c r="I20" s="36">
        <v>3912.0479999999998</v>
      </c>
      <c r="J20" s="36">
        <v>4198.9570000000003</v>
      </c>
      <c r="K20" s="36">
        <v>4269.9390000000003</v>
      </c>
      <c r="L20" s="36">
        <v>4316.8890000000001</v>
      </c>
      <c r="M20" s="36">
        <v>4344.5159999999996</v>
      </c>
      <c r="N20" s="36">
        <v>4488.5910000000003</v>
      </c>
      <c r="O20" s="36">
        <v>4566.134</v>
      </c>
      <c r="P20" s="36">
        <v>4217.5190000000002</v>
      </c>
      <c r="Q20" s="36">
        <v>4172.1390000000001</v>
      </c>
      <c r="R20" s="36">
        <v>4276.0649999999996</v>
      </c>
      <c r="S20" s="36">
        <v>4476.4960000000001</v>
      </c>
      <c r="T20" s="36">
        <v>4763.0060000000003</v>
      </c>
      <c r="U20" s="36">
        <v>5843.5429999999997</v>
      </c>
      <c r="V20" s="36">
        <v>6090.1149999999998</v>
      </c>
      <c r="W20" s="36">
        <v>6266.6040000000003</v>
      </c>
      <c r="X20" s="36">
        <v>6266.7359999999999</v>
      </c>
      <c r="Y20" s="36">
        <v>7012.7160000000003</v>
      </c>
      <c r="Z20" s="36">
        <v>8333.2939999999999</v>
      </c>
      <c r="AA20" s="36">
        <v>8438.6129999999994</v>
      </c>
      <c r="AB20" s="36">
        <v>8124.5209999999997</v>
      </c>
      <c r="AC20" s="36">
        <v>8392.4459999999999</v>
      </c>
      <c r="AD20" s="36">
        <v>8329.1200000000008</v>
      </c>
      <c r="AE20" s="36">
        <v>8759.9390000000003</v>
      </c>
      <c r="AF20" s="36">
        <v>8685.7450000000008</v>
      </c>
      <c r="AG20" s="36">
        <v>8441.0110000000004</v>
      </c>
      <c r="AH20" s="36">
        <v>8579.098</v>
      </c>
      <c r="AI20" s="36">
        <v>9749.2289999999994</v>
      </c>
      <c r="AJ20" s="36">
        <v>10081.67</v>
      </c>
      <c r="AK20" s="36">
        <v>11338.678</v>
      </c>
      <c r="AL20" s="36">
        <v>11285.804</v>
      </c>
      <c r="AM20" s="36">
        <v>11307.885360213715</v>
      </c>
      <c r="AN20" s="36">
        <v>11334.268709958538</v>
      </c>
      <c r="AO20" s="36">
        <v>11421.128773828259</v>
      </c>
      <c r="AP20" s="36">
        <v>11223.321107682306</v>
      </c>
      <c r="AQ20" s="36">
        <v>11203.909763671021</v>
      </c>
      <c r="AR20" s="36">
        <v>11170.040613065337</v>
      </c>
      <c r="AS20" s="36">
        <v>11163.992788838126</v>
      </c>
      <c r="AT20" s="36">
        <v>11233.458311669574</v>
      </c>
      <c r="AU20" s="36">
        <v>11342.030893100136</v>
      </c>
      <c r="AV20" s="36">
        <v>11443.09413302945</v>
      </c>
      <c r="AW20" s="36">
        <v>11515.197944719604</v>
      </c>
    </row>
    <row r="21" spans="1:49" x14ac:dyDescent="0.35">
      <c r="A21" s="1"/>
      <c r="B21" s="62"/>
      <c r="C21" s="60"/>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row>
    <row r="22" spans="1:49" x14ac:dyDescent="0.35">
      <c r="A22" s="1"/>
      <c r="B22" s="62" t="s">
        <v>241</v>
      </c>
      <c r="C22" s="60"/>
      <c r="D22" s="36">
        <v>4027.2289999999998</v>
      </c>
      <c r="E22" s="36">
        <v>4127.9040000000005</v>
      </c>
      <c r="F22" s="36">
        <v>4296.3270000000002</v>
      </c>
      <c r="G22" s="36">
        <v>4422.5290000000005</v>
      </c>
      <c r="H22" s="36">
        <v>4560.9660000000003</v>
      </c>
      <c r="I22" s="36">
        <v>4658.0630000000001</v>
      </c>
      <c r="J22" s="36">
        <v>4967.0820000000003</v>
      </c>
      <c r="K22" s="36">
        <v>5045.1189999999997</v>
      </c>
      <c r="L22" s="36">
        <v>5102.8829999999998</v>
      </c>
      <c r="M22" s="36">
        <v>5150.7190000000001</v>
      </c>
      <c r="N22" s="36">
        <v>5327.35</v>
      </c>
      <c r="O22" s="36">
        <v>5408.5950000000003</v>
      </c>
      <c r="P22" s="36">
        <v>5110.8429999999998</v>
      </c>
      <c r="Q22" s="36">
        <v>5112.8</v>
      </c>
      <c r="R22" s="36">
        <v>5261.732</v>
      </c>
      <c r="S22" s="36">
        <v>5503.3509999999997</v>
      </c>
      <c r="T22" s="36">
        <v>5859.6139999999996</v>
      </c>
      <c r="U22" s="36">
        <v>6992.8890000000001</v>
      </c>
      <c r="V22" s="36">
        <v>6904.835</v>
      </c>
      <c r="W22" s="36">
        <v>7048.4080000000004</v>
      </c>
      <c r="X22" s="36">
        <v>7070.96</v>
      </c>
      <c r="Y22" s="36">
        <v>7835.79</v>
      </c>
      <c r="Z22" s="36">
        <v>9663.2070000000003</v>
      </c>
      <c r="AA22" s="36">
        <v>9876.1</v>
      </c>
      <c r="AB22" s="36">
        <v>9936.5159999999996</v>
      </c>
      <c r="AC22" s="36">
        <v>9916.6779999999999</v>
      </c>
      <c r="AD22" s="36">
        <v>9955.8690000000006</v>
      </c>
      <c r="AE22" s="36">
        <v>10110.589</v>
      </c>
      <c r="AF22" s="36">
        <v>9825.5409999999993</v>
      </c>
      <c r="AG22" s="36">
        <v>9516.7129999999997</v>
      </c>
      <c r="AH22" s="36">
        <v>9679.7119999999995</v>
      </c>
      <c r="AI22" s="36">
        <v>10749.732</v>
      </c>
      <c r="AJ22" s="36">
        <v>11354.378000000001</v>
      </c>
      <c r="AK22" s="36">
        <v>12656.081</v>
      </c>
      <c r="AL22" s="36">
        <v>12313.768</v>
      </c>
      <c r="AM22" s="36">
        <v>12229.144200101295</v>
      </c>
      <c r="AN22" s="36">
        <v>12237.3407963748</v>
      </c>
      <c r="AO22" s="36">
        <v>12329.218384227783</v>
      </c>
      <c r="AP22" s="36">
        <v>12132.436015091171</v>
      </c>
      <c r="AQ22" s="36">
        <v>12118.026907995503</v>
      </c>
      <c r="AR22" s="36">
        <v>12084.347779063211</v>
      </c>
      <c r="AS22" s="36">
        <v>12079.515940741137</v>
      </c>
      <c r="AT22" s="36">
        <v>12156.531737771347</v>
      </c>
      <c r="AU22" s="36">
        <v>12280.199665405516</v>
      </c>
      <c r="AV22" s="36">
        <v>12401.701152648102</v>
      </c>
      <c r="AW22" s="36">
        <v>12497.467601774717</v>
      </c>
    </row>
    <row r="23" spans="1:49" x14ac:dyDescent="0.35">
      <c r="A23" s="1"/>
      <c r="B23" s="62"/>
      <c r="C23" s="60"/>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row>
    <row r="24" spans="1:49" x14ac:dyDescent="0.35">
      <c r="A24" s="1"/>
      <c r="B24" s="62" t="s">
        <v>242</v>
      </c>
      <c r="C24" s="60"/>
      <c r="D24" s="36">
        <v>1056.6010000000001</v>
      </c>
      <c r="E24" s="36">
        <v>893.43399999999997</v>
      </c>
      <c r="F24" s="36">
        <v>1062.0119999999999</v>
      </c>
      <c r="G24" s="36">
        <v>1039.758</v>
      </c>
      <c r="H24" s="36">
        <v>1089.838</v>
      </c>
      <c r="I24" s="36">
        <v>932.05600000000004</v>
      </c>
      <c r="J24" s="36">
        <v>1197.3219999999999</v>
      </c>
      <c r="K24" s="36">
        <v>1644.856</v>
      </c>
      <c r="L24" s="36">
        <v>1132.1949999999999</v>
      </c>
      <c r="M24" s="36">
        <v>927.505</v>
      </c>
      <c r="N24" s="36">
        <v>1220.1500000000001</v>
      </c>
      <c r="O24" s="36">
        <v>1279.4390000000001</v>
      </c>
      <c r="P24" s="36">
        <v>794.41800000000001</v>
      </c>
      <c r="Q24" s="36">
        <v>2052.9340000000002</v>
      </c>
      <c r="R24" s="36">
        <v>2511.598</v>
      </c>
      <c r="S24" s="36">
        <v>2495.4549999999999</v>
      </c>
      <c r="T24" s="36">
        <v>2015.1010000000001</v>
      </c>
      <c r="U24" s="36">
        <v>2329.8240000000001</v>
      </c>
      <c r="V24" s="36">
        <v>3270.2089999999998</v>
      </c>
      <c r="W24" s="36">
        <v>2579.364</v>
      </c>
      <c r="X24" s="36">
        <v>3222.5079999999998</v>
      </c>
      <c r="Y24" s="36">
        <v>3628.248</v>
      </c>
      <c r="Z24" s="36">
        <v>3519.027</v>
      </c>
      <c r="AA24" s="36">
        <v>2977.49</v>
      </c>
      <c r="AB24" s="36">
        <v>4167.442</v>
      </c>
      <c r="AC24" s="36">
        <v>2667.1729999999998</v>
      </c>
      <c r="AD24" s="36">
        <v>1695.299</v>
      </c>
      <c r="AE24" s="36">
        <v>2342.348</v>
      </c>
      <c r="AF24" s="36">
        <v>2602.723</v>
      </c>
      <c r="AG24" s="36">
        <v>2900.2620000000002</v>
      </c>
      <c r="AH24" s="36">
        <v>3347.3180000000002</v>
      </c>
      <c r="AI24" s="36">
        <v>4307.5910000000003</v>
      </c>
      <c r="AJ24" s="36">
        <v>6145.4809999999998</v>
      </c>
      <c r="AK24" s="36">
        <v>5708.3119999999999</v>
      </c>
      <c r="AL24" s="36">
        <v>3676.4229999999998</v>
      </c>
      <c r="AM24" s="36">
        <v>5444.3887803928683</v>
      </c>
      <c r="AN24" s="36">
        <v>5134.9908865323378</v>
      </c>
      <c r="AO24" s="36">
        <v>4100.6124868496208</v>
      </c>
      <c r="AP24" s="36">
        <v>4165.3355704232945</v>
      </c>
      <c r="AQ24" s="36">
        <v>3987.2940853618529</v>
      </c>
      <c r="AR24" s="36">
        <v>3898.2183571570695</v>
      </c>
      <c r="AS24" s="36">
        <v>3866.9892595662623</v>
      </c>
      <c r="AT24" s="36">
        <v>3757.300843668103</v>
      </c>
      <c r="AU24" s="36">
        <v>3644.9507151315447</v>
      </c>
      <c r="AV24" s="36">
        <v>3531.6616281315928</v>
      </c>
      <c r="AW24" s="36">
        <v>3455.7527014591051</v>
      </c>
    </row>
    <row r="25" spans="1:49" x14ac:dyDescent="0.35">
      <c r="A25" s="1"/>
      <c r="B25" s="62"/>
      <c r="C25" s="60"/>
      <c r="D25" s="1"/>
      <c r="E25" s="1"/>
      <c r="F25" s="1"/>
      <c r="G25" s="1"/>
      <c r="H25" s="1"/>
      <c r="I25" s="1"/>
      <c r="J25" s="1"/>
      <c r="K25" s="1"/>
      <c r="L25" s="1"/>
      <c r="M25" s="1"/>
      <c r="N25" s="1"/>
      <c r="O25" s="1"/>
      <c r="P25" s="1"/>
      <c r="Q25" s="1"/>
      <c r="R25" s="1"/>
      <c r="S25" s="1"/>
      <c r="T25" s="1"/>
      <c r="U25" s="1"/>
      <c r="V25" s="36"/>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row>
    <row r="26" spans="1:49" x14ac:dyDescent="0.35">
      <c r="A26" s="1"/>
      <c r="B26" s="62" t="s">
        <v>243</v>
      </c>
      <c r="C26" s="60"/>
      <c r="D26" s="36"/>
      <c r="E26" s="36"/>
      <c r="F26" s="36"/>
      <c r="G26" s="36"/>
      <c r="H26" s="36"/>
      <c r="I26" s="36"/>
      <c r="J26" s="36"/>
      <c r="K26" s="36"/>
      <c r="L26" s="36"/>
      <c r="M26" s="36"/>
      <c r="N26" s="36"/>
      <c r="O26" s="36"/>
      <c r="P26" s="36"/>
      <c r="Q26" s="36"/>
      <c r="R26" s="36"/>
      <c r="S26" s="36"/>
      <c r="T26" s="36"/>
      <c r="U26" s="36"/>
      <c r="V26" s="36">
        <v>3254.804000000001</v>
      </c>
      <c r="W26" s="36">
        <v>2497.027000000001</v>
      </c>
      <c r="X26" s="36">
        <v>3036.4100000000008</v>
      </c>
      <c r="Y26" s="36">
        <v>3419.204999999999</v>
      </c>
      <c r="Z26" s="36">
        <v>2957.6079999999984</v>
      </c>
      <c r="AA26" s="36">
        <v>2256.0119999999988</v>
      </c>
      <c r="AB26" s="36">
        <v>2984.2839999999997</v>
      </c>
      <c r="AC26" s="36">
        <v>1949.8700000000008</v>
      </c>
      <c r="AD26" s="36">
        <v>825.05599999999868</v>
      </c>
      <c r="AE26" s="36">
        <v>1776.389000000001</v>
      </c>
      <c r="AF26" s="36">
        <v>2267.6380000000008</v>
      </c>
      <c r="AG26" s="36">
        <v>2545.4009999999998</v>
      </c>
      <c r="AH26" s="36">
        <v>3204.1540000000005</v>
      </c>
      <c r="AI26" s="36">
        <v>4217.5329999999994</v>
      </c>
      <c r="AJ26" s="36">
        <v>5801.5499999999993</v>
      </c>
      <c r="AK26" s="36">
        <v>5507.1430000000018</v>
      </c>
      <c r="AL26" s="36">
        <v>3683.5310000000009</v>
      </c>
      <c r="AM26" s="36">
        <v>5561.6770484125191</v>
      </c>
      <c r="AN26" s="36">
        <v>5273.7779561281423</v>
      </c>
      <c r="AO26" s="36">
        <v>4235.3704730798836</v>
      </c>
      <c r="AP26" s="36">
        <v>4299.6463961513255</v>
      </c>
      <c r="AQ26" s="36">
        <v>4116.4180515127009</v>
      </c>
      <c r="AR26" s="36">
        <v>4026.5725065565603</v>
      </c>
      <c r="AS26" s="36">
        <v>3993.7241876099379</v>
      </c>
      <c r="AT26" s="36">
        <v>3877.059612985513</v>
      </c>
      <c r="AU26" s="36">
        <v>3750.9833100809356</v>
      </c>
      <c r="AV26" s="36">
        <v>3619.0245533158377</v>
      </c>
      <c r="AW26" s="36">
        <v>3521.4051480848866</v>
      </c>
    </row>
    <row r="27" spans="1:49" x14ac:dyDescent="0.35">
      <c r="A27" s="1"/>
      <c r="B27" s="62"/>
      <c r="C27" s="60"/>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row>
    <row r="28" spans="1:49" x14ac:dyDescent="0.35">
      <c r="A28" s="1"/>
      <c r="B28" s="62" t="s">
        <v>244</v>
      </c>
      <c r="C28" s="60"/>
      <c r="D28" s="36">
        <v>769.01400000000001</v>
      </c>
      <c r="E28" s="36">
        <v>624.73900000000003</v>
      </c>
      <c r="F28" s="36">
        <v>892.024</v>
      </c>
      <c r="G28" s="36">
        <v>565.63900000000001</v>
      </c>
      <c r="H28" s="36">
        <v>854.23599999999999</v>
      </c>
      <c r="I28" s="36">
        <v>413.56900000000002</v>
      </c>
      <c r="J28" s="36">
        <v>1357.549</v>
      </c>
      <c r="K28" s="36">
        <v>1305.99</v>
      </c>
      <c r="L28" s="36">
        <v>727.08299999999997</v>
      </c>
      <c r="M28" s="36">
        <v>464.86900000000003</v>
      </c>
      <c r="N28" s="36">
        <v>1056.0899999999999</v>
      </c>
      <c r="O28" s="36">
        <v>1156.2550000000001</v>
      </c>
      <c r="P28" s="36">
        <v>669.54100000000005</v>
      </c>
      <c r="Q28" s="36">
        <v>1433.12</v>
      </c>
      <c r="R28" s="36">
        <v>3027.4580000000001</v>
      </c>
      <c r="S28" s="36">
        <v>1972.5509999999999</v>
      </c>
      <c r="T28" s="36">
        <v>1938.318</v>
      </c>
      <c r="U28" s="36">
        <v>1897.454</v>
      </c>
      <c r="V28" s="36">
        <v>3203.4580000000001</v>
      </c>
      <c r="W28" s="36">
        <v>2431.2429999999999</v>
      </c>
      <c r="X28" s="36">
        <v>2207.8130000000001</v>
      </c>
      <c r="Y28" s="36">
        <v>3054.6619999999998</v>
      </c>
      <c r="Z28" s="36">
        <v>1760.345</v>
      </c>
      <c r="AA28" s="36">
        <v>3337.9679999999998</v>
      </c>
      <c r="AB28" s="36">
        <v>3448.886</v>
      </c>
      <c r="AC28" s="36">
        <v>1295.9849999999999</v>
      </c>
      <c r="AD28" s="36">
        <v>1479.1880000000001</v>
      </c>
      <c r="AE28" s="36">
        <v>1692.942</v>
      </c>
      <c r="AF28" s="36">
        <v>1386.711</v>
      </c>
      <c r="AG28" s="36">
        <v>2064.7469999999998</v>
      </c>
      <c r="AH28" s="36">
        <v>3036.7959999999998</v>
      </c>
      <c r="AI28" s="36">
        <v>3921.01</v>
      </c>
      <c r="AJ28" s="36">
        <v>5358.2070000000003</v>
      </c>
      <c r="AK28" s="36">
        <v>4941.0959999999995</v>
      </c>
      <c r="AL28" s="36">
        <v>3435.7020000000002</v>
      </c>
      <c r="AM28" s="36">
        <v>5165.3416126024749</v>
      </c>
      <c r="AN28" s="36">
        <v>4841.8130346245453</v>
      </c>
      <c r="AO28" s="36">
        <v>4066.0527533018849</v>
      </c>
      <c r="AP28" s="36">
        <v>4130.9516117357161</v>
      </c>
      <c r="AQ28" s="36">
        <v>3964.4101420229454</v>
      </c>
      <c r="AR28" s="36">
        <v>3876.3261741469141</v>
      </c>
      <c r="AS28" s="36">
        <v>3844.5709383668709</v>
      </c>
      <c r="AT28" s="36">
        <v>3723.3783260460223</v>
      </c>
      <c r="AU28" s="36">
        <v>3601.7452338786534</v>
      </c>
      <c r="AV28" s="36">
        <v>3470.0118280931929</v>
      </c>
      <c r="AW28" s="36">
        <v>3362.3981100577985</v>
      </c>
    </row>
    <row r="29" spans="1:49" ht="15" thickBot="1" x14ac:dyDescent="0.4">
      <c r="A29" s="1"/>
      <c r="B29" s="29"/>
      <c r="C29" s="31"/>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row>
    <row r="30" spans="1:49" x14ac:dyDescent="0.35">
      <c r="A30" s="1"/>
      <c r="B30" s="1"/>
      <c r="C30" s="23"/>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row>
  </sheetData>
  <hyperlinks>
    <hyperlink ref="A1" location="TOC!A1" display="TOC" xr:uid="{142158BC-81FE-4640-80F3-9727759BAD02}"/>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32694-659B-4642-8653-FB049C95A521}">
  <dimension ref="A1:AW70"/>
  <sheetViews>
    <sheetView zoomScale="82" zoomScaleNormal="82" workbookViewId="0">
      <pane xSplit="3" ySplit="4" topLeftCell="AB5" activePane="bottomRight" state="frozen"/>
      <selection pane="topRight" activeCell="D1" sqref="D1"/>
      <selection pane="bottomLeft" activeCell="A5" sqref="A5"/>
      <selection pane="bottomRight" activeCell="D5" sqref="D5"/>
    </sheetView>
  </sheetViews>
  <sheetFormatPr defaultColWidth="8" defaultRowHeight="14.5" x14ac:dyDescent="0.35"/>
  <cols>
    <col min="1" max="1" width="8" style="2"/>
    <col min="2" max="2" width="39.4140625" style="2" customWidth="1"/>
    <col min="3" max="3" width="14.6640625" style="2" bestFit="1" customWidth="1"/>
    <col min="4" max="35" width="10.58203125" style="2" customWidth="1"/>
    <col min="36" max="49" width="9.58203125" style="2" bestFit="1" customWidth="1"/>
    <col min="50" max="16384" width="8" style="2"/>
  </cols>
  <sheetData>
    <row r="1" spans="1:49" x14ac:dyDescent="0.35">
      <c r="A1" s="33" t="s">
        <v>308</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row>
    <row r="2" spans="1:49" x14ac:dyDescent="0.35">
      <c r="B2" s="16" t="s">
        <v>245</v>
      </c>
      <c r="C2" s="17"/>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row>
    <row r="3" spans="1:49" ht="15" thickBot="1" x14ac:dyDescent="0.4">
      <c r="A3" s="1"/>
      <c r="B3" s="21"/>
      <c r="C3" s="22"/>
      <c r="D3" s="21">
        <v>1990</v>
      </c>
      <c r="E3" s="21">
        <v>1991</v>
      </c>
      <c r="F3" s="21">
        <v>1992</v>
      </c>
      <c r="G3" s="21">
        <v>1993</v>
      </c>
      <c r="H3" s="21">
        <v>1994</v>
      </c>
      <c r="I3" s="21">
        <v>1995</v>
      </c>
      <c r="J3" s="21">
        <v>1996</v>
      </c>
      <c r="K3" s="21">
        <v>1997</v>
      </c>
      <c r="L3" s="21">
        <v>1998</v>
      </c>
      <c r="M3" s="21">
        <v>1999</v>
      </c>
      <c r="N3" s="21">
        <v>2000</v>
      </c>
      <c r="O3" s="21">
        <v>2001</v>
      </c>
      <c r="P3" s="21">
        <v>2002</v>
      </c>
      <c r="Q3" s="21">
        <v>2003</v>
      </c>
      <c r="R3" s="21">
        <v>2004</v>
      </c>
      <c r="S3" s="21">
        <v>2005</v>
      </c>
      <c r="T3" s="21">
        <v>2006</v>
      </c>
      <c r="U3" s="21">
        <v>2007</v>
      </c>
      <c r="V3" s="21">
        <v>2008</v>
      </c>
      <c r="W3" s="21">
        <v>2009</v>
      </c>
      <c r="X3" s="21">
        <v>2010</v>
      </c>
      <c r="Y3" s="21">
        <v>2011</v>
      </c>
      <c r="Z3" s="21">
        <v>2012</v>
      </c>
      <c r="AA3" s="21">
        <v>2013</v>
      </c>
      <c r="AB3" s="21">
        <v>2014</v>
      </c>
      <c r="AC3" s="21">
        <v>2015</v>
      </c>
      <c r="AD3" s="21">
        <v>2016</v>
      </c>
      <c r="AE3" s="21">
        <v>2017</v>
      </c>
      <c r="AF3" s="21">
        <v>2018</v>
      </c>
      <c r="AG3" s="21">
        <v>2019</v>
      </c>
      <c r="AH3" s="21">
        <v>2020</v>
      </c>
      <c r="AI3" s="21">
        <v>2021</v>
      </c>
      <c r="AJ3" s="21">
        <v>2022</v>
      </c>
      <c r="AK3" s="21">
        <v>2023</v>
      </c>
      <c r="AL3" s="21">
        <v>2024</v>
      </c>
      <c r="AM3" s="21">
        <v>2025</v>
      </c>
      <c r="AN3" s="21">
        <v>2026</v>
      </c>
      <c r="AO3" s="21">
        <v>2027</v>
      </c>
      <c r="AP3" s="21">
        <v>2028</v>
      </c>
      <c r="AQ3" s="21">
        <v>2029</v>
      </c>
      <c r="AR3" s="21">
        <v>2030</v>
      </c>
      <c r="AS3" s="21">
        <v>2031</v>
      </c>
      <c r="AT3" s="21">
        <v>2032</v>
      </c>
      <c r="AU3" s="21">
        <v>2033</v>
      </c>
      <c r="AV3" s="21">
        <v>2034</v>
      </c>
      <c r="AW3" s="21">
        <v>2035</v>
      </c>
    </row>
    <row r="4" spans="1:49" x14ac:dyDescent="0.35">
      <c r="A4" s="1"/>
      <c r="B4" s="34" t="s">
        <v>135</v>
      </c>
      <c r="C4" s="35"/>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35">
      <c r="A5" s="1"/>
      <c r="B5" s="67" t="s">
        <v>246</v>
      </c>
      <c r="C5" s="53"/>
      <c r="D5" s="36">
        <v>1691.7670000000001</v>
      </c>
      <c r="E5" s="36">
        <v>1720.537</v>
      </c>
      <c r="F5" s="36">
        <v>2223.0239999999999</v>
      </c>
      <c r="G5" s="36">
        <v>1585.5820000000001</v>
      </c>
      <c r="H5" s="36">
        <v>2320.2919999999999</v>
      </c>
      <c r="I5" s="36">
        <v>1884.9269999999999</v>
      </c>
      <c r="J5" s="36">
        <v>2918.732</v>
      </c>
      <c r="K5" s="36">
        <v>2699.0740000000001</v>
      </c>
      <c r="L5" s="36">
        <v>2193.2950000000001</v>
      </c>
      <c r="M5" s="36">
        <v>1666.1849999999999</v>
      </c>
      <c r="N5" s="36">
        <v>2062.3150000000001</v>
      </c>
      <c r="O5" s="36">
        <v>2098.192</v>
      </c>
      <c r="P5" s="36">
        <v>2008.818</v>
      </c>
      <c r="Q5" s="36">
        <v>2477.2350000000001</v>
      </c>
      <c r="R5" s="36">
        <v>3500.7310000000002</v>
      </c>
      <c r="S5" s="36">
        <v>2263.83</v>
      </c>
      <c r="T5" s="36">
        <v>2773.7489999999998</v>
      </c>
      <c r="U5" s="36">
        <v>3676.576</v>
      </c>
      <c r="V5" s="36">
        <v>4525.2060000000001</v>
      </c>
      <c r="W5" s="36">
        <v>4425.1360000000004</v>
      </c>
      <c r="X5" s="36">
        <v>4158.6570000000002</v>
      </c>
      <c r="Y5" s="36">
        <v>5081.9309999999996</v>
      </c>
      <c r="Z5" s="36">
        <v>4688.5280000000002</v>
      </c>
      <c r="AA5" s="36">
        <v>6497.5730000000003</v>
      </c>
      <c r="AB5" s="36">
        <v>6026.9059999999999</v>
      </c>
      <c r="AC5" s="36">
        <v>3865.6709999999998</v>
      </c>
      <c r="AD5" s="36">
        <v>5101.9189999999999</v>
      </c>
      <c r="AE5" s="36">
        <v>5164.0200000000004</v>
      </c>
      <c r="AF5" s="36">
        <v>4545.5619999999999</v>
      </c>
      <c r="AG5" s="36">
        <v>4371.3159999999998</v>
      </c>
      <c r="AH5" s="36">
        <v>5537.77</v>
      </c>
      <c r="AI5" s="36">
        <v>7195.7510000000002</v>
      </c>
      <c r="AJ5" s="36">
        <v>8321.598</v>
      </c>
      <c r="AK5" s="36">
        <v>8023.5370000000003</v>
      </c>
      <c r="AL5" s="36">
        <v>6721.49</v>
      </c>
      <c r="AM5" s="36">
        <v>6372.6671733763515</v>
      </c>
      <c r="AN5" s="36">
        <v>6008.477127529366</v>
      </c>
      <c r="AO5" s="36">
        <v>6212.0569400519444</v>
      </c>
      <c r="AP5" s="36">
        <v>6314.9940086275301</v>
      </c>
      <c r="AQ5" s="36">
        <v>6344.1421706429583</v>
      </c>
      <c r="AR5" s="36">
        <v>6321.894547351515</v>
      </c>
      <c r="AS5" s="36">
        <v>6359.4501230425212</v>
      </c>
      <c r="AT5" s="36">
        <v>6442.3128740595166</v>
      </c>
      <c r="AU5" s="36">
        <v>6549.6932227386196</v>
      </c>
      <c r="AV5" s="36">
        <v>6614.2453701749419</v>
      </c>
      <c r="AW5" s="36">
        <v>6645.1379126481343</v>
      </c>
    </row>
    <row r="6" spans="1:49" x14ac:dyDescent="0.35">
      <c r="A6" s="1"/>
      <c r="B6" s="68" t="s">
        <v>247</v>
      </c>
      <c r="C6" s="53"/>
      <c r="D6" s="36">
        <v>1652.002</v>
      </c>
      <c r="E6" s="36">
        <v>1666.2180000000001</v>
      </c>
      <c r="F6" s="36">
        <v>2062.4479999999999</v>
      </c>
      <c r="G6" s="36">
        <v>1834.452</v>
      </c>
      <c r="H6" s="36">
        <v>2095.819</v>
      </c>
      <c r="I6" s="36">
        <v>2089.3910000000001</v>
      </c>
      <c r="J6" s="36">
        <v>2398.52</v>
      </c>
      <c r="K6" s="36">
        <v>2625.3490000000002</v>
      </c>
      <c r="L6" s="36">
        <v>2276.0360000000001</v>
      </c>
      <c r="M6" s="36">
        <v>1776.165</v>
      </c>
      <c r="N6" s="36">
        <v>1879.442</v>
      </c>
      <c r="O6" s="36">
        <v>2049.8470000000002</v>
      </c>
      <c r="P6" s="36">
        <v>1983.2840000000001</v>
      </c>
      <c r="Q6" s="36">
        <v>2720.1750000000002</v>
      </c>
      <c r="R6" s="36">
        <v>2803.3440000000001</v>
      </c>
      <c r="S6" s="36">
        <v>2656.1640000000002</v>
      </c>
      <c r="T6" s="36">
        <v>2601.0520000000001</v>
      </c>
      <c r="U6" s="36">
        <v>3710.587</v>
      </c>
      <c r="V6" s="36">
        <v>4575.1149999999998</v>
      </c>
      <c r="W6" s="36">
        <v>4405.9989999999998</v>
      </c>
      <c r="X6" s="36">
        <v>4800.1419999999998</v>
      </c>
      <c r="Y6" s="36">
        <v>5430.0649999999996</v>
      </c>
      <c r="Z6" s="36">
        <v>5615.4949999999999</v>
      </c>
      <c r="AA6" s="36">
        <v>5602.7510000000002</v>
      </c>
      <c r="AB6" s="36">
        <v>5703.9840000000004</v>
      </c>
      <c r="AC6" s="36">
        <v>4684.8609999999999</v>
      </c>
      <c r="AD6" s="36">
        <v>4744.2839999999997</v>
      </c>
      <c r="AE6" s="36">
        <v>5326.317</v>
      </c>
      <c r="AF6" s="36">
        <v>5359.0360000000001</v>
      </c>
      <c r="AG6" s="36">
        <v>4850.9040000000005</v>
      </c>
      <c r="AH6" s="36">
        <v>5761.9960000000001</v>
      </c>
      <c r="AI6" s="36">
        <v>7204.3130000000001</v>
      </c>
      <c r="AJ6" s="36">
        <v>8805.7330000000002</v>
      </c>
      <c r="AK6" s="36">
        <v>8368.875</v>
      </c>
      <c r="AL6" s="36">
        <v>7010.8590000000004</v>
      </c>
      <c r="AM6" s="36">
        <v>6572.0454917208681</v>
      </c>
      <c r="AN6" s="36">
        <v>6472.0530312169485</v>
      </c>
      <c r="AO6" s="36">
        <v>6421.0569831313896</v>
      </c>
      <c r="AP6" s="36">
        <v>6545.7143128296766</v>
      </c>
      <c r="AQ6" s="36">
        <v>6567.8380910267324</v>
      </c>
      <c r="AR6" s="36">
        <v>6550.405093999344</v>
      </c>
      <c r="AS6" s="36">
        <v>6589.9848918387679</v>
      </c>
      <c r="AT6" s="36">
        <v>6675.3320957270171</v>
      </c>
      <c r="AU6" s="36">
        <v>6777.4259813069193</v>
      </c>
      <c r="AV6" s="36">
        <v>6839.2246006757396</v>
      </c>
      <c r="AW6" s="36">
        <v>6872.3299601473727</v>
      </c>
    </row>
    <row r="7" spans="1:49" x14ac:dyDescent="0.35">
      <c r="A7" s="1"/>
      <c r="B7" s="68" t="s">
        <v>248</v>
      </c>
      <c r="C7" s="53"/>
      <c r="D7" s="36">
        <v>114.236</v>
      </c>
      <c r="E7" s="36">
        <v>118.434</v>
      </c>
      <c r="F7" s="36">
        <v>157.28299999999999</v>
      </c>
      <c r="G7" s="36">
        <v>123.857</v>
      </c>
      <c r="H7" s="36">
        <v>216.358</v>
      </c>
      <c r="I7" s="36">
        <v>204.279</v>
      </c>
      <c r="J7" s="36">
        <v>213.07900000000001</v>
      </c>
      <c r="K7" s="36">
        <v>192.58</v>
      </c>
      <c r="L7" s="36">
        <v>161.36099999999999</v>
      </c>
      <c r="M7" s="36">
        <v>126.819</v>
      </c>
      <c r="N7" s="36">
        <v>100.01900000000001</v>
      </c>
      <c r="O7" s="36">
        <v>121.874</v>
      </c>
      <c r="P7" s="36">
        <v>116.661</v>
      </c>
      <c r="Q7" s="36">
        <v>246.173</v>
      </c>
      <c r="R7" s="36">
        <v>168.035</v>
      </c>
      <c r="S7" s="36">
        <v>218.61699999999999</v>
      </c>
      <c r="T7" s="36">
        <v>221.26499999999999</v>
      </c>
      <c r="U7" s="36">
        <v>291.774</v>
      </c>
      <c r="V7" s="36">
        <v>211.773</v>
      </c>
      <c r="W7" s="36">
        <v>213.428</v>
      </c>
      <c r="X7" s="36">
        <v>264.79000000000002</v>
      </c>
      <c r="Y7" s="36">
        <v>279.91000000000003</v>
      </c>
      <c r="Z7" s="36">
        <v>422.47300000000001</v>
      </c>
      <c r="AA7" s="36">
        <v>253.81100000000001</v>
      </c>
      <c r="AB7" s="36">
        <v>260.57799999999997</v>
      </c>
      <c r="AC7" s="36">
        <v>179.19200000000001</v>
      </c>
      <c r="AD7" s="36">
        <v>202.14400000000001</v>
      </c>
      <c r="AE7" s="36">
        <v>243.786</v>
      </c>
      <c r="AF7" s="36">
        <v>318.73700000000002</v>
      </c>
      <c r="AG7" s="36">
        <v>309.58199999999999</v>
      </c>
      <c r="AH7" s="36">
        <v>317.72199999999998</v>
      </c>
      <c r="AI7" s="36">
        <v>337.44099999999997</v>
      </c>
      <c r="AJ7" s="36">
        <v>371.18700000000001</v>
      </c>
      <c r="AK7" s="36">
        <v>453.62400000000002</v>
      </c>
      <c r="AL7" s="36">
        <v>386.65699999999998</v>
      </c>
      <c r="AM7" s="36">
        <v>296.38637129347552</v>
      </c>
      <c r="AN7" s="36">
        <v>355.56656599615263</v>
      </c>
      <c r="AO7" s="36">
        <v>376.28341025299358</v>
      </c>
      <c r="AP7" s="36">
        <v>386.24065765540149</v>
      </c>
      <c r="AQ7" s="36">
        <v>389.47965997169274</v>
      </c>
      <c r="AR7" s="36">
        <v>392.23058628711306</v>
      </c>
      <c r="AS7" s="36">
        <v>396.17995751171344</v>
      </c>
      <c r="AT7" s="36">
        <v>400.65001999944695</v>
      </c>
      <c r="AU7" s="36">
        <v>406.8598143100088</v>
      </c>
      <c r="AV7" s="36">
        <v>411.6100071960829</v>
      </c>
      <c r="AW7" s="36">
        <v>416.49262160809968</v>
      </c>
    </row>
    <row r="8" spans="1:49" x14ac:dyDescent="0.35">
      <c r="A8" s="1"/>
      <c r="B8" s="68" t="s">
        <v>249</v>
      </c>
      <c r="C8" s="53"/>
      <c r="D8" s="36">
        <v>490.43599999999998</v>
      </c>
      <c r="E8" s="36">
        <v>536.48900000000003</v>
      </c>
      <c r="F8" s="36">
        <v>679.94899999999996</v>
      </c>
      <c r="G8" s="36">
        <v>648.15200000000004</v>
      </c>
      <c r="H8" s="36">
        <v>669.851</v>
      </c>
      <c r="I8" s="36">
        <v>599.67399999999998</v>
      </c>
      <c r="J8" s="36">
        <v>886.43700000000001</v>
      </c>
      <c r="K8" s="36">
        <v>860.20899999999995</v>
      </c>
      <c r="L8" s="36">
        <v>750.904</v>
      </c>
      <c r="M8" s="36">
        <v>593.46299999999997</v>
      </c>
      <c r="N8" s="36">
        <v>711.60199999999998</v>
      </c>
      <c r="O8" s="36">
        <v>822.87099999999998</v>
      </c>
      <c r="P8" s="36">
        <v>693.77700000000004</v>
      </c>
      <c r="Q8" s="36">
        <v>908.15300000000002</v>
      </c>
      <c r="R8" s="36">
        <v>989.45600000000002</v>
      </c>
      <c r="S8" s="36">
        <v>807.96600000000001</v>
      </c>
      <c r="T8" s="36">
        <v>824.77499999999998</v>
      </c>
      <c r="U8" s="36">
        <v>1356.357</v>
      </c>
      <c r="V8" s="36">
        <v>1873.3019999999999</v>
      </c>
      <c r="W8" s="36">
        <v>1577.6130000000001</v>
      </c>
      <c r="X8" s="36">
        <v>1689.84</v>
      </c>
      <c r="Y8" s="36">
        <v>2143.89</v>
      </c>
      <c r="Z8" s="36">
        <v>2114.7979999999998</v>
      </c>
      <c r="AA8" s="36">
        <v>1828.616</v>
      </c>
      <c r="AB8" s="36">
        <v>2248.5839999999998</v>
      </c>
      <c r="AC8" s="36">
        <v>2036.9469999999999</v>
      </c>
      <c r="AD8" s="36">
        <v>1777.8019999999999</v>
      </c>
      <c r="AE8" s="36">
        <v>1888.376</v>
      </c>
      <c r="AF8" s="36">
        <v>1970.6479999999999</v>
      </c>
      <c r="AG8" s="36">
        <v>1850.665</v>
      </c>
      <c r="AH8" s="36">
        <v>1995.2380000000001</v>
      </c>
      <c r="AI8" s="36">
        <v>3035.0259999999998</v>
      </c>
      <c r="AJ8" s="36">
        <v>3438.3130000000001</v>
      </c>
      <c r="AK8" s="36">
        <v>3160.0210000000002</v>
      </c>
      <c r="AL8" s="36">
        <v>2746.5770000000002</v>
      </c>
      <c r="AM8" s="36">
        <v>2671.4307614034487</v>
      </c>
      <c r="AN8" s="36">
        <v>2621.3063901959013</v>
      </c>
      <c r="AO8" s="36">
        <v>2494.6346452677476</v>
      </c>
      <c r="AP8" s="36">
        <v>2536.1678300999547</v>
      </c>
      <c r="AQ8" s="36">
        <v>2551.0254792937076</v>
      </c>
      <c r="AR8" s="36">
        <v>2555.7162260472955</v>
      </c>
      <c r="AS8" s="36">
        <v>2575.4258119015431</v>
      </c>
      <c r="AT8" s="36">
        <v>2610.0114991041901</v>
      </c>
      <c r="AU8" s="36">
        <v>2648.9007228480941</v>
      </c>
      <c r="AV8" s="36">
        <v>2667.0490326749596</v>
      </c>
      <c r="AW8" s="36">
        <v>2669.9509228801853</v>
      </c>
    </row>
    <row r="9" spans="1:49" x14ac:dyDescent="0.35">
      <c r="A9" s="1"/>
      <c r="B9" s="68" t="s">
        <v>250</v>
      </c>
      <c r="C9" s="53"/>
      <c r="D9" s="36">
        <v>207.375</v>
      </c>
      <c r="E9" s="36">
        <v>161.56800000000001</v>
      </c>
      <c r="F9" s="36">
        <v>224.41499999999999</v>
      </c>
      <c r="G9" s="36">
        <v>163.98699999999999</v>
      </c>
      <c r="H9" s="36">
        <v>199.22</v>
      </c>
      <c r="I9" s="36">
        <v>235.3</v>
      </c>
      <c r="J9" s="36">
        <v>224.48699999999999</v>
      </c>
      <c r="K9" s="36">
        <v>251.65100000000001</v>
      </c>
      <c r="L9" s="36">
        <v>191.887</v>
      </c>
      <c r="M9" s="36">
        <v>143.72499999999999</v>
      </c>
      <c r="N9" s="36">
        <v>175.39099999999999</v>
      </c>
      <c r="O9" s="36">
        <v>143.798</v>
      </c>
      <c r="P9" s="36">
        <v>147.28299999999999</v>
      </c>
      <c r="Q9" s="36">
        <v>198.476</v>
      </c>
      <c r="R9" s="36">
        <v>259.61799999999999</v>
      </c>
      <c r="S9" s="36">
        <v>194.453</v>
      </c>
      <c r="T9" s="36">
        <v>272.06599999999997</v>
      </c>
      <c r="U9" s="36">
        <v>320.41699999999997</v>
      </c>
      <c r="V9" s="36">
        <v>407.08300000000003</v>
      </c>
      <c r="W9" s="36">
        <v>363.34899999999999</v>
      </c>
      <c r="X9" s="36">
        <v>250.524</v>
      </c>
      <c r="Y9" s="36">
        <v>361.84300000000002</v>
      </c>
      <c r="Z9" s="36">
        <v>388.78699999999998</v>
      </c>
      <c r="AA9" s="36">
        <v>539.50400000000002</v>
      </c>
      <c r="AB9" s="36">
        <v>406.85399999999998</v>
      </c>
      <c r="AC9" s="36">
        <v>284.31099999999998</v>
      </c>
      <c r="AD9" s="36">
        <v>275.64800000000002</v>
      </c>
      <c r="AE9" s="36">
        <v>322.26</v>
      </c>
      <c r="AF9" s="36">
        <v>300.077</v>
      </c>
      <c r="AG9" s="36">
        <v>304.83600000000001</v>
      </c>
      <c r="AH9" s="36">
        <v>284.56400000000002</v>
      </c>
      <c r="AI9" s="36">
        <v>369.47399999999999</v>
      </c>
      <c r="AJ9" s="36">
        <v>443.46300000000002</v>
      </c>
      <c r="AK9" s="36">
        <v>458.86500000000001</v>
      </c>
      <c r="AL9" s="36">
        <v>478.56400000000002</v>
      </c>
      <c r="AM9" s="36">
        <v>388.61315351487985</v>
      </c>
      <c r="AN9" s="36">
        <v>282.82291616475351</v>
      </c>
      <c r="AO9" s="36">
        <v>276.40334813606273</v>
      </c>
      <c r="AP9" s="36">
        <v>289.5355700599743</v>
      </c>
      <c r="AQ9" s="36">
        <v>294.97832332696504</v>
      </c>
      <c r="AR9" s="36">
        <v>297.43459194694981</v>
      </c>
      <c r="AS9" s="36">
        <v>298.31820666632331</v>
      </c>
      <c r="AT9" s="36">
        <v>299.81248379447084</v>
      </c>
      <c r="AU9" s="36">
        <v>302.81258589167714</v>
      </c>
      <c r="AV9" s="36">
        <v>305.86160271676511</v>
      </c>
      <c r="AW9" s="36">
        <v>308.3770358059619</v>
      </c>
    </row>
    <row r="10" spans="1:49" x14ac:dyDescent="0.35">
      <c r="A10" s="1"/>
      <c r="B10" s="68" t="s">
        <v>251</v>
      </c>
      <c r="C10" s="53"/>
      <c r="D10" s="36">
        <v>9.8369999999999997</v>
      </c>
      <c r="E10" s="36">
        <v>13.829000000000001</v>
      </c>
      <c r="F10" s="36">
        <v>12.784000000000001</v>
      </c>
      <c r="G10" s="36">
        <v>14.534000000000001</v>
      </c>
      <c r="H10" s="36">
        <v>12.608000000000001</v>
      </c>
      <c r="I10" s="36">
        <v>13.840999999999999</v>
      </c>
      <c r="J10" s="36">
        <v>11.319000000000001</v>
      </c>
      <c r="K10" s="36">
        <v>18.641999999999999</v>
      </c>
      <c r="L10" s="36">
        <v>11.887</v>
      </c>
      <c r="M10" s="36">
        <v>16.321000000000002</v>
      </c>
      <c r="N10" s="36">
        <v>13.638</v>
      </c>
      <c r="O10" s="36">
        <v>15.391999999999999</v>
      </c>
      <c r="P10" s="36">
        <v>14.686999999999999</v>
      </c>
      <c r="Q10" s="36">
        <v>20.72</v>
      </c>
      <c r="R10" s="36">
        <v>20.428999999999998</v>
      </c>
      <c r="S10" s="36">
        <v>25.085000000000001</v>
      </c>
      <c r="T10" s="36">
        <v>22.780999999999999</v>
      </c>
      <c r="U10" s="36">
        <v>9.9309999999999992</v>
      </c>
      <c r="V10" s="36">
        <v>25.111000000000001</v>
      </c>
      <c r="W10" s="36">
        <v>18.387</v>
      </c>
      <c r="X10" s="36">
        <v>21.06</v>
      </c>
      <c r="Y10" s="36">
        <v>17.475999999999999</v>
      </c>
      <c r="Z10" s="36">
        <v>25.684000000000001</v>
      </c>
      <c r="AA10" s="36">
        <v>20.266999999999999</v>
      </c>
      <c r="AB10" s="36">
        <v>14.166</v>
      </c>
      <c r="AC10" s="36">
        <v>22.591999999999999</v>
      </c>
      <c r="AD10" s="36">
        <v>9.3919999999999995</v>
      </c>
      <c r="AE10" s="36">
        <v>9.4939999999999998</v>
      </c>
      <c r="AF10" s="36">
        <v>0</v>
      </c>
      <c r="AG10" s="36">
        <v>0</v>
      </c>
      <c r="AH10" s="36">
        <v>0</v>
      </c>
      <c r="AI10" s="36">
        <v>0</v>
      </c>
      <c r="AJ10" s="36">
        <v>0</v>
      </c>
      <c r="AK10" s="36">
        <v>0</v>
      </c>
      <c r="AL10" s="36">
        <v>0</v>
      </c>
      <c r="AM10" s="36">
        <v>0</v>
      </c>
      <c r="AN10" s="36">
        <v>0</v>
      </c>
      <c r="AO10" s="36">
        <v>0</v>
      </c>
      <c r="AP10" s="36">
        <v>0</v>
      </c>
      <c r="AQ10" s="36">
        <v>0</v>
      </c>
      <c r="AR10" s="36">
        <v>0</v>
      </c>
      <c r="AS10" s="36">
        <v>0</v>
      </c>
      <c r="AT10" s="36">
        <v>0</v>
      </c>
      <c r="AU10" s="36">
        <v>0</v>
      </c>
      <c r="AV10" s="36">
        <v>0</v>
      </c>
      <c r="AW10" s="36">
        <v>0</v>
      </c>
    </row>
    <row r="11" spans="1:49" x14ac:dyDescent="0.35">
      <c r="A11" s="1"/>
      <c r="B11" s="68" t="s">
        <v>252</v>
      </c>
      <c r="C11" s="53"/>
      <c r="D11" s="36">
        <v>712.14700000000005</v>
      </c>
      <c r="E11" s="36">
        <v>713.09</v>
      </c>
      <c r="F11" s="36">
        <v>860.97400000000005</v>
      </c>
      <c r="G11" s="36">
        <v>764.351</v>
      </c>
      <c r="H11" s="36">
        <v>862.15499999999997</v>
      </c>
      <c r="I11" s="36">
        <v>896.726</v>
      </c>
      <c r="J11" s="36">
        <v>915.92499999999995</v>
      </c>
      <c r="K11" s="36">
        <v>1155.675</v>
      </c>
      <c r="L11" s="36">
        <v>1008.068</v>
      </c>
      <c r="M11" s="36">
        <v>743.32799999999997</v>
      </c>
      <c r="N11" s="36">
        <v>731.09199999999998</v>
      </c>
      <c r="O11" s="36">
        <v>776.21699999999998</v>
      </c>
      <c r="P11" s="36">
        <v>848.62699999999995</v>
      </c>
      <c r="Q11" s="36">
        <v>1005.33</v>
      </c>
      <c r="R11" s="36">
        <v>1068.8510000000001</v>
      </c>
      <c r="S11" s="36">
        <v>1142.923</v>
      </c>
      <c r="T11" s="36">
        <v>1006.105</v>
      </c>
      <c r="U11" s="36">
        <v>1496.904</v>
      </c>
      <c r="V11" s="36">
        <v>1782.0050000000001</v>
      </c>
      <c r="W11" s="36">
        <v>1982.5219999999999</v>
      </c>
      <c r="X11" s="36">
        <v>2302.491</v>
      </c>
      <c r="Y11" s="36">
        <v>2357.0479999999998</v>
      </c>
      <c r="Z11" s="36">
        <v>2321.0039999999999</v>
      </c>
      <c r="AA11" s="36">
        <v>2679.4189999999999</v>
      </c>
      <c r="AB11" s="36">
        <v>2501.3649999999998</v>
      </c>
      <c r="AC11" s="36">
        <v>1882.905</v>
      </c>
      <c r="AD11" s="36">
        <v>2190.1640000000002</v>
      </c>
      <c r="AE11" s="36">
        <v>2563.1570000000002</v>
      </c>
      <c r="AF11" s="36">
        <v>2480.5650000000001</v>
      </c>
      <c r="AG11" s="36">
        <v>2110.2330000000002</v>
      </c>
      <c r="AH11" s="36">
        <v>2824.0740000000001</v>
      </c>
      <c r="AI11" s="36">
        <v>3089.7719999999999</v>
      </c>
      <c r="AJ11" s="36">
        <v>4060.8429999999998</v>
      </c>
      <c r="AK11" s="36">
        <v>3851.873</v>
      </c>
      <c r="AL11" s="36">
        <v>2996.681</v>
      </c>
      <c r="AM11" s="36">
        <v>2831.3254195894069</v>
      </c>
      <c r="AN11" s="36">
        <v>2836.3288251864333</v>
      </c>
      <c r="AO11" s="36">
        <v>2901.4293326470688</v>
      </c>
      <c r="AP11" s="36">
        <v>2955.5108238611519</v>
      </c>
      <c r="AQ11" s="36">
        <v>2953.1150503415702</v>
      </c>
      <c r="AR11" s="36">
        <v>2926.8317207808946</v>
      </c>
      <c r="AS11" s="36">
        <v>2940.0196619745284</v>
      </c>
      <c r="AT11" s="36">
        <v>2980.6191450852875</v>
      </c>
      <c r="AU11" s="36">
        <v>3029.637321402648</v>
      </c>
      <c r="AV11" s="36">
        <v>3062.5274935243087</v>
      </c>
      <c r="AW11" s="36">
        <v>3083.8681074767132</v>
      </c>
    </row>
    <row r="12" spans="1:49" x14ac:dyDescent="0.35">
      <c r="A12" s="1"/>
      <c r="B12" s="68" t="s">
        <v>253</v>
      </c>
      <c r="C12" s="53"/>
      <c r="D12" s="36">
        <v>18.381</v>
      </c>
      <c r="E12" s="36">
        <v>20.434999999999999</v>
      </c>
      <c r="F12" s="36">
        <v>20.907</v>
      </c>
      <c r="G12" s="36">
        <v>20.707999999999998</v>
      </c>
      <c r="H12" s="36">
        <v>25.221</v>
      </c>
      <c r="I12" s="36">
        <v>26.591000000000001</v>
      </c>
      <c r="J12" s="36">
        <v>21.94</v>
      </c>
      <c r="K12" s="36">
        <v>24.728999999999999</v>
      </c>
      <c r="L12" s="36">
        <v>28.038</v>
      </c>
      <c r="M12" s="36">
        <v>25.736999999999998</v>
      </c>
      <c r="N12" s="36">
        <v>25.771000000000001</v>
      </c>
      <c r="O12" s="36">
        <v>29.63</v>
      </c>
      <c r="P12" s="36">
        <v>29.678999999999998</v>
      </c>
      <c r="Q12" s="36">
        <v>100.193</v>
      </c>
      <c r="R12" s="36">
        <v>90.965000000000003</v>
      </c>
      <c r="S12" s="36">
        <v>87.811000000000007</v>
      </c>
      <c r="T12" s="36">
        <v>84.411000000000001</v>
      </c>
      <c r="U12" s="36">
        <v>58.079000000000001</v>
      </c>
      <c r="V12" s="36">
        <v>22.535</v>
      </c>
      <c r="W12" s="36">
        <v>29.527999999999999</v>
      </c>
      <c r="X12" s="36">
        <v>36.79</v>
      </c>
      <c r="Y12" s="36">
        <v>30.591000000000001</v>
      </c>
      <c r="Z12" s="36">
        <v>35.616</v>
      </c>
      <c r="AA12" s="36">
        <v>44.359000000000002</v>
      </c>
      <c r="AB12" s="36">
        <v>37.505000000000003</v>
      </c>
      <c r="AC12" s="36">
        <v>32.923000000000002</v>
      </c>
      <c r="AD12" s="36">
        <v>30.263999999999999</v>
      </c>
      <c r="AE12" s="36">
        <v>39.26</v>
      </c>
      <c r="AF12" s="36">
        <v>39.856000000000002</v>
      </c>
      <c r="AG12" s="36">
        <v>0</v>
      </c>
      <c r="AH12" s="36">
        <v>0</v>
      </c>
      <c r="AI12" s="36">
        <v>0</v>
      </c>
      <c r="AJ12" s="36">
        <v>0</v>
      </c>
      <c r="AK12" s="36">
        <v>0</v>
      </c>
      <c r="AL12" s="36">
        <v>0</v>
      </c>
      <c r="AM12" s="36">
        <v>0</v>
      </c>
      <c r="AN12" s="36">
        <v>0</v>
      </c>
      <c r="AO12" s="36">
        <v>0</v>
      </c>
      <c r="AP12" s="36">
        <v>0</v>
      </c>
      <c r="AQ12" s="36">
        <v>0</v>
      </c>
      <c r="AR12" s="36">
        <v>0</v>
      </c>
      <c r="AS12" s="36">
        <v>0</v>
      </c>
      <c r="AT12" s="36">
        <v>0</v>
      </c>
      <c r="AU12" s="36">
        <v>0</v>
      </c>
      <c r="AV12" s="36">
        <v>0</v>
      </c>
      <c r="AW12" s="36">
        <v>0</v>
      </c>
    </row>
    <row r="13" spans="1:49" x14ac:dyDescent="0.35">
      <c r="A13" s="1"/>
      <c r="B13" s="68" t="s">
        <v>254</v>
      </c>
      <c r="C13" s="53"/>
      <c r="D13" s="36">
        <v>99.58999999999989</v>
      </c>
      <c r="E13" s="36">
        <v>102.3730000000001</v>
      </c>
      <c r="F13" s="36">
        <v>106.1359999999999</v>
      </c>
      <c r="G13" s="36">
        <v>98.863000000000028</v>
      </c>
      <c r="H13" s="36">
        <v>110.40600000000018</v>
      </c>
      <c r="I13" s="36">
        <v>112.98000000000025</v>
      </c>
      <c r="J13" s="36">
        <v>125.33299999999991</v>
      </c>
      <c r="K13" s="36">
        <v>121.86300000000033</v>
      </c>
      <c r="L13" s="36">
        <v>123.89100000000032</v>
      </c>
      <c r="M13" s="36">
        <v>126.77200000000002</v>
      </c>
      <c r="N13" s="36">
        <v>121.92899999999993</v>
      </c>
      <c r="O13" s="36">
        <v>140.06500000000028</v>
      </c>
      <c r="P13" s="36">
        <v>132.57000000000014</v>
      </c>
      <c r="Q13" s="36">
        <v>241.13000000000045</v>
      </c>
      <c r="R13" s="36">
        <v>205.98999999999992</v>
      </c>
      <c r="S13" s="36">
        <v>179.30900000000011</v>
      </c>
      <c r="T13" s="36">
        <v>169.64900000000017</v>
      </c>
      <c r="U13" s="36">
        <v>177.12500000000017</v>
      </c>
      <c r="V13" s="36">
        <v>253.3059999999999</v>
      </c>
      <c r="W13" s="36">
        <v>221.17199999999937</v>
      </c>
      <c r="X13" s="36">
        <v>234.64699999999991</v>
      </c>
      <c r="Y13" s="36">
        <v>239.30700000000013</v>
      </c>
      <c r="Z13" s="36">
        <v>307.13300000000027</v>
      </c>
      <c r="AA13" s="36">
        <v>236.77500000000092</v>
      </c>
      <c r="AB13" s="36">
        <v>234.93200000000127</v>
      </c>
      <c r="AC13" s="36">
        <v>245.99099999999953</v>
      </c>
      <c r="AD13" s="36">
        <v>258.86999999999955</v>
      </c>
      <c r="AE13" s="36">
        <v>259.98399999999924</v>
      </c>
      <c r="AF13" s="36">
        <v>249.15299999999957</v>
      </c>
      <c r="AG13" s="36">
        <v>275.58799999999974</v>
      </c>
      <c r="AH13" s="36">
        <v>340.39800000000014</v>
      </c>
      <c r="AI13" s="36">
        <v>372.60000000000036</v>
      </c>
      <c r="AJ13" s="36">
        <v>491.92700000000059</v>
      </c>
      <c r="AK13" s="36">
        <v>444.49199999999973</v>
      </c>
      <c r="AL13" s="36">
        <v>402.38000000000011</v>
      </c>
      <c r="AM13" s="36">
        <v>384.28978591965745</v>
      </c>
      <c r="AN13" s="36">
        <v>376.0283336737084</v>
      </c>
      <c r="AO13" s="36">
        <v>372.30624682751721</v>
      </c>
      <c r="AP13" s="36">
        <v>378.25943115319347</v>
      </c>
      <c r="AQ13" s="36">
        <v>379.23957809279602</v>
      </c>
      <c r="AR13" s="36">
        <v>378.19196893709056</v>
      </c>
      <c r="AS13" s="36">
        <v>380.04125378465852</v>
      </c>
      <c r="AT13" s="36">
        <v>384.23894774362225</v>
      </c>
      <c r="AU13" s="36">
        <v>389.21553685449067</v>
      </c>
      <c r="AV13" s="36">
        <v>392.17646456362269</v>
      </c>
      <c r="AW13" s="36">
        <v>393.64127237641372</v>
      </c>
    </row>
    <row r="14" spans="1:49" x14ac:dyDescent="0.35">
      <c r="A14" s="1"/>
      <c r="B14" s="68" t="s">
        <v>255</v>
      </c>
      <c r="C14" s="53"/>
      <c r="D14" s="36">
        <v>7.2949999999999999</v>
      </c>
      <c r="E14" s="36">
        <v>7.556</v>
      </c>
      <c r="F14" s="36">
        <v>7.8159999999999998</v>
      </c>
      <c r="G14" s="36">
        <v>8.077</v>
      </c>
      <c r="H14" s="36">
        <v>8.3379999999999992</v>
      </c>
      <c r="I14" s="36">
        <v>8.5990000000000002</v>
      </c>
      <c r="J14" s="36">
        <v>8.86</v>
      </c>
      <c r="K14" s="36">
        <v>9.1199999999999992</v>
      </c>
      <c r="L14" s="36">
        <v>9.3810000000000002</v>
      </c>
      <c r="M14" s="36">
        <v>9.6419999999999995</v>
      </c>
      <c r="N14" s="36">
        <v>9.9030000000000005</v>
      </c>
      <c r="O14" s="36">
        <v>8.0690000000000008</v>
      </c>
      <c r="P14" s="36">
        <v>8.4939999999999998</v>
      </c>
      <c r="Q14" s="36">
        <v>5.6</v>
      </c>
      <c r="R14" s="36">
        <v>2.9359999999999999</v>
      </c>
      <c r="S14" s="36">
        <v>0.72899999999999998</v>
      </c>
      <c r="T14" s="36">
        <v>1.681</v>
      </c>
      <c r="U14" s="36">
        <v>2.2429999999999999</v>
      </c>
      <c r="V14" s="36">
        <v>2.1440000000000001</v>
      </c>
      <c r="W14" s="36">
        <v>2.0179999999999998</v>
      </c>
      <c r="X14" s="36">
        <v>2.1349999999999998</v>
      </c>
      <c r="Y14" s="36">
        <v>2.2450000000000001</v>
      </c>
      <c r="Z14" s="36">
        <v>2.5019999999999998</v>
      </c>
      <c r="AA14" s="36">
        <v>2.6520000000000001</v>
      </c>
      <c r="AB14" s="36">
        <v>4.5570000000000004</v>
      </c>
      <c r="AC14" s="36">
        <v>3.8340000000000001</v>
      </c>
      <c r="AD14" s="36">
        <v>3.8079999999999998</v>
      </c>
      <c r="AE14" s="36">
        <v>1.621</v>
      </c>
      <c r="AF14" s="36">
        <v>1.8180000000000001</v>
      </c>
      <c r="AG14" s="36">
        <v>1.383</v>
      </c>
      <c r="AH14" s="36">
        <v>1.6539999999999999</v>
      </c>
      <c r="AI14" s="36">
        <v>3.504</v>
      </c>
      <c r="AJ14" s="36">
        <v>3.8519999999999999</v>
      </c>
      <c r="AK14" s="36">
        <v>3.51</v>
      </c>
      <c r="AL14" s="36">
        <v>2.0350000000000001</v>
      </c>
      <c r="AM14" s="36">
        <v>2.7882440564070747</v>
      </c>
      <c r="AN14" s="36">
        <v>2.9558826969596965</v>
      </c>
      <c r="AO14" s="36">
        <v>2.9932368184837981</v>
      </c>
      <c r="AP14" s="36">
        <v>3.0169878133353043</v>
      </c>
      <c r="AQ14" s="36">
        <v>3.0121553880974652</v>
      </c>
      <c r="AR14" s="36">
        <v>3.0075504557739068</v>
      </c>
      <c r="AS14" s="36">
        <v>3.0118630312935974</v>
      </c>
      <c r="AT14" s="36">
        <v>3.0168923717090919</v>
      </c>
      <c r="AU14" s="36">
        <v>3.0193250768733946</v>
      </c>
      <c r="AV14" s="36">
        <v>3.0160896487050564</v>
      </c>
      <c r="AW14" s="36">
        <v>3.012856223845382</v>
      </c>
    </row>
    <row r="15" spans="1:49" x14ac:dyDescent="0.35">
      <c r="A15" s="1"/>
      <c r="B15" s="68" t="s">
        <v>256</v>
      </c>
      <c r="C15" s="53"/>
      <c r="D15" s="36">
        <v>32.47</v>
      </c>
      <c r="E15" s="36">
        <v>46.764000000000003</v>
      </c>
      <c r="F15" s="36">
        <v>152.76</v>
      </c>
      <c r="G15" s="36">
        <v>-256.947</v>
      </c>
      <c r="H15" s="36">
        <v>216.13499999999999</v>
      </c>
      <c r="I15" s="36">
        <v>-213.06299999999999</v>
      </c>
      <c r="J15" s="36">
        <v>511.35199999999998</v>
      </c>
      <c r="K15" s="36">
        <v>64.605000000000004</v>
      </c>
      <c r="L15" s="36">
        <v>-92.123000000000005</v>
      </c>
      <c r="M15" s="36">
        <v>-119.622</v>
      </c>
      <c r="N15" s="36">
        <v>172.97</v>
      </c>
      <c r="O15" s="36">
        <v>40.276000000000003</v>
      </c>
      <c r="P15" s="36">
        <v>17.041</v>
      </c>
      <c r="Q15" s="36">
        <v>-248.54</v>
      </c>
      <c r="R15" s="36">
        <v>694.45100000000002</v>
      </c>
      <c r="S15" s="36">
        <v>-393.06299999999999</v>
      </c>
      <c r="T15" s="36">
        <v>171.01599999999999</v>
      </c>
      <c r="U15" s="36">
        <v>-36.253999999999998</v>
      </c>
      <c r="V15" s="36">
        <v>-52.052999999999997</v>
      </c>
      <c r="W15" s="36">
        <v>17.119</v>
      </c>
      <c r="X15" s="36">
        <v>-643.62</v>
      </c>
      <c r="Y15" s="36">
        <v>-350.38</v>
      </c>
      <c r="Z15" s="36">
        <v>-929.47</v>
      </c>
      <c r="AA15" s="36">
        <v>892.16899999999998</v>
      </c>
      <c r="AB15" s="36">
        <v>318.36500000000001</v>
      </c>
      <c r="AC15" s="36">
        <v>-823.02499999999998</v>
      </c>
      <c r="AD15" s="36">
        <v>353.827</v>
      </c>
      <c r="AE15" s="36">
        <v>-163.91900000000001</v>
      </c>
      <c r="AF15" s="36">
        <v>-815.29200000000003</v>
      </c>
      <c r="AG15" s="36">
        <v>-480.971</v>
      </c>
      <c r="AH15" s="36">
        <v>-225.88</v>
      </c>
      <c r="AI15" s="36">
        <v>-12.066000000000001</v>
      </c>
      <c r="AJ15" s="36">
        <v>-487.988</v>
      </c>
      <c r="AK15" s="36">
        <v>-348.84800000000001</v>
      </c>
      <c r="AL15" s="36">
        <v>-291.404</v>
      </c>
      <c r="AM15" s="36">
        <v>-202.16656240092422</v>
      </c>
      <c r="AN15" s="36">
        <v>-466.5317863845417</v>
      </c>
      <c r="AO15" s="36">
        <v>-211.99327989792903</v>
      </c>
      <c r="AP15" s="36">
        <v>-233.73729201548204</v>
      </c>
      <c r="AQ15" s="36">
        <v>-226.70807577187097</v>
      </c>
      <c r="AR15" s="36">
        <v>-231.5180971036026</v>
      </c>
      <c r="AS15" s="36">
        <v>-233.54663182753984</v>
      </c>
      <c r="AT15" s="36">
        <v>-236.03611403920985</v>
      </c>
      <c r="AU15" s="36">
        <v>-230.75208364517329</v>
      </c>
      <c r="AV15" s="36">
        <v>-227.99532014950231</v>
      </c>
      <c r="AW15" s="36">
        <v>-230.20490372308387</v>
      </c>
    </row>
    <row r="16" spans="1:49" x14ac:dyDescent="0.35">
      <c r="A16" s="1"/>
      <c r="B16" s="68"/>
      <c r="C16" s="53"/>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row>
    <row r="17" spans="1:49" x14ac:dyDescent="0.35">
      <c r="A17" s="1"/>
      <c r="B17" s="67" t="s">
        <v>257</v>
      </c>
      <c r="C17" s="53"/>
      <c r="D17" s="36">
        <v>2350.7060000000001</v>
      </c>
      <c r="E17" s="36">
        <v>2326.6410000000001</v>
      </c>
      <c r="F17" s="36">
        <v>2250.3739999999998</v>
      </c>
      <c r="G17" s="36">
        <v>2472.105</v>
      </c>
      <c r="H17" s="36">
        <v>2303.0790000000002</v>
      </c>
      <c r="I17" s="36">
        <v>2326.0349999999999</v>
      </c>
      <c r="J17" s="36">
        <v>2482.877</v>
      </c>
      <c r="K17" s="36">
        <v>2715.8560000000002</v>
      </c>
      <c r="L17" s="36">
        <v>2491.1779999999999</v>
      </c>
      <c r="M17" s="36">
        <v>2469.5309999999999</v>
      </c>
      <c r="N17" s="36">
        <v>2603.799</v>
      </c>
      <c r="O17" s="36">
        <v>2772.1469999999999</v>
      </c>
      <c r="P17" s="36">
        <v>2390.1759999999999</v>
      </c>
      <c r="Q17" s="36">
        <v>2585.105</v>
      </c>
      <c r="R17" s="36">
        <v>3298.7159999999999</v>
      </c>
      <c r="S17" s="36">
        <v>3384.4160000000002</v>
      </c>
      <c r="T17" s="36">
        <v>3272.2339999999999</v>
      </c>
      <c r="U17" s="36">
        <v>3573.953</v>
      </c>
      <c r="V17" s="36">
        <v>3762.7280000000001</v>
      </c>
      <c r="W17" s="36">
        <v>3297.6610000000001</v>
      </c>
      <c r="X17" s="36">
        <v>3544.8580000000002</v>
      </c>
      <c r="Y17" s="36">
        <v>4126.5410000000002</v>
      </c>
      <c r="Z17" s="36">
        <v>4137.8329999999996</v>
      </c>
      <c r="AA17" s="36">
        <v>4507.741</v>
      </c>
      <c r="AB17" s="36">
        <v>5503.9070000000002</v>
      </c>
      <c r="AC17" s="36">
        <v>5195.7640000000001</v>
      </c>
      <c r="AD17" s="36">
        <v>4445.2190000000001</v>
      </c>
      <c r="AE17" s="36">
        <v>4669.4889999999996</v>
      </c>
      <c r="AF17" s="36">
        <v>4504.9830000000002</v>
      </c>
      <c r="AG17" s="36">
        <v>4362.3909999999996</v>
      </c>
      <c r="AH17" s="36">
        <v>3894.2080000000001</v>
      </c>
      <c r="AI17" s="36">
        <v>4737.2259999999997</v>
      </c>
      <c r="AJ17" s="36">
        <v>6206.2879999999996</v>
      </c>
      <c r="AK17" s="36">
        <v>6910.7650000000003</v>
      </c>
      <c r="AL17" s="36">
        <v>6918.8249999999998</v>
      </c>
      <c r="AM17" s="36">
        <v>8152.7923120749128</v>
      </c>
      <c r="AN17" s="36">
        <v>7427.8434244100545</v>
      </c>
      <c r="AO17" s="36">
        <v>7254.6758373299417</v>
      </c>
      <c r="AP17" s="36">
        <v>7226.0524383391421</v>
      </c>
      <c r="AQ17" s="36">
        <v>7174.4395485420755</v>
      </c>
      <c r="AR17" s="36">
        <v>7068.7396151061403</v>
      </c>
      <c r="AS17" s="36">
        <v>6940.5698676565298</v>
      </c>
      <c r="AT17" s="36">
        <v>6828.1229771601274</v>
      </c>
      <c r="AU17" s="36">
        <v>6737.775614722249</v>
      </c>
      <c r="AV17" s="36">
        <v>6670.8200777460106</v>
      </c>
      <c r="AW17" s="36">
        <v>6622.9923575429257</v>
      </c>
    </row>
    <row r="18" spans="1:49" x14ac:dyDescent="0.35">
      <c r="A18" s="1"/>
      <c r="B18" s="68" t="s">
        <v>258</v>
      </c>
      <c r="C18" s="53"/>
      <c r="D18" s="36">
        <v>2288.69</v>
      </c>
      <c r="E18" s="36">
        <v>2254.9989999999998</v>
      </c>
      <c r="F18" s="36">
        <v>2165.3180000000002</v>
      </c>
      <c r="G18" s="36">
        <v>2321.3209999999999</v>
      </c>
      <c r="H18" s="36">
        <v>2406.2640000000001</v>
      </c>
      <c r="I18" s="36">
        <v>2284.5329999999999</v>
      </c>
      <c r="J18" s="36">
        <v>2497.1010000000001</v>
      </c>
      <c r="K18" s="36">
        <v>2771.7759999999998</v>
      </c>
      <c r="L18" s="36">
        <v>2470.0219999999999</v>
      </c>
      <c r="M18" s="36">
        <v>2501.319</v>
      </c>
      <c r="N18" s="36">
        <v>2681.4549999999999</v>
      </c>
      <c r="O18" s="36">
        <v>2694.9470000000001</v>
      </c>
      <c r="P18" s="36">
        <v>2283.7820000000002</v>
      </c>
      <c r="Q18" s="36">
        <v>2687.5680000000002</v>
      </c>
      <c r="R18" s="36">
        <v>3248.692</v>
      </c>
      <c r="S18" s="36">
        <v>3294.5439999999999</v>
      </c>
      <c r="T18" s="36">
        <v>3290.7289999999998</v>
      </c>
      <c r="U18" s="36">
        <v>3705.6819999999998</v>
      </c>
      <c r="V18" s="36">
        <v>3748.4940000000001</v>
      </c>
      <c r="W18" s="36">
        <v>3368.3009999999999</v>
      </c>
      <c r="X18" s="36">
        <v>3717.192</v>
      </c>
      <c r="Y18" s="36">
        <v>4128.4799999999996</v>
      </c>
      <c r="Z18" s="36">
        <v>4392.5690000000004</v>
      </c>
      <c r="AA18" s="36">
        <v>4304.433</v>
      </c>
      <c r="AB18" s="36">
        <v>5345.8639999999996</v>
      </c>
      <c r="AC18" s="36">
        <v>5013.5020000000004</v>
      </c>
      <c r="AD18" s="36">
        <v>4131.1279999999997</v>
      </c>
      <c r="AE18" s="36">
        <v>4574.3850000000002</v>
      </c>
      <c r="AF18" s="36">
        <v>4558.5339999999997</v>
      </c>
      <c r="AG18" s="36">
        <v>4349.9549999999999</v>
      </c>
      <c r="AH18" s="36">
        <v>3823.9209999999998</v>
      </c>
      <c r="AI18" s="36">
        <v>5006.826</v>
      </c>
      <c r="AJ18" s="36">
        <v>6145.1350000000002</v>
      </c>
      <c r="AK18" s="36">
        <v>7111.7349999999997</v>
      </c>
      <c r="AL18" s="36">
        <v>6859.8919999999998</v>
      </c>
      <c r="AM18" s="36">
        <v>8330.7319882998763</v>
      </c>
      <c r="AN18" s="36">
        <v>7377.9029528806441</v>
      </c>
      <c r="AO18" s="36">
        <v>7196.502143475941</v>
      </c>
      <c r="AP18" s="36">
        <v>7145.4332893031569</v>
      </c>
      <c r="AQ18" s="36">
        <v>7084.1517613207634</v>
      </c>
      <c r="AR18" s="36">
        <v>6971.9007138602274</v>
      </c>
      <c r="AS18" s="36">
        <v>6840.6226716193123</v>
      </c>
      <c r="AT18" s="36">
        <v>6730.2085872990265</v>
      </c>
      <c r="AU18" s="36">
        <v>6640.692074648292</v>
      </c>
      <c r="AV18" s="36">
        <v>6576.2547810678207</v>
      </c>
      <c r="AW18" s="36">
        <v>6536.1979240586143</v>
      </c>
    </row>
    <row r="19" spans="1:49" x14ac:dyDescent="0.35">
      <c r="A19" s="1"/>
      <c r="B19" s="68" t="s">
        <v>259</v>
      </c>
      <c r="C19" s="53"/>
      <c r="D19" s="36">
        <v>405.96</v>
      </c>
      <c r="E19" s="36">
        <v>333.79500000000002</v>
      </c>
      <c r="F19" s="36">
        <v>378.43</v>
      </c>
      <c r="G19" s="36">
        <v>356.86399999999998</v>
      </c>
      <c r="H19" s="36">
        <v>352.17599999999999</v>
      </c>
      <c r="I19" s="36">
        <v>343.85</v>
      </c>
      <c r="J19" s="36">
        <v>363.00400000000002</v>
      </c>
      <c r="K19" s="36">
        <v>319.07299999999998</v>
      </c>
      <c r="L19" s="36">
        <v>364.572</v>
      </c>
      <c r="M19" s="36">
        <v>324.28199999999998</v>
      </c>
      <c r="N19" s="36">
        <v>269.709</v>
      </c>
      <c r="O19" s="36">
        <v>286.22899999999998</v>
      </c>
      <c r="P19" s="36">
        <v>236.03700000000001</v>
      </c>
      <c r="Q19" s="36">
        <v>234.36</v>
      </c>
      <c r="R19" s="36">
        <v>298.80799999999999</v>
      </c>
      <c r="S19" s="36">
        <v>286.75</v>
      </c>
      <c r="T19" s="36">
        <v>241.39500000000001</v>
      </c>
      <c r="U19" s="36">
        <v>321.07</v>
      </c>
      <c r="V19" s="36">
        <v>300.88799999999998</v>
      </c>
      <c r="W19" s="36">
        <v>200.85</v>
      </c>
      <c r="X19" s="36">
        <v>236.05199999999999</v>
      </c>
      <c r="Y19" s="36">
        <v>282.96899999999999</v>
      </c>
      <c r="Z19" s="36">
        <v>260.75599999999997</v>
      </c>
      <c r="AA19" s="36">
        <v>274.29000000000002</v>
      </c>
      <c r="AB19" s="36">
        <v>337.512</v>
      </c>
      <c r="AC19" s="36">
        <v>241.79499999999999</v>
      </c>
      <c r="AD19" s="36">
        <v>209.72900000000001</v>
      </c>
      <c r="AE19" s="36">
        <v>228.14</v>
      </c>
      <c r="AF19" s="36">
        <v>197.73</v>
      </c>
      <c r="AG19" s="36">
        <v>205.39</v>
      </c>
      <c r="AH19" s="36">
        <v>190.81399999999999</v>
      </c>
      <c r="AI19" s="36">
        <v>186.30799999999999</v>
      </c>
      <c r="AJ19" s="36">
        <v>242.48599999999999</v>
      </c>
      <c r="AK19" s="36">
        <v>184.864</v>
      </c>
      <c r="AL19" s="36">
        <v>185.64</v>
      </c>
      <c r="AM19" s="36">
        <v>160.53730542647523</v>
      </c>
      <c r="AN19" s="36">
        <v>138.98135157132899</v>
      </c>
      <c r="AO19" s="36">
        <v>138.32614811892694</v>
      </c>
      <c r="AP19" s="36">
        <v>139.94859322008369</v>
      </c>
      <c r="AQ19" s="36">
        <v>140.68994120418375</v>
      </c>
      <c r="AR19" s="36">
        <v>141.25581141149462</v>
      </c>
      <c r="AS19" s="36">
        <v>141.66284964700674</v>
      </c>
      <c r="AT19" s="36">
        <v>141.90133598417208</v>
      </c>
      <c r="AU19" s="36">
        <v>142.56498826974746</v>
      </c>
      <c r="AV19" s="36">
        <v>143.06689905704661</v>
      </c>
      <c r="AW19" s="36">
        <v>143.52225285306949</v>
      </c>
    </row>
    <row r="20" spans="1:49" x14ac:dyDescent="0.35">
      <c r="A20" s="1"/>
      <c r="B20" s="68" t="s">
        <v>260</v>
      </c>
      <c r="C20" s="53"/>
      <c r="D20" s="36">
        <v>1491.635</v>
      </c>
      <c r="E20" s="36">
        <v>1472.15</v>
      </c>
      <c r="F20" s="36">
        <v>1332.9490000000001</v>
      </c>
      <c r="G20" s="36">
        <v>1445.098</v>
      </c>
      <c r="H20" s="36">
        <v>1459.356</v>
      </c>
      <c r="I20" s="36">
        <v>1301.6089999999999</v>
      </c>
      <c r="J20" s="36">
        <v>1344.57</v>
      </c>
      <c r="K20" s="36">
        <v>1670.0719999999999</v>
      </c>
      <c r="L20" s="36">
        <v>1304.463</v>
      </c>
      <c r="M20" s="36">
        <v>1327.9179999999999</v>
      </c>
      <c r="N20" s="36">
        <v>1637.9369999999999</v>
      </c>
      <c r="O20" s="36">
        <v>1531.5429999999999</v>
      </c>
      <c r="P20" s="36">
        <v>1242.1369999999999</v>
      </c>
      <c r="Q20" s="36">
        <v>1668.346</v>
      </c>
      <c r="R20" s="36">
        <v>1957.623</v>
      </c>
      <c r="S20" s="36">
        <v>2022.413</v>
      </c>
      <c r="T20" s="36">
        <v>2105.8719999999998</v>
      </c>
      <c r="U20" s="36">
        <v>2239.0590000000002</v>
      </c>
      <c r="V20" s="36">
        <v>2131.2930000000001</v>
      </c>
      <c r="W20" s="36">
        <v>2004.9079999999999</v>
      </c>
      <c r="X20" s="36">
        <v>2192.049</v>
      </c>
      <c r="Y20" s="36">
        <v>2557.4520000000002</v>
      </c>
      <c r="Z20" s="36">
        <v>2789.4479999999999</v>
      </c>
      <c r="AA20" s="36">
        <v>2506.7440000000001</v>
      </c>
      <c r="AB20" s="36">
        <v>3308.2739999999999</v>
      </c>
      <c r="AC20" s="36">
        <v>2991.9540000000002</v>
      </c>
      <c r="AD20" s="36">
        <v>2415.835</v>
      </c>
      <c r="AE20" s="36">
        <v>2856.098</v>
      </c>
      <c r="AF20" s="36">
        <v>2863.277</v>
      </c>
      <c r="AG20" s="36">
        <v>2778.0320000000002</v>
      </c>
      <c r="AH20" s="36">
        <v>2323.1320000000001</v>
      </c>
      <c r="AI20" s="36">
        <v>3144.8180000000002</v>
      </c>
      <c r="AJ20" s="36">
        <v>3178.877</v>
      </c>
      <c r="AK20" s="36">
        <v>4575.1490000000003</v>
      </c>
      <c r="AL20" s="36">
        <v>4490.8580000000002</v>
      </c>
      <c r="AM20" s="36">
        <v>5499.8462336225975</v>
      </c>
      <c r="AN20" s="36">
        <v>5338.781242529516</v>
      </c>
      <c r="AO20" s="36">
        <v>5147.9693245600301</v>
      </c>
      <c r="AP20" s="36">
        <v>5044.4365374402551</v>
      </c>
      <c r="AQ20" s="36">
        <v>4957.8653852626276</v>
      </c>
      <c r="AR20" s="36">
        <v>4823.4112411445749</v>
      </c>
      <c r="AS20" s="36">
        <v>4664.3610607023365</v>
      </c>
      <c r="AT20" s="36">
        <v>4518.5937757505953</v>
      </c>
      <c r="AU20" s="36">
        <v>4385.0703449451248</v>
      </c>
      <c r="AV20" s="36">
        <v>4274.8923808266318</v>
      </c>
      <c r="AW20" s="36">
        <v>4192.8127427574836</v>
      </c>
    </row>
    <row r="21" spans="1:49" x14ac:dyDescent="0.35">
      <c r="A21" s="1"/>
      <c r="B21" s="68" t="s">
        <v>261</v>
      </c>
      <c r="C21" s="53"/>
      <c r="D21" s="36">
        <v>17.701000000000079</v>
      </c>
      <c r="E21" s="36">
        <v>25.467999999999677</v>
      </c>
      <c r="F21" s="36">
        <v>29.643000000000143</v>
      </c>
      <c r="G21" s="36">
        <v>29.983999999999924</v>
      </c>
      <c r="H21" s="36">
        <v>35.503000000000156</v>
      </c>
      <c r="I21" s="36">
        <v>40.01400000000001</v>
      </c>
      <c r="J21" s="36">
        <v>37.691000000000145</v>
      </c>
      <c r="K21" s="36">
        <v>40.182999999999993</v>
      </c>
      <c r="L21" s="36">
        <v>39.236999999999966</v>
      </c>
      <c r="M21" s="36">
        <v>35.644000000000119</v>
      </c>
      <c r="N21" s="36">
        <v>37.996999999999957</v>
      </c>
      <c r="O21" s="36">
        <v>41.097000000000207</v>
      </c>
      <c r="P21" s="36">
        <v>31.50200000000018</v>
      </c>
      <c r="Q21" s="36">
        <v>36.834000000000174</v>
      </c>
      <c r="R21" s="36">
        <v>37.618999999999915</v>
      </c>
      <c r="S21" s="36">
        <v>40.501999999999839</v>
      </c>
      <c r="T21" s="36">
        <v>46.636999999999944</v>
      </c>
      <c r="U21" s="36">
        <v>59.089999999999691</v>
      </c>
      <c r="V21" s="36">
        <v>86.170000000000073</v>
      </c>
      <c r="W21" s="36">
        <v>91.913000000000011</v>
      </c>
      <c r="X21" s="36">
        <v>87.075000000000045</v>
      </c>
      <c r="Y21" s="36">
        <v>97.554999999999382</v>
      </c>
      <c r="Z21" s="36">
        <v>95.028000000000702</v>
      </c>
      <c r="AA21" s="36">
        <v>105.68599999999992</v>
      </c>
      <c r="AB21" s="36">
        <v>107.50999999999976</v>
      </c>
      <c r="AC21" s="36">
        <v>107.3420000000001</v>
      </c>
      <c r="AD21" s="36">
        <v>107.05599999999959</v>
      </c>
      <c r="AE21" s="36">
        <v>108.29400000000032</v>
      </c>
      <c r="AF21" s="36">
        <v>103.78399999999965</v>
      </c>
      <c r="AG21" s="36">
        <v>104.78599999999983</v>
      </c>
      <c r="AH21" s="36">
        <v>107.64099999999962</v>
      </c>
      <c r="AI21" s="36">
        <v>115.97399999999971</v>
      </c>
      <c r="AJ21" s="36">
        <v>129.08200000000033</v>
      </c>
      <c r="AK21" s="36">
        <v>122.99499999999944</v>
      </c>
      <c r="AL21" s="36">
        <v>150.97399999999971</v>
      </c>
      <c r="AM21" s="36">
        <v>161.48688092098993</v>
      </c>
      <c r="AN21" s="36">
        <v>167.33163876163019</v>
      </c>
      <c r="AO21" s="36">
        <v>163.63555791585034</v>
      </c>
      <c r="AP21" s="36">
        <v>160.2094218137222</v>
      </c>
      <c r="AQ21" s="36">
        <v>158.27607286213313</v>
      </c>
      <c r="AR21" s="36">
        <v>156.68664810298159</v>
      </c>
      <c r="AS21" s="36">
        <v>154.06536845135614</v>
      </c>
      <c r="AT21" s="36">
        <v>151.03172931394366</v>
      </c>
      <c r="AU21" s="36">
        <v>148.52463814337366</v>
      </c>
      <c r="AV21" s="36">
        <v>146.36364386409647</v>
      </c>
      <c r="AW21" s="36">
        <v>144.6842245960683</v>
      </c>
    </row>
    <row r="22" spans="1:49" x14ac:dyDescent="0.35">
      <c r="A22" s="1"/>
      <c r="B22" s="68" t="s">
        <v>262</v>
      </c>
      <c r="C22" s="53"/>
      <c r="D22" s="36">
        <v>373.39400000000001</v>
      </c>
      <c r="E22" s="36">
        <v>423.58600000000001</v>
      </c>
      <c r="F22" s="36">
        <v>424.29599999999999</v>
      </c>
      <c r="G22" s="36">
        <v>489.375</v>
      </c>
      <c r="H22" s="36">
        <v>559.22900000000004</v>
      </c>
      <c r="I22" s="36">
        <v>599.05999999999995</v>
      </c>
      <c r="J22" s="36">
        <v>751.83600000000001</v>
      </c>
      <c r="K22" s="36">
        <v>742.44799999999998</v>
      </c>
      <c r="L22" s="36">
        <v>761.75</v>
      </c>
      <c r="M22" s="36">
        <v>813.47500000000002</v>
      </c>
      <c r="N22" s="36">
        <v>735.81200000000001</v>
      </c>
      <c r="O22" s="36">
        <v>836.07799999999997</v>
      </c>
      <c r="P22" s="36">
        <v>774.10599999999999</v>
      </c>
      <c r="Q22" s="36">
        <v>748.02800000000002</v>
      </c>
      <c r="R22" s="36">
        <v>954.64200000000005</v>
      </c>
      <c r="S22" s="36">
        <v>944.87900000000002</v>
      </c>
      <c r="T22" s="36">
        <v>896.82500000000005</v>
      </c>
      <c r="U22" s="36">
        <v>1086.463</v>
      </c>
      <c r="V22" s="36">
        <v>1230.143</v>
      </c>
      <c r="W22" s="36">
        <v>1070.6300000000001</v>
      </c>
      <c r="X22" s="36">
        <v>1202.0160000000001</v>
      </c>
      <c r="Y22" s="36">
        <v>1190.5039999999999</v>
      </c>
      <c r="Z22" s="36">
        <v>1247.337</v>
      </c>
      <c r="AA22" s="36">
        <v>1417.713</v>
      </c>
      <c r="AB22" s="36">
        <v>1592.568</v>
      </c>
      <c r="AC22" s="36">
        <v>1672.4110000000001</v>
      </c>
      <c r="AD22" s="36">
        <v>1398.508</v>
      </c>
      <c r="AE22" s="36">
        <v>1381.8530000000001</v>
      </c>
      <c r="AF22" s="36">
        <v>1393.7429999999999</v>
      </c>
      <c r="AG22" s="36">
        <v>1261.7470000000001</v>
      </c>
      <c r="AH22" s="36">
        <v>1202.3340000000001</v>
      </c>
      <c r="AI22" s="36">
        <v>1559.7260000000001</v>
      </c>
      <c r="AJ22" s="36">
        <v>2594.69</v>
      </c>
      <c r="AK22" s="36">
        <v>2228.7269999999999</v>
      </c>
      <c r="AL22" s="36">
        <v>2032.42</v>
      </c>
      <c r="AM22" s="36">
        <v>2508.8615683298135</v>
      </c>
      <c r="AN22" s="36">
        <v>1732.8087200181692</v>
      </c>
      <c r="AO22" s="36">
        <v>1746.5711128811338</v>
      </c>
      <c r="AP22" s="36">
        <v>1800.8387368290958</v>
      </c>
      <c r="AQ22" s="36">
        <v>1827.3203619918183</v>
      </c>
      <c r="AR22" s="36">
        <v>1850.5470132011765</v>
      </c>
      <c r="AS22" s="36">
        <v>1880.5333928186128</v>
      </c>
      <c r="AT22" s="36">
        <v>1918.6817462503161</v>
      </c>
      <c r="AU22" s="36">
        <v>1964.5321032900461</v>
      </c>
      <c r="AV22" s="36">
        <v>2011.9318573200464</v>
      </c>
      <c r="AW22" s="36">
        <v>2055.1787038519933</v>
      </c>
    </row>
    <row r="23" spans="1:49" x14ac:dyDescent="0.35">
      <c r="A23" s="1"/>
      <c r="B23" s="68" t="s">
        <v>255</v>
      </c>
      <c r="C23" s="53"/>
      <c r="D23" s="36">
        <v>22.617999999999999</v>
      </c>
      <c r="E23" s="36">
        <v>20.853000000000002</v>
      </c>
      <c r="F23" s="36">
        <v>19.088000000000001</v>
      </c>
      <c r="G23" s="36">
        <v>17.323</v>
      </c>
      <c r="H23" s="36">
        <v>15.558</v>
      </c>
      <c r="I23" s="36">
        <v>13.792999999999999</v>
      </c>
      <c r="J23" s="36">
        <v>12.028</v>
      </c>
      <c r="K23" s="36">
        <v>10.263999999999999</v>
      </c>
      <c r="L23" s="36">
        <v>8.4990000000000006</v>
      </c>
      <c r="M23" s="36">
        <v>6.734</v>
      </c>
      <c r="N23" s="36">
        <v>4.9690000000000003</v>
      </c>
      <c r="O23" s="36">
        <v>5.1070000000000002</v>
      </c>
      <c r="P23" s="36">
        <v>4.9429999999999996</v>
      </c>
      <c r="Q23" s="36">
        <v>6.93</v>
      </c>
      <c r="R23" s="36">
        <v>10.141</v>
      </c>
      <c r="S23" s="36">
        <v>16.411000000000001</v>
      </c>
      <c r="T23" s="36">
        <v>17.12</v>
      </c>
      <c r="U23" s="36">
        <v>15.257</v>
      </c>
      <c r="V23" s="36">
        <v>13.526999999999999</v>
      </c>
      <c r="W23" s="36">
        <v>12.263999999999999</v>
      </c>
      <c r="X23" s="36">
        <v>12.641999999999999</v>
      </c>
      <c r="Y23" s="36">
        <v>12.226000000000001</v>
      </c>
      <c r="Z23" s="36">
        <v>13.057</v>
      </c>
      <c r="AA23" s="36">
        <v>13.521000000000001</v>
      </c>
      <c r="AB23" s="36">
        <v>11.805999999999999</v>
      </c>
      <c r="AC23" s="36">
        <v>13.122</v>
      </c>
      <c r="AD23" s="36">
        <v>13.785</v>
      </c>
      <c r="AE23" s="36">
        <v>14.634</v>
      </c>
      <c r="AF23" s="36">
        <v>12.084</v>
      </c>
      <c r="AG23" s="36">
        <v>12.119</v>
      </c>
      <c r="AH23" s="36">
        <v>11.765000000000001</v>
      </c>
      <c r="AI23" s="36">
        <v>14.856999999999999</v>
      </c>
      <c r="AJ23" s="36">
        <v>16.509</v>
      </c>
      <c r="AK23" s="36">
        <v>16.228999999999999</v>
      </c>
      <c r="AL23" s="36">
        <v>15.358000000000001</v>
      </c>
      <c r="AM23" s="36">
        <v>16.229197184156423</v>
      </c>
      <c r="AN23" s="36">
        <v>15.373606648466687</v>
      </c>
      <c r="AO23" s="36">
        <v>15.498133734068592</v>
      </c>
      <c r="AP23" s="36">
        <v>15.576641436112475</v>
      </c>
      <c r="AQ23" s="36">
        <v>15.587620939197096</v>
      </c>
      <c r="AR23" s="36">
        <v>15.567136551955725</v>
      </c>
      <c r="AS23" s="36">
        <v>15.553813452744404</v>
      </c>
      <c r="AT23" s="36">
        <v>15.559562761382359</v>
      </c>
      <c r="AU23" s="36">
        <v>15.569532631065027</v>
      </c>
      <c r="AV23" s="36">
        <v>15.582701751332921</v>
      </c>
      <c r="AW23" s="36">
        <v>15.596567788316198</v>
      </c>
    </row>
    <row r="24" spans="1:49" x14ac:dyDescent="0.35">
      <c r="A24" s="1"/>
      <c r="B24" s="68" t="s">
        <v>256</v>
      </c>
      <c r="C24" s="53"/>
      <c r="D24" s="36">
        <v>39.398000000000003</v>
      </c>
      <c r="E24" s="36">
        <v>50.789000000000001</v>
      </c>
      <c r="F24" s="36">
        <v>65.968000000000004</v>
      </c>
      <c r="G24" s="36">
        <v>133.46100000000001</v>
      </c>
      <c r="H24" s="36">
        <v>-118.74299999999999</v>
      </c>
      <c r="I24" s="36">
        <v>27.709</v>
      </c>
      <c r="J24" s="36">
        <v>-26.251999999999999</v>
      </c>
      <c r="K24" s="36">
        <v>-66.183999999999997</v>
      </c>
      <c r="L24" s="36">
        <v>12.657</v>
      </c>
      <c r="M24" s="36">
        <v>-38.521999999999998</v>
      </c>
      <c r="N24" s="36">
        <v>-82.625</v>
      </c>
      <c r="O24" s="36">
        <v>72.093000000000004</v>
      </c>
      <c r="P24" s="36">
        <v>101.45099999999999</v>
      </c>
      <c r="Q24" s="36">
        <v>-109.393</v>
      </c>
      <c r="R24" s="36">
        <v>39.883000000000003</v>
      </c>
      <c r="S24" s="36">
        <v>73.460999999999999</v>
      </c>
      <c r="T24" s="36">
        <v>-35.615000000000002</v>
      </c>
      <c r="U24" s="36">
        <v>-146.98599999999999</v>
      </c>
      <c r="V24" s="36">
        <v>0.70699999999999996</v>
      </c>
      <c r="W24" s="36">
        <v>-82.903000000000006</v>
      </c>
      <c r="X24" s="36">
        <v>-184.976</v>
      </c>
      <c r="Y24" s="36">
        <v>-14.164</v>
      </c>
      <c r="Z24" s="36">
        <v>-267.79399999999998</v>
      </c>
      <c r="AA24" s="36">
        <v>189.78700000000001</v>
      </c>
      <c r="AB24" s="36">
        <v>146.23699999999999</v>
      </c>
      <c r="AC24" s="36">
        <v>169.14</v>
      </c>
      <c r="AD24" s="36">
        <v>300.30500000000001</v>
      </c>
      <c r="AE24" s="36">
        <v>80.47</v>
      </c>
      <c r="AF24" s="36">
        <v>-65.635000000000005</v>
      </c>
      <c r="AG24" s="36">
        <v>0.316</v>
      </c>
      <c r="AH24" s="36">
        <v>58.521999999999998</v>
      </c>
      <c r="AI24" s="36">
        <v>-284.45699999999999</v>
      </c>
      <c r="AJ24" s="36">
        <v>44.643999999999998</v>
      </c>
      <c r="AK24" s="36">
        <v>-217.19900000000001</v>
      </c>
      <c r="AL24" s="36">
        <v>43.575000000000003</v>
      </c>
      <c r="AM24" s="36">
        <v>-194.16887340912055</v>
      </c>
      <c r="AN24" s="36">
        <v>34.566864880943513</v>
      </c>
      <c r="AO24" s="36">
        <v>42.675560119932086</v>
      </c>
      <c r="AP24" s="36">
        <v>65.042507599873019</v>
      </c>
      <c r="AQ24" s="36">
        <v>74.700166282115276</v>
      </c>
      <c r="AR24" s="36">
        <v>81.271764693957351</v>
      </c>
      <c r="AS24" s="36">
        <v>84.393382584472917</v>
      </c>
      <c r="AT24" s="36">
        <v>82.354827099719188</v>
      </c>
      <c r="AU24" s="36">
        <v>81.514007442891824</v>
      </c>
      <c r="AV24" s="36">
        <v>78.982594926856777</v>
      </c>
      <c r="AW24" s="36">
        <v>71.19786569599583</v>
      </c>
    </row>
    <row r="25" spans="1:49" x14ac:dyDescent="0.35">
      <c r="A25" s="1"/>
      <c r="B25" s="68"/>
      <c r="C25" s="53"/>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row>
    <row r="26" spans="1:49" x14ac:dyDescent="0.35">
      <c r="A26" s="1"/>
      <c r="B26" s="67" t="s">
        <v>263</v>
      </c>
      <c r="C26" s="53"/>
      <c r="D26" s="36">
        <v>454.70499999999998</v>
      </c>
      <c r="E26" s="36">
        <v>436.84899999999999</v>
      </c>
      <c r="F26" s="36">
        <v>421.30700000000002</v>
      </c>
      <c r="G26" s="36">
        <v>475.11700000000002</v>
      </c>
      <c r="H26" s="36">
        <v>524.42700000000002</v>
      </c>
      <c r="I26" s="36">
        <v>604.04</v>
      </c>
      <c r="J26" s="36">
        <v>631.62699999999995</v>
      </c>
      <c r="K26" s="36">
        <v>658.154</v>
      </c>
      <c r="L26" s="36">
        <v>717.49900000000002</v>
      </c>
      <c r="M26" s="36">
        <v>762.77700000000004</v>
      </c>
      <c r="N26" s="36">
        <v>845.07500000000005</v>
      </c>
      <c r="O26" s="36">
        <v>867.56100000000004</v>
      </c>
      <c r="P26" s="36">
        <v>961.83600000000001</v>
      </c>
      <c r="Q26" s="36">
        <v>960.94200000000001</v>
      </c>
      <c r="R26" s="36">
        <v>1048.3589999999999</v>
      </c>
      <c r="S26" s="36">
        <v>1115.492</v>
      </c>
      <c r="T26" s="36">
        <v>1241.7429999999999</v>
      </c>
      <c r="U26" s="36">
        <v>1257.5360000000001</v>
      </c>
      <c r="V26" s="36">
        <v>1283.299</v>
      </c>
      <c r="W26" s="36">
        <v>1278.0550000000001</v>
      </c>
      <c r="X26" s="36">
        <v>1139.683</v>
      </c>
      <c r="Y26" s="36">
        <v>1314.87</v>
      </c>
      <c r="Z26" s="36">
        <v>2201.1999999999998</v>
      </c>
      <c r="AA26" s="36">
        <v>1780.2639999999999</v>
      </c>
      <c r="AB26" s="36">
        <v>1344.395</v>
      </c>
      <c r="AC26" s="36">
        <v>1941.99</v>
      </c>
      <c r="AD26" s="36">
        <v>1449.3040000000001</v>
      </c>
      <c r="AE26" s="36">
        <v>1546.8130000000001</v>
      </c>
      <c r="AF26" s="36">
        <v>1581.452</v>
      </c>
      <c r="AG26" s="36">
        <v>1742.3789999999999</v>
      </c>
      <c r="AH26" s="36">
        <v>1779.3510000000001</v>
      </c>
      <c r="AI26" s="36">
        <v>1683.1089999999999</v>
      </c>
      <c r="AJ26" s="36">
        <v>1714.8489999999999</v>
      </c>
      <c r="AK26" s="36">
        <v>2157.4119999999998</v>
      </c>
      <c r="AL26" s="36">
        <v>1775.491</v>
      </c>
      <c r="AM26" s="36">
        <v>1864.0909180614356</v>
      </c>
      <c r="AN26" s="36">
        <v>1803.1022666604238</v>
      </c>
      <c r="AO26" s="36">
        <v>1809.2419351214385</v>
      </c>
      <c r="AP26" s="36">
        <v>1823.9384834975954</v>
      </c>
      <c r="AQ26" s="36">
        <v>1840.9495277176088</v>
      </c>
      <c r="AR26" s="36">
        <v>1845.5220165628534</v>
      </c>
      <c r="AS26" s="36">
        <v>1848.0966645929138</v>
      </c>
      <c r="AT26" s="36">
        <v>1844.9904106055819</v>
      </c>
      <c r="AU26" s="36">
        <v>1844.3964104611719</v>
      </c>
      <c r="AV26" s="36">
        <v>1850.5768200045604</v>
      </c>
      <c r="AW26" s="36">
        <v>1857.4338747314496</v>
      </c>
    </row>
    <row r="27" spans="1:49" x14ac:dyDescent="0.35">
      <c r="A27" s="1"/>
      <c r="B27" s="69" t="s">
        <v>264</v>
      </c>
      <c r="C27" s="53"/>
      <c r="D27" s="39">
        <v>0</v>
      </c>
      <c r="E27" s="39">
        <v>0</v>
      </c>
      <c r="F27" s="39">
        <v>0</v>
      </c>
      <c r="G27" s="39">
        <v>0</v>
      </c>
      <c r="H27" s="39">
        <v>0</v>
      </c>
      <c r="I27" s="39">
        <v>0</v>
      </c>
      <c r="J27" s="39">
        <v>0</v>
      </c>
      <c r="K27" s="39">
        <v>0</v>
      </c>
      <c r="L27" s="39">
        <v>0</v>
      </c>
      <c r="M27" s="39">
        <v>0</v>
      </c>
      <c r="N27" s="39">
        <v>0</v>
      </c>
      <c r="O27" s="39">
        <v>0</v>
      </c>
      <c r="P27" s="39">
        <v>0</v>
      </c>
      <c r="Q27" s="39">
        <v>0</v>
      </c>
      <c r="R27" s="39">
        <v>0</v>
      </c>
      <c r="S27" s="39">
        <v>0</v>
      </c>
      <c r="T27" s="39">
        <v>0</v>
      </c>
      <c r="U27" s="39">
        <v>0</v>
      </c>
      <c r="V27" s="39">
        <v>15.497</v>
      </c>
      <c r="W27" s="39">
        <v>17.591999999999999</v>
      </c>
      <c r="X27" s="39">
        <v>25.533000000000001</v>
      </c>
      <c r="Y27" s="39">
        <v>28.917000000000002</v>
      </c>
      <c r="Z27" s="39">
        <v>18.963999999999999</v>
      </c>
      <c r="AA27" s="39">
        <v>26.231000000000002</v>
      </c>
      <c r="AB27" s="39">
        <v>28.254999999999999</v>
      </c>
      <c r="AC27" s="39">
        <v>27.279</v>
      </c>
      <c r="AD27" s="39">
        <v>19.440000000000001</v>
      </c>
      <c r="AE27" s="39">
        <v>20.523</v>
      </c>
      <c r="AF27" s="39">
        <v>23.821999999999999</v>
      </c>
      <c r="AG27" s="39">
        <v>24.181000000000001</v>
      </c>
      <c r="AH27" s="39">
        <v>17.526</v>
      </c>
      <c r="AI27" s="39">
        <v>20.613</v>
      </c>
      <c r="AJ27" s="39">
        <v>17.984000000000002</v>
      </c>
      <c r="AK27" s="39">
        <v>25.972999999999999</v>
      </c>
      <c r="AL27" s="39">
        <v>37.735999999999997</v>
      </c>
      <c r="AM27" s="39">
        <v>33.543740229927799</v>
      </c>
      <c r="AN27" s="39">
        <v>31.777435098438719</v>
      </c>
      <c r="AO27" s="39">
        <v>30.922139978461768</v>
      </c>
      <c r="AP27" s="39">
        <v>30.467824521527596</v>
      </c>
      <c r="AQ27" s="39">
        <v>30.163107771378421</v>
      </c>
      <c r="AR27" s="39">
        <v>29.936623799726199</v>
      </c>
      <c r="AS27" s="39">
        <v>29.740987411379201</v>
      </c>
      <c r="AT27" s="39">
        <v>29.56227508017729</v>
      </c>
      <c r="AU27" s="39">
        <v>29.388488467438304</v>
      </c>
      <c r="AV27" s="39">
        <v>29.215579492775696</v>
      </c>
      <c r="AW27" s="39">
        <v>29.044012298883498</v>
      </c>
    </row>
    <row r="28" spans="1:49" x14ac:dyDescent="0.35">
      <c r="A28" s="1"/>
      <c r="B28" s="69" t="s">
        <v>265</v>
      </c>
      <c r="C28" s="53"/>
      <c r="D28" s="36">
        <v>285.49799999999999</v>
      </c>
      <c r="E28" s="36">
        <v>285.721</v>
      </c>
      <c r="F28" s="36">
        <v>277.67599999999999</v>
      </c>
      <c r="G28" s="36">
        <v>313.17899999999997</v>
      </c>
      <c r="H28" s="36">
        <v>359.68700000000001</v>
      </c>
      <c r="I28" s="36">
        <v>390.48899999999998</v>
      </c>
      <c r="J28" s="36">
        <v>422.36399999999998</v>
      </c>
      <c r="K28" s="36">
        <v>418.50900000000001</v>
      </c>
      <c r="L28" s="36">
        <v>442.46800000000002</v>
      </c>
      <c r="M28" s="36">
        <v>485.33600000000001</v>
      </c>
      <c r="N28" s="36">
        <v>569.48299999999995</v>
      </c>
      <c r="O28" s="36">
        <v>593.73199999999997</v>
      </c>
      <c r="P28" s="36">
        <v>636.51900000000001</v>
      </c>
      <c r="Q28" s="36">
        <v>666.24900000000002</v>
      </c>
      <c r="R28" s="36">
        <v>754.11599999999999</v>
      </c>
      <c r="S28" s="36">
        <v>806.41300000000001</v>
      </c>
      <c r="T28" s="36">
        <v>865.62300000000005</v>
      </c>
      <c r="U28" s="36">
        <v>882.71699999999998</v>
      </c>
      <c r="V28" s="36">
        <v>783.64499999999998</v>
      </c>
      <c r="W28" s="36">
        <v>685.18600000000004</v>
      </c>
      <c r="X28" s="36">
        <v>603.34900000000005</v>
      </c>
      <c r="Y28" s="36">
        <v>599.56200000000001</v>
      </c>
      <c r="Z28" s="36">
        <v>752.93499999999995</v>
      </c>
      <c r="AA28" s="36">
        <v>699.83600000000001</v>
      </c>
      <c r="AB28" s="36">
        <v>612.47500000000002</v>
      </c>
      <c r="AC28" s="36">
        <v>789.97199999999998</v>
      </c>
      <c r="AD28" s="36">
        <v>738.91300000000001</v>
      </c>
      <c r="AE28" s="36">
        <v>768.43700000000001</v>
      </c>
      <c r="AF28" s="36">
        <v>790.80899999999997</v>
      </c>
      <c r="AG28" s="36">
        <v>707.33900000000006</v>
      </c>
      <c r="AH28" s="36">
        <v>944.03099999999995</v>
      </c>
      <c r="AI28" s="36">
        <v>892.08299999999997</v>
      </c>
      <c r="AJ28" s="36">
        <v>908.41700000000003</v>
      </c>
      <c r="AK28" s="36">
        <v>1096.4939999999999</v>
      </c>
      <c r="AL28" s="36">
        <v>1017.678</v>
      </c>
      <c r="AM28" s="36">
        <v>1019.5296666666666</v>
      </c>
      <c r="AN28" s="36">
        <v>1023.5296666666666</v>
      </c>
      <c r="AO28" s="36">
        <v>1024.3562260772326</v>
      </c>
      <c r="AP28" s="36">
        <v>1024.8321038874474</v>
      </c>
      <c r="AQ28" s="36">
        <v>1024.6413341480354</v>
      </c>
      <c r="AR28" s="36">
        <v>1024.0866283896362</v>
      </c>
      <c r="AS28" s="36">
        <v>1023.6924034626484</v>
      </c>
      <c r="AT28" s="36">
        <v>1024.2557402860905</v>
      </c>
      <c r="AU28" s="36">
        <v>1025.6125095468333</v>
      </c>
      <c r="AV28" s="36">
        <v>1027.3711534028589</v>
      </c>
      <c r="AW28" s="36">
        <v>1029.3126796687327</v>
      </c>
    </row>
    <row r="29" spans="1:49" x14ac:dyDescent="0.35">
      <c r="A29" s="1"/>
      <c r="B29" s="69" t="s">
        <v>266</v>
      </c>
      <c r="C29" s="53"/>
      <c r="D29" s="36">
        <v>68.424000000000007</v>
      </c>
      <c r="E29" s="36">
        <v>60.67</v>
      </c>
      <c r="F29" s="36">
        <v>52.917000000000002</v>
      </c>
      <c r="G29" s="36">
        <v>54.395000000000003</v>
      </c>
      <c r="H29" s="36">
        <v>57.365000000000002</v>
      </c>
      <c r="I29" s="36">
        <v>71.281999999999996</v>
      </c>
      <c r="J29" s="36">
        <v>52.780999999999999</v>
      </c>
      <c r="K29" s="36">
        <v>70.863</v>
      </c>
      <c r="L29" s="36">
        <v>60.74</v>
      </c>
      <c r="M29" s="36">
        <v>66.988</v>
      </c>
      <c r="N29" s="36">
        <v>87.953000000000003</v>
      </c>
      <c r="O29" s="36">
        <v>62.65</v>
      </c>
      <c r="P29" s="36">
        <v>78.483000000000004</v>
      </c>
      <c r="Q29" s="36">
        <v>50.283000000000001</v>
      </c>
      <c r="R29" s="36">
        <v>56.262999999999998</v>
      </c>
      <c r="S29" s="36">
        <v>48.62</v>
      </c>
      <c r="T29" s="36">
        <v>81.149000000000001</v>
      </c>
      <c r="U29" s="36">
        <v>54.776000000000003</v>
      </c>
      <c r="V29" s="36">
        <v>78.631</v>
      </c>
      <c r="W29" s="36">
        <v>66.932000000000002</v>
      </c>
      <c r="X29" s="36">
        <v>59.920999999999999</v>
      </c>
      <c r="Y29" s="36">
        <v>63.22</v>
      </c>
      <c r="Z29" s="36">
        <v>132.64599999999999</v>
      </c>
      <c r="AA29" s="36">
        <v>80.135000000000005</v>
      </c>
      <c r="AB29" s="36">
        <v>108.813</v>
      </c>
      <c r="AC29" s="36">
        <v>178.655</v>
      </c>
      <c r="AD29" s="36">
        <v>150.447</v>
      </c>
      <c r="AE29" s="36">
        <v>118.494</v>
      </c>
      <c r="AF29" s="36">
        <v>60.526000000000003</v>
      </c>
      <c r="AG29" s="36">
        <v>81.986999999999995</v>
      </c>
      <c r="AH29" s="36">
        <v>189.50299999999999</v>
      </c>
      <c r="AI29" s="36">
        <v>147.874</v>
      </c>
      <c r="AJ29" s="36">
        <v>70.721999999999994</v>
      </c>
      <c r="AK29" s="36">
        <v>212.83199999999999</v>
      </c>
      <c r="AL29" s="36">
        <v>84.498999999999995</v>
      </c>
      <c r="AM29" s="36">
        <v>172.13447895653189</v>
      </c>
      <c r="AN29" s="36">
        <v>186.1604411134233</v>
      </c>
      <c r="AO29" s="36">
        <v>176.77103099189185</v>
      </c>
      <c r="AP29" s="36">
        <v>177.41850767600721</v>
      </c>
      <c r="AQ29" s="36">
        <v>178.11802541321168</v>
      </c>
      <c r="AR29" s="36">
        <v>179.36849129890976</v>
      </c>
      <c r="AS29" s="36">
        <v>180.49290904499497</v>
      </c>
      <c r="AT29" s="36">
        <v>181.53412998855669</v>
      </c>
      <c r="AU29" s="36">
        <v>182.31319627051835</v>
      </c>
      <c r="AV29" s="36">
        <v>183.21816242846756</v>
      </c>
      <c r="AW29" s="36">
        <v>184.25868911829099</v>
      </c>
    </row>
    <row r="30" spans="1:49" x14ac:dyDescent="0.35">
      <c r="A30" s="1"/>
      <c r="B30" s="69" t="s">
        <v>267</v>
      </c>
      <c r="C30" s="53"/>
      <c r="D30" s="36">
        <v>94.983000000000004</v>
      </c>
      <c r="E30" s="36">
        <v>84.457999999999998</v>
      </c>
      <c r="F30" s="36">
        <v>84.513999999999996</v>
      </c>
      <c r="G30" s="36">
        <v>99.242999999999995</v>
      </c>
      <c r="H30" s="36">
        <v>98.935000000000002</v>
      </c>
      <c r="I30" s="36">
        <v>133.82900000000001</v>
      </c>
      <c r="J30" s="36">
        <v>148.06200000000001</v>
      </c>
      <c r="K30" s="36">
        <v>160.28200000000001</v>
      </c>
      <c r="L30" s="36">
        <v>205.71100000000001</v>
      </c>
      <c r="M30" s="36">
        <v>201.72800000000001</v>
      </c>
      <c r="N30" s="36">
        <v>178.839</v>
      </c>
      <c r="O30" s="36">
        <v>202.32900000000001</v>
      </c>
      <c r="P30" s="36">
        <v>237.934</v>
      </c>
      <c r="Q30" s="36">
        <v>229.70500000000001</v>
      </c>
      <c r="R30" s="36">
        <v>221.67500000000001</v>
      </c>
      <c r="S30" s="36">
        <v>242.554</v>
      </c>
      <c r="T30" s="36">
        <v>275.46600000000001</v>
      </c>
      <c r="U30" s="36">
        <v>298.90300000000002</v>
      </c>
      <c r="V30" s="36">
        <v>405.52600000000001</v>
      </c>
      <c r="W30" s="36">
        <v>508.34500000000003</v>
      </c>
      <c r="X30" s="36">
        <v>450.88</v>
      </c>
      <c r="Y30" s="36">
        <v>623.17100000000005</v>
      </c>
      <c r="Z30" s="36">
        <v>1296.655</v>
      </c>
      <c r="AA30" s="36">
        <v>974.06299999999999</v>
      </c>
      <c r="AB30" s="36">
        <v>594.85199999999998</v>
      </c>
      <c r="AC30" s="36">
        <v>946.08399999999995</v>
      </c>
      <c r="AD30" s="36">
        <v>540.50400000000002</v>
      </c>
      <c r="AE30" s="36">
        <v>639.35799999999995</v>
      </c>
      <c r="AF30" s="36">
        <v>706.29499999999996</v>
      </c>
      <c r="AG30" s="36">
        <v>928.87199999999996</v>
      </c>
      <c r="AH30" s="36">
        <v>628.29100000000005</v>
      </c>
      <c r="AI30" s="36">
        <v>622.54</v>
      </c>
      <c r="AJ30" s="36">
        <v>717.72500000000002</v>
      </c>
      <c r="AK30" s="36">
        <v>822.11300000000006</v>
      </c>
      <c r="AL30" s="36">
        <v>635.57799999999997</v>
      </c>
      <c r="AM30" s="36">
        <v>638.88303220830926</v>
      </c>
      <c r="AN30" s="36">
        <v>561.63472378189522</v>
      </c>
      <c r="AO30" s="36">
        <v>577.19253807385246</v>
      </c>
      <c r="AP30" s="36">
        <v>591.22004741261321</v>
      </c>
      <c r="AQ30" s="36">
        <v>608.02706038498343</v>
      </c>
      <c r="AR30" s="36">
        <v>612.13027307458128</v>
      </c>
      <c r="AS30" s="36">
        <v>614.1703646738913</v>
      </c>
      <c r="AT30" s="36">
        <v>609.63826525075751</v>
      </c>
      <c r="AU30" s="36">
        <v>607.08221617638185</v>
      </c>
      <c r="AV30" s="36">
        <v>610.77192468045814</v>
      </c>
      <c r="AW30" s="36">
        <v>614.81849364554239</v>
      </c>
    </row>
    <row r="31" spans="1:49" x14ac:dyDescent="0.35">
      <c r="A31" s="1"/>
      <c r="B31" s="70" t="s">
        <v>268</v>
      </c>
      <c r="C31" s="53"/>
      <c r="D31" s="26">
        <v>0</v>
      </c>
      <c r="E31" s="26">
        <v>0</v>
      </c>
      <c r="F31" s="26">
        <v>0</v>
      </c>
      <c r="G31" s="26">
        <v>0</v>
      </c>
      <c r="H31" s="26">
        <v>0</v>
      </c>
      <c r="I31" s="26">
        <v>0</v>
      </c>
      <c r="J31" s="26">
        <v>0</v>
      </c>
      <c r="K31" s="26">
        <v>0</v>
      </c>
      <c r="L31" s="26">
        <v>0</v>
      </c>
      <c r="M31" s="26">
        <v>0</v>
      </c>
      <c r="N31" s="26">
        <v>0</v>
      </c>
      <c r="O31" s="26">
        <v>0</v>
      </c>
      <c r="P31" s="26">
        <v>0</v>
      </c>
      <c r="Q31" s="26">
        <v>0</v>
      </c>
      <c r="R31" s="26">
        <v>0</v>
      </c>
      <c r="S31" s="36">
        <v>65.789000000000001</v>
      </c>
      <c r="T31" s="36">
        <v>44.497</v>
      </c>
      <c r="U31" s="36">
        <v>74.218999999999994</v>
      </c>
      <c r="V31" s="36">
        <v>189.79300000000001</v>
      </c>
      <c r="W31" s="36">
        <v>257.30399999999997</v>
      </c>
      <c r="X31" s="36">
        <v>231.23599999999999</v>
      </c>
      <c r="Y31" s="36">
        <v>332.53300000000002</v>
      </c>
      <c r="Z31" s="36">
        <v>953.19399999999996</v>
      </c>
      <c r="AA31" s="36">
        <v>683.5</v>
      </c>
      <c r="AB31" s="36">
        <v>240.732</v>
      </c>
      <c r="AC31" s="36">
        <v>526.65499999999997</v>
      </c>
      <c r="AD31" s="36">
        <v>131.62299999999999</v>
      </c>
      <c r="AE31" s="36">
        <v>174.21799999999999</v>
      </c>
      <c r="AF31" s="36">
        <v>210.608</v>
      </c>
      <c r="AG31" s="36">
        <v>568.85500000000002</v>
      </c>
      <c r="AH31" s="36">
        <v>362.94900000000001</v>
      </c>
      <c r="AI31" s="36">
        <v>238.476</v>
      </c>
      <c r="AJ31" s="36">
        <v>371.02600000000001</v>
      </c>
      <c r="AK31" s="36">
        <v>533.90099999999995</v>
      </c>
      <c r="AL31" s="36">
        <v>336.74099999999999</v>
      </c>
      <c r="AM31" s="36">
        <v>294.27392466666669</v>
      </c>
      <c r="AN31" s="36">
        <v>265.93667020407082</v>
      </c>
      <c r="AO31" s="36">
        <v>295.96364905884593</v>
      </c>
      <c r="AP31" s="36">
        <v>297.69111046495635</v>
      </c>
      <c r="AQ31" s="36">
        <v>315.39305781635863</v>
      </c>
      <c r="AR31" s="36">
        <v>323.83873381495977</v>
      </c>
      <c r="AS31" s="36">
        <v>329.76062073791371</v>
      </c>
      <c r="AT31" s="36">
        <v>329.51286037785002</v>
      </c>
      <c r="AU31" s="36">
        <v>331.30744672002817</v>
      </c>
      <c r="AV31" s="36">
        <v>339.69706918303456</v>
      </c>
      <c r="AW31" s="36">
        <v>347.32653393596206</v>
      </c>
    </row>
    <row r="32" spans="1:49" x14ac:dyDescent="0.35">
      <c r="A32" s="1"/>
      <c r="B32" s="68"/>
      <c r="C32" s="53"/>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39"/>
      <c r="AJ32" s="1"/>
      <c r="AK32" s="1"/>
      <c r="AL32" s="1"/>
      <c r="AM32" s="1"/>
      <c r="AN32" s="1"/>
      <c r="AO32" s="1"/>
      <c r="AP32" s="1"/>
      <c r="AQ32" s="1"/>
      <c r="AR32" s="1"/>
      <c r="AS32" s="1"/>
      <c r="AT32" s="1"/>
      <c r="AU32" s="1"/>
      <c r="AV32" s="1"/>
      <c r="AW32" s="1"/>
    </row>
    <row r="33" spans="1:49" x14ac:dyDescent="0.35">
      <c r="A33" s="1"/>
      <c r="B33" s="67" t="s">
        <v>269</v>
      </c>
      <c r="C33" s="53"/>
      <c r="D33" s="36">
        <v>4497.1779999999999</v>
      </c>
      <c r="E33" s="36">
        <v>4484.0280000000002</v>
      </c>
      <c r="F33" s="36">
        <v>4894.7060000000001</v>
      </c>
      <c r="G33" s="36">
        <v>4532.8040000000001</v>
      </c>
      <c r="H33" s="36">
        <v>5147.7979999999998</v>
      </c>
      <c r="I33" s="36">
        <v>4815.0029999999997</v>
      </c>
      <c r="J33" s="36">
        <v>6033.2359999999999</v>
      </c>
      <c r="K33" s="36">
        <v>6073.0839999999998</v>
      </c>
      <c r="L33" s="36">
        <v>5401.9709999999995</v>
      </c>
      <c r="M33" s="36">
        <v>4898.4920000000002</v>
      </c>
      <c r="N33" s="36">
        <v>5511.1890000000003</v>
      </c>
      <c r="O33" s="36">
        <v>5737.9</v>
      </c>
      <c r="P33" s="36">
        <v>5360.83</v>
      </c>
      <c r="Q33" s="36">
        <v>6023.2830000000004</v>
      </c>
      <c r="R33" s="36">
        <v>7847.8059999999996</v>
      </c>
      <c r="S33" s="36">
        <v>6763.7380000000003</v>
      </c>
      <c r="T33" s="36">
        <v>7287.7259999999997</v>
      </c>
      <c r="U33" s="36">
        <v>8508.0650000000005</v>
      </c>
      <c r="V33" s="36">
        <v>9571.2330000000002</v>
      </c>
      <c r="W33" s="36">
        <v>9000.8520000000008</v>
      </c>
      <c r="X33" s="36">
        <v>8843.1980000000003</v>
      </c>
      <c r="Y33" s="36">
        <v>10523.341</v>
      </c>
      <c r="Z33" s="36">
        <v>11027.561</v>
      </c>
      <c r="AA33" s="36">
        <v>12785.578</v>
      </c>
      <c r="AB33" s="36">
        <v>12875.207</v>
      </c>
      <c r="AC33" s="36">
        <v>11003.424999999999</v>
      </c>
      <c r="AD33" s="36">
        <v>10996.441000000001</v>
      </c>
      <c r="AE33" s="36">
        <v>11380.322</v>
      </c>
      <c r="AF33" s="36">
        <v>10631.996999999999</v>
      </c>
      <c r="AG33" s="36">
        <v>10476.085999999999</v>
      </c>
      <c r="AH33" s="36">
        <v>11211.329</v>
      </c>
      <c r="AI33" s="36">
        <v>13616.084999999999</v>
      </c>
      <c r="AJ33" s="36">
        <v>16242.734</v>
      </c>
      <c r="AK33" s="36">
        <v>17091.714</v>
      </c>
      <c r="AL33" s="36">
        <v>15415.806</v>
      </c>
      <c r="AM33" s="36">
        <v>16389.550403512701</v>
      </c>
      <c r="AN33" s="36">
        <v>15239.422818599845</v>
      </c>
      <c r="AO33" s="36">
        <v>15275.974712503325</v>
      </c>
      <c r="AP33" s="36">
        <v>15364.984930464268</v>
      </c>
      <c r="AQ33" s="36">
        <v>15359.531246902641</v>
      </c>
      <c r="AR33" s="36">
        <v>15236.156179020509</v>
      </c>
      <c r="AS33" s="36">
        <v>15148.116655291964</v>
      </c>
      <c r="AT33" s="36">
        <v>15115.426261825227</v>
      </c>
      <c r="AU33" s="36">
        <v>15131.86524792204</v>
      </c>
      <c r="AV33" s="36">
        <v>15135.642267925512</v>
      </c>
      <c r="AW33" s="36">
        <v>15125.564144922511</v>
      </c>
    </row>
    <row r="34" spans="1:49" x14ac:dyDescent="0.35">
      <c r="A34" s="1"/>
      <c r="B34" s="68"/>
      <c r="C34" s="53"/>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row>
    <row r="35" spans="1:49" x14ac:dyDescent="0.35">
      <c r="A35" s="1"/>
      <c r="B35" s="67" t="s">
        <v>197</v>
      </c>
      <c r="C35" s="53"/>
      <c r="D35" s="36">
        <v>2347.1289999999999</v>
      </c>
      <c r="E35" s="36">
        <v>2467.9609999999998</v>
      </c>
      <c r="F35" s="36">
        <v>2584.2339999999999</v>
      </c>
      <c r="G35" s="36">
        <v>2760.6019999999999</v>
      </c>
      <c r="H35" s="36">
        <v>2877.23</v>
      </c>
      <c r="I35" s="36">
        <v>2915.3910000000001</v>
      </c>
      <c r="J35" s="36">
        <v>3077.6979999999999</v>
      </c>
      <c r="K35" s="36">
        <v>3153.2420000000002</v>
      </c>
      <c r="L35" s="36">
        <v>3152.0630000000001</v>
      </c>
      <c r="M35" s="36">
        <v>3203.7260000000001</v>
      </c>
      <c r="N35" s="36">
        <v>3273.1570000000002</v>
      </c>
      <c r="O35" s="36">
        <v>3392.7959999999998</v>
      </c>
      <c r="P35" s="36">
        <v>3201.0149999999999</v>
      </c>
      <c r="Q35" s="36">
        <v>3158.3</v>
      </c>
      <c r="R35" s="36">
        <v>3262.1280000000002</v>
      </c>
      <c r="S35" s="36">
        <v>3319.7579999999998</v>
      </c>
      <c r="T35" s="36">
        <v>3561.0279999999998</v>
      </c>
      <c r="U35" s="36">
        <v>4383.3549999999996</v>
      </c>
      <c r="V35" s="36">
        <v>4444.223</v>
      </c>
      <c r="W35" s="36">
        <v>4712.625</v>
      </c>
      <c r="X35" s="36">
        <v>4623.7969999999996</v>
      </c>
      <c r="Y35" s="36">
        <v>5433.8530000000001</v>
      </c>
      <c r="Z35" s="36">
        <v>6349.1310000000003</v>
      </c>
      <c r="AA35" s="36">
        <v>6315.9949999999999</v>
      </c>
      <c r="AB35" s="36">
        <v>5937.74</v>
      </c>
      <c r="AC35" s="36">
        <v>6417.0519999999997</v>
      </c>
      <c r="AD35" s="36">
        <v>6385.4859999999999</v>
      </c>
      <c r="AE35" s="36">
        <v>6831.991</v>
      </c>
      <c r="AF35" s="36">
        <v>6572.0169999999998</v>
      </c>
      <c r="AG35" s="36">
        <v>6340.1189999999997</v>
      </c>
      <c r="AH35" s="36">
        <v>6230.7150000000001</v>
      </c>
      <c r="AI35" s="36">
        <v>7643.8609999999999</v>
      </c>
      <c r="AJ35" s="36">
        <v>8225.2139999999999</v>
      </c>
      <c r="AK35" s="36">
        <v>8631.2219999999998</v>
      </c>
      <c r="AL35" s="36">
        <v>8588.6710000000003</v>
      </c>
      <c r="AM35" s="36">
        <v>8674.9601295908305</v>
      </c>
      <c r="AN35" s="36">
        <v>8800.5523854957937</v>
      </c>
      <c r="AO35" s="36">
        <v>8918.4461485134761</v>
      </c>
      <c r="AP35" s="36">
        <v>8728.788811374543</v>
      </c>
      <c r="AQ35" s="36">
        <v>8701.8610061303116</v>
      </c>
      <c r="AR35" s="36">
        <v>8658.31644833471</v>
      </c>
      <c r="AS35" s="36">
        <v>8637.6997949965116</v>
      </c>
      <c r="AT35" s="36">
        <v>8685.7563738526896</v>
      </c>
      <c r="AU35" s="36">
        <v>8770.2807809463793</v>
      </c>
      <c r="AV35" s="36">
        <v>8845.6656596045959</v>
      </c>
      <c r="AW35" s="36">
        <v>8891.8458857976912</v>
      </c>
    </row>
    <row r="36" spans="1:49" x14ac:dyDescent="0.35">
      <c r="A36" s="1"/>
      <c r="B36" s="69" t="s">
        <v>270</v>
      </c>
      <c r="C36" s="53"/>
      <c r="D36" s="36">
        <v>920.08799999999997</v>
      </c>
      <c r="E36" s="36">
        <v>990.73099999999999</v>
      </c>
      <c r="F36" s="36">
        <v>1073.3520000000001</v>
      </c>
      <c r="G36" s="36">
        <v>1126.895</v>
      </c>
      <c r="H36" s="36">
        <v>1181.0830000000001</v>
      </c>
      <c r="I36" s="36">
        <v>1144.674</v>
      </c>
      <c r="J36" s="36">
        <v>1188.2909999999999</v>
      </c>
      <c r="K36" s="36">
        <v>1223.68</v>
      </c>
      <c r="L36" s="36">
        <v>1158.595</v>
      </c>
      <c r="M36" s="36">
        <v>1216.104</v>
      </c>
      <c r="N36" s="36">
        <v>1237.808</v>
      </c>
      <c r="O36" s="36">
        <v>1325.9280000000001</v>
      </c>
      <c r="P36" s="36">
        <v>1228.395</v>
      </c>
      <c r="Q36" s="36">
        <v>1290.739</v>
      </c>
      <c r="R36" s="36">
        <v>1238.134</v>
      </c>
      <c r="S36" s="36">
        <v>1097.701</v>
      </c>
      <c r="T36" s="36">
        <v>1173.383</v>
      </c>
      <c r="U36" s="36">
        <v>1569.171</v>
      </c>
      <c r="V36" s="36">
        <v>1360.5319999999999</v>
      </c>
      <c r="W36" s="36">
        <v>1819.414</v>
      </c>
      <c r="X36" s="36">
        <v>1735.7239999999999</v>
      </c>
      <c r="Y36" s="36">
        <v>1941.873</v>
      </c>
      <c r="Z36" s="36">
        <v>2535.6709999999998</v>
      </c>
      <c r="AA36" s="36">
        <v>2521.1170000000002</v>
      </c>
      <c r="AB36" s="36">
        <v>2242.54</v>
      </c>
      <c r="AC36" s="36">
        <v>2653.4259999999999</v>
      </c>
      <c r="AD36" s="36">
        <v>2719.2339999999999</v>
      </c>
      <c r="AE36" s="36">
        <v>2949.5949999999998</v>
      </c>
      <c r="AF36" s="36">
        <v>2671.4769999999999</v>
      </c>
      <c r="AG36" s="36">
        <v>2640.6410000000001</v>
      </c>
      <c r="AH36" s="36">
        <v>2255.5500000000002</v>
      </c>
      <c r="AI36" s="36">
        <v>3044.9209999999998</v>
      </c>
      <c r="AJ36" s="36">
        <v>3133.643</v>
      </c>
      <c r="AK36" s="36">
        <v>3447.7539999999999</v>
      </c>
      <c r="AL36" s="36">
        <v>3593.674</v>
      </c>
      <c r="AM36" s="36">
        <v>3621.0668554158756</v>
      </c>
      <c r="AN36" s="36">
        <v>3649.135158534405</v>
      </c>
      <c r="AO36" s="36">
        <v>3624.3071992683449</v>
      </c>
      <c r="AP36" s="36">
        <v>3606.2937105524302</v>
      </c>
      <c r="AQ36" s="36">
        <v>3574.8706575416504</v>
      </c>
      <c r="AR36" s="36">
        <v>3516.1819889774583</v>
      </c>
      <c r="AS36" s="36">
        <v>3461.9743844887989</v>
      </c>
      <c r="AT36" s="36">
        <v>3427.2399973648371</v>
      </c>
      <c r="AU36" s="36">
        <v>3406.9916414128384</v>
      </c>
      <c r="AV36" s="36">
        <v>3389.0309480684436</v>
      </c>
      <c r="AW36" s="36">
        <v>3371.5731942732095</v>
      </c>
    </row>
    <row r="37" spans="1:49" x14ac:dyDescent="0.35">
      <c r="A37" s="1"/>
      <c r="B37" s="70" t="s">
        <v>271</v>
      </c>
      <c r="C37" s="53"/>
      <c r="D37" s="36">
        <v>703.51300000000003</v>
      </c>
      <c r="E37" s="36">
        <v>747.92499999999995</v>
      </c>
      <c r="F37" s="36">
        <v>823.72699999999998</v>
      </c>
      <c r="G37" s="36">
        <v>848.37400000000002</v>
      </c>
      <c r="H37" s="36">
        <v>886.048</v>
      </c>
      <c r="I37" s="36">
        <v>847.23400000000004</v>
      </c>
      <c r="J37" s="36">
        <v>846.33699999999999</v>
      </c>
      <c r="K37" s="36">
        <v>841.404</v>
      </c>
      <c r="L37" s="36">
        <v>737.81700000000001</v>
      </c>
      <c r="M37" s="36">
        <v>777.44299999999998</v>
      </c>
      <c r="N37" s="36">
        <v>786.51300000000003</v>
      </c>
      <c r="O37" s="36">
        <v>837.91</v>
      </c>
      <c r="P37" s="36">
        <v>765.94299999999998</v>
      </c>
      <c r="Q37" s="36">
        <v>800</v>
      </c>
      <c r="R37" s="36">
        <v>710</v>
      </c>
      <c r="S37" s="36">
        <v>540</v>
      </c>
      <c r="T37" s="36">
        <v>560</v>
      </c>
      <c r="U37" s="36">
        <v>840</v>
      </c>
      <c r="V37" s="36">
        <v>770</v>
      </c>
      <c r="W37" s="36">
        <v>1060</v>
      </c>
      <c r="X37" s="36">
        <v>1040</v>
      </c>
      <c r="Y37" s="36">
        <v>1170</v>
      </c>
      <c r="Z37" s="36">
        <v>1630</v>
      </c>
      <c r="AA37" s="36">
        <v>1560</v>
      </c>
      <c r="AB37" s="36">
        <v>1260</v>
      </c>
      <c r="AC37" s="36">
        <v>1620</v>
      </c>
      <c r="AD37" s="36">
        <v>1600</v>
      </c>
      <c r="AE37" s="36">
        <v>1770</v>
      </c>
      <c r="AF37" s="36">
        <v>1410</v>
      </c>
      <c r="AG37" s="36">
        <v>1340</v>
      </c>
      <c r="AH37" s="36">
        <v>1000</v>
      </c>
      <c r="AI37" s="36">
        <v>1650</v>
      </c>
      <c r="AJ37" s="36">
        <v>1670</v>
      </c>
      <c r="AK37" s="36">
        <v>1960</v>
      </c>
      <c r="AL37" s="36">
        <v>1890</v>
      </c>
      <c r="AM37" s="36">
        <v>1761.1384698668119</v>
      </c>
      <c r="AN37" s="36">
        <v>1702.2167967375353</v>
      </c>
      <c r="AO37" s="36">
        <v>1711.8166258455885</v>
      </c>
      <c r="AP37" s="36">
        <v>1746.2488253490167</v>
      </c>
      <c r="AQ37" s="36">
        <v>1771.6581419030761</v>
      </c>
      <c r="AR37" s="36">
        <v>1779.481024320517</v>
      </c>
      <c r="AS37" s="36">
        <v>1788.4457673671516</v>
      </c>
      <c r="AT37" s="36">
        <v>1804.903615841667</v>
      </c>
      <c r="AU37" s="36">
        <v>1821.1314749687522</v>
      </c>
      <c r="AV37" s="36">
        <v>1824.2259114600097</v>
      </c>
      <c r="AW37" s="36">
        <v>1817.5356952365175</v>
      </c>
    </row>
    <row r="38" spans="1:49" x14ac:dyDescent="0.35">
      <c r="A38" s="1"/>
      <c r="B38" s="70" t="s">
        <v>272</v>
      </c>
      <c r="C38" s="53"/>
      <c r="D38" s="36">
        <v>83.411000000000001</v>
      </c>
      <c r="E38" s="36">
        <v>95.075999999999993</v>
      </c>
      <c r="F38" s="36">
        <v>100.21599999999999</v>
      </c>
      <c r="G38" s="36">
        <v>119.602</v>
      </c>
      <c r="H38" s="36">
        <v>137.785</v>
      </c>
      <c r="I38" s="36">
        <v>141.495</v>
      </c>
      <c r="J38" s="36">
        <v>160.96100000000001</v>
      </c>
      <c r="K38" s="36">
        <v>186.16300000000001</v>
      </c>
      <c r="L38" s="36">
        <v>208.077</v>
      </c>
      <c r="M38" s="36">
        <v>229.47</v>
      </c>
      <c r="N38" s="36">
        <v>233.387</v>
      </c>
      <c r="O38" s="36">
        <v>245.18799999999999</v>
      </c>
      <c r="P38" s="36">
        <v>227.92599999999999</v>
      </c>
      <c r="Q38" s="36">
        <v>230.739</v>
      </c>
      <c r="R38" s="36">
        <v>268.13400000000001</v>
      </c>
      <c r="S38" s="36">
        <v>257.70100000000002</v>
      </c>
      <c r="T38" s="36">
        <v>273.38299999999998</v>
      </c>
      <c r="U38" s="36">
        <v>329.17099999999999</v>
      </c>
      <c r="V38" s="36">
        <v>130.53200000000001</v>
      </c>
      <c r="W38" s="36">
        <v>179.41399999999999</v>
      </c>
      <c r="X38" s="36">
        <v>155.72399999999999</v>
      </c>
      <c r="Y38" s="36">
        <v>191.87299999999999</v>
      </c>
      <c r="Z38" s="36">
        <v>185.67099999999999</v>
      </c>
      <c r="AA38" s="36">
        <v>251.11699999999999</v>
      </c>
      <c r="AB38" s="36">
        <v>302.54000000000002</v>
      </c>
      <c r="AC38" s="36">
        <v>373.42599999999999</v>
      </c>
      <c r="AD38" s="36">
        <v>429.23399999999998</v>
      </c>
      <c r="AE38" s="36">
        <v>459.59500000000003</v>
      </c>
      <c r="AF38" s="36">
        <v>551.47699999999998</v>
      </c>
      <c r="AG38" s="36">
        <v>620.64099999999996</v>
      </c>
      <c r="AH38" s="36">
        <v>465.55</v>
      </c>
      <c r="AI38" s="36">
        <v>474.92099999999999</v>
      </c>
      <c r="AJ38" s="36">
        <v>633.64300000000003</v>
      </c>
      <c r="AK38" s="36">
        <v>557.75400000000002</v>
      </c>
      <c r="AL38" s="36">
        <v>813.67399999999998</v>
      </c>
      <c r="AM38" s="36">
        <v>963.06773368407471</v>
      </c>
      <c r="AN38" s="36">
        <v>1065.4734802294765</v>
      </c>
      <c r="AO38" s="36">
        <v>1017.9061890840396</v>
      </c>
      <c r="AP38" s="36">
        <v>958.09359953490844</v>
      </c>
      <c r="AQ38" s="36">
        <v>891.40968923338096</v>
      </c>
      <c r="AR38" s="36">
        <v>817.39337400145735</v>
      </c>
      <c r="AS38" s="36">
        <v>746.23051113643692</v>
      </c>
      <c r="AT38" s="36">
        <v>686.38441613543546</v>
      </c>
      <c r="AU38" s="36">
        <v>639.06454142662756</v>
      </c>
      <c r="AV38" s="36">
        <v>606.02794642755157</v>
      </c>
      <c r="AW38" s="36">
        <v>583.62194963237846</v>
      </c>
    </row>
    <row r="39" spans="1:49" x14ac:dyDescent="0.35">
      <c r="A39" s="1"/>
      <c r="B39" s="70" t="s">
        <v>273</v>
      </c>
      <c r="C39" s="53"/>
      <c r="D39" s="36">
        <v>133.16399999999999</v>
      </c>
      <c r="E39" s="36">
        <v>147.72999999999999</v>
      </c>
      <c r="F39" s="36">
        <v>149.40899999999999</v>
      </c>
      <c r="G39" s="36">
        <v>158.91900000000001</v>
      </c>
      <c r="H39" s="36">
        <v>157.25</v>
      </c>
      <c r="I39" s="36">
        <v>155.94499999999999</v>
      </c>
      <c r="J39" s="36">
        <v>180.99299999999999</v>
      </c>
      <c r="K39" s="36">
        <v>196.113</v>
      </c>
      <c r="L39" s="36">
        <v>212.70099999999999</v>
      </c>
      <c r="M39" s="36">
        <v>209.191</v>
      </c>
      <c r="N39" s="36">
        <v>217.90799999999999</v>
      </c>
      <c r="O39" s="36">
        <v>242.83</v>
      </c>
      <c r="P39" s="36">
        <v>234.52600000000001</v>
      </c>
      <c r="Q39" s="36">
        <v>260</v>
      </c>
      <c r="R39" s="36">
        <v>260</v>
      </c>
      <c r="S39" s="36">
        <v>300</v>
      </c>
      <c r="T39" s="36">
        <v>340</v>
      </c>
      <c r="U39" s="36">
        <v>400</v>
      </c>
      <c r="V39" s="36">
        <v>460</v>
      </c>
      <c r="W39" s="36">
        <v>580</v>
      </c>
      <c r="X39" s="36">
        <v>540</v>
      </c>
      <c r="Y39" s="36">
        <v>580</v>
      </c>
      <c r="Z39" s="36">
        <v>720</v>
      </c>
      <c r="AA39" s="36">
        <v>710</v>
      </c>
      <c r="AB39" s="36">
        <v>680</v>
      </c>
      <c r="AC39" s="36">
        <v>660</v>
      </c>
      <c r="AD39" s="36">
        <v>690</v>
      </c>
      <c r="AE39" s="36">
        <v>720</v>
      </c>
      <c r="AF39" s="36">
        <v>710</v>
      </c>
      <c r="AG39" s="36">
        <v>680</v>
      </c>
      <c r="AH39" s="36">
        <v>790</v>
      </c>
      <c r="AI39" s="36">
        <v>920</v>
      </c>
      <c r="AJ39" s="36">
        <v>830</v>
      </c>
      <c r="AK39" s="36">
        <v>930</v>
      </c>
      <c r="AL39" s="36">
        <v>890</v>
      </c>
      <c r="AM39" s="36">
        <v>896.86065186498899</v>
      </c>
      <c r="AN39" s="36">
        <v>881.44488156739317</v>
      </c>
      <c r="AO39" s="36">
        <v>894.58438433871709</v>
      </c>
      <c r="AP39" s="36">
        <v>901.95128566850508</v>
      </c>
      <c r="AQ39" s="36">
        <v>911.80282640519329</v>
      </c>
      <c r="AR39" s="36">
        <v>919.30759065548398</v>
      </c>
      <c r="AS39" s="36">
        <v>927.29810598521021</v>
      </c>
      <c r="AT39" s="36">
        <v>935.95196538773462</v>
      </c>
      <c r="AU39" s="36">
        <v>946.79562501745818</v>
      </c>
      <c r="AV39" s="36">
        <v>958.77709018088274</v>
      </c>
      <c r="AW39" s="36">
        <v>970.41554940431331</v>
      </c>
    </row>
    <row r="40" spans="1:49" x14ac:dyDescent="0.35">
      <c r="A40" s="1"/>
      <c r="B40" s="69" t="s">
        <v>202</v>
      </c>
      <c r="C40" s="53"/>
      <c r="D40" s="36">
        <v>692.93</v>
      </c>
      <c r="E40" s="36">
        <v>721.79700000000003</v>
      </c>
      <c r="F40" s="36">
        <v>735.803</v>
      </c>
      <c r="G40" s="36">
        <v>759.9</v>
      </c>
      <c r="H40" s="36">
        <v>788.99800000000005</v>
      </c>
      <c r="I40" s="36">
        <v>834.44</v>
      </c>
      <c r="J40" s="36">
        <v>932.04</v>
      </c>
      <c r="K40" s="36">
        <v>934.51900000000001</v>
      </c>
      <c r="L40" s="36">
        <v>932.428</v>
      </c>
      <c r="M40" s="36">
        <v>880.351</v>
      </c>
      <c r="N40" s="36">
        <v>935.14099999999996</v>
      </c>
      <c r="O40" s="36">
        <v>922.90300000000002</v>
      </c>
      <c r="P40" s="36">
        <v>853.04</v>
      </c>
      <c r="Q40" s="36">
        <v>818.39</v>
      </c>
      <c r="R40" s="36">
        <v>941.94600000000003</v>
      </c>
      <c r="S40" s="36">
        <v>1126.009</v>
      </c>
      <c r="T40" s="36">
        <v>1178.3710000000001</v>
      </c>
      <c r="U40" s="36">
        <v>1454.5409999999999</v>
      </c>
      <c r="V40" s="36">
        <v>1675.617</v>
      </c>
      <c r="W40" s="36">
        <v>1516.135</v>
      </c>
      <c r="X40" s="36">
        <v>1522.797</v>
      </c>
      <c r="Y40" s="36">
        <v>1893.3869999999999</v>
      </c>
      <c r="Z40" s="36">
        <v>2166.991</v>
      </c>
      <c r="AA40" s="36">
        <v>2203.223</v>
      </c>
      <c r="AB40" s="36">
        <v>2093.0390000000002</v>
      </c>
      <c r="AC40" s="36">
        <v>1938.7370000000001</v>
      </c>
      <c r="AD40" s="36">
        <v>1781.6020000000001</v>
      </c>
      <c r="AE40" s="36">
        <v>1945.634</v>
      </c>
      <c r="AF40" s="36">
        <v>2042.251</v>
      </c>
      <c r="AG40" s="36">
        <v>1891.71</v>
      </c>
      <c r="AH40" s="36">
        <v>2155.37</v>
      </c>
      <c r="AI40" s="36">
        <v>2573.4940000000001</v>
      </c>
      <c r="AJ40" s="36">
        <v>2962.0039999999999</v>
      </c>
      <c r="AK40" s="36">
        <v>3075.029</v>
      </c>
      <c r="AL40" s="36">
        <v>2850.62</v>
      </c>
      <c r="AM40" s="36">
        <v>2829.7567811912668</v>
      </c>
      <c r="AN40" s="36">
        <v>2989.061348309599</v>
      </c>
      <c r="AO40" s="36">
        <v>3106.9953815215467</v>
      </c>
      <c r="AP40" s="36">
        <v>2908.0862507158677</v>
      </c>
      <c r="AQ40" s="36">
        <v>2873.0659876887867</v>
      </c>
      <c r="AR40" s="36">
        <v>2861.0511141900761</v>
      </c>
      <c r="AS40" s="36">
        <v>2863.9032152998843</v>
      </c>
      <c r="AT40" s="36">
        <v>2910.1716240512897</v>
      </c>
      <c r="AU40" s="36">
        <v>2977.6952153631764</v>
      </c>
      <c r="AV40" s="36">
        <v>3038.6073495917094</v>
      </c>
      <c r="AW40" s="36">
        <v>3075.8920276488589</v>
      </c>
    </row>
    <row r="41" spans="1:49" x14ac:dyDescent="0.35">
      <c r="A41" s="1"/>
      <c r="B41" s="70" t="s">
        <v>274</v>
      </c>
      <c r="C41" s="53"/>
      <c r="D41" s="36">
        <v>51.674999999999997</v>
      </c>
      <c r="E41" s="36">
        <v>49.359000000000002</v>
      </c>
      <c r="F41" s="36">
        <v>51.454999999999998</v>
      </c>
      <c r="G41" s="36">
        <v>60.393999999999998</v>
      </c>
      <c r="H41" s="36">
        <v>52.877000000000002</v>
      </c>
      <c r="I41" s="36">
        <v>55.456000000000003</v>
      </c>
      <c r="J41" s="36">
        <v>55.999000000000002</v>
      </c>
      <c r="K41" s="36">
        <v>62.201000000000001</v>
      </c>
      <c r="L41" s="36">
        <v>56.975999999999999</v>
      </c>
      <c r="M41" s="36">
        <v>60.082000000000001</v>
      </c>
      <c r="N41" s="36">
        <v>57.853999999999999</v>
      </c>
      <c r="O41" s="36">
        <v>68.212000000000003</v>
      </c>
      <c r="P41" s="36">
        <v>65.302999999999997</v>
      </c>
      <c r="Q41" s="36">
        <v>68.947000000000003</v>
      </c>
      <c r="R41" s="36">
        <v>67.930999999999997</v>
      </c>
      <c r="S41" s="36">
        <v>68.301000000000002</v>
      </c>
      <c r="T41" s="36">
        <v>65.296999999999997</v>
      </c>
      <c r="U41" s="36">
        <v>76.804000000000002</v>
      </c>
      <c r="V41" s="36">
        <v>97.578999999999994</v>
      </c>
      <c r="W41" s="36">
        <v>88.590999999999994</v>
      </c>
      <c r="X41" s="36">
        <v>96.81</v>
      </c>
      <c r="Y41" s="36">
        <v>111.292</v>
      </c>
      <c r="Z41" s="36">
        <v>99.808999999999997</v>
      </c>
      <c r="AA41" s="36">
        <v>89.953999999999994</v>
      </c>
      <c r="AB41" s="36">
        <v>100.10599999999999</v>
      </c>
      <c r="AC41" s="36">
        <v>93.938999999999993</v>
      </c>
      <c r="AD41" s="36">
        <v>115.425</v>
      </c>
      <c r="AE41" s="36">
        <v>110.11799999999999</v>
      </c>
      <c r="AF41" s="36">
        <v>118.93899999999999</v>
      </c>
      <c r="AG41" s="36">
        <v>123.098</v>
      </c>
      <c r="AH41" s="36">
        <v>117.56399999999999</v>
      </c>
      <c r="AI41" s="36">
        <v>119.19199999999999</v>
      </c>
      <c r="AJ41" s="36">
        <v>128.095</v>
      </c>
      <c r="AK41" s="36">
        <v>132.41499999999999</v>
      </c>
      <c r="AL41" s="36">
        <v>114.887</v>
      </c>
      <c r="AM41" s="36">
        <v>117.9036376268006</v>
      </c>
      <c r="AN41" s="36">
        <v>117.35089971685228</v>
      </c>
      <c r="AO41" s="36">
        <v>116.41848417441251</v>
      </c>
      <c r="AP41" s="36">
        <v>118.05176933886254</v>
      </c>
      <c r="AQ41" s="36">
        <v>122.64839951639699</v>
      </c>
      <c r="AR41" s="36">
        <v>128.2592811516418</v>
      </c>
      <c r="AS41" s="36">
        <v>134.12654967839401</v>
      </c>
      <c r="AT41" s="36">
        <v>140.02141643804893</v>
      </c>
      <c r="AU41" s="36">
        <v>143.88731846558207</v>
      </c>
      <c r="AV41" s="36">
        <v>147.04750700552873</v>
      </c>
      <c r="AW41" s="36">
        <v>150.90114662548581</v>
      </c>
    </row>
    <row r="42" spans="1:49" x14ac:dyDescent="0.35">
      <c r="A42" s="1"/>
      <c r="B42" s="70" t="s">
        <v>275</v>
      </c>
      <c r="C42" s="53"/>
      <c r="D42" s="36">
        <v>306.58100000000002</v>
      </c>
      <c r="E42" s="36">
        <v>319.5</v>
      </c>
      <c r="F42" s="36">
        <v>332.10500000000002</v>
      </c>
      <c r="G42" s="36">
        <v>330.04700000000003</v>
      </c>
      <c r="H42" s="36">
        <v>338.77499999999998</v>
      </c>
      <c r="I42" s="36">
        <v>366.709</v>
      </c>
      <c r="J42" s="36">
        <v>411.38400000000001</v>
      </c>
      <c r="K42" s="36">
        <v>406.86700000000002</v>
      </c>
      <c r="L42" s="36">
        <v>417.86700000000002</v>
      </c>
      <c r="M42" s="36">
        <v>382.95400000000001</v>
      </c>
      <c r="N42" s="36">
        <v>394.38299999999998</v>
      </c>
      <c r="O42" s="36">
        <v>402.54899999999998</v>
      </c>
      <c r="P42" s="36">
        <v>372.37700000000001</v>
      </c>
      <c r="Q42" s="36">
        <v>370</v>
      </c>
      <c r="R42" s="36">
        <v>450</v>
      </c>
      <c r="S42" s="36">
        <v>510</v>
      </c>
      <c r="T42" s="36">
        <v>490</v>
      </c>
      <c r="U42" s="36">
        <v>650</v>
      </c>
      <c r="V42" s="36">
        <v>790</v>
      </c>
      <c r="W42" s="36">
        <v>710</v>
      </c>
      <c r="X42" s="36">
        <v>720</v>
      </c>
      <c r="Y42" s="36">
        <v>910</v>
      </c>
      <c r="Z42" s="36">
        <v>1030</v>
      </c>
      <c r="AA42" s="36">
        <v>1020</v>
      </c>
      <c r="AB42" s="36">
        <v>910</v>
      </c>
      <c r="AC42" s="36">
        <v>930</v>
      </c>
      <c r="AD42" s="36">
        <v>790</v>
      </c>
      <c r="AE42" s="36">
        <v>850</v>
      </c>
      <c r="AF42" s="36">
        <v>910</v>
      </c>
      <c r="AG42" s="36">
        <v>840</v>
      </c>
      <c r="AH42" s="36">
        <v>1000</v>
      </c>
      <c r="AI42" s="36">
        <v>1340</v>
      </c>
      <c r="AJ42" s="36">
        <v>1500</v>
      </c>
      <c r="AK42" s="36">
        <v>1520</v>
      </c>
      <c r="AL42" s="36">
        <v>1430</v>
      </c>
      <c r="AM42" s="36">
        <v>1473.6938317347731</v>
      </c>
      <c r="AN42" s="36">
        <v>1511.7823255559654</v>
      </c>
      <c r="AO42" s="36">
        <v>1696.5686267183255</v>
      </c>
      <c r="AP42" s="36">
        <v>1531.6598866895172</v>
      </c>
      <c r="AQ42" s="36">
        <v>1494.2504790144715</v>
      </c>
      <c r="AR42" s="36">
        <v>1457.0720403724752</v>
      </c>
      <c r="AS42" s="36">
        <v>1422.9621891180711</v>
      </c>
      <c r="AT42" s="36">
        <v>1428.8823559053683</v>
      </c>
      <c r="AU42" s="36">
        <v>1458.2372875741416</v>
      </c>
      <c r="AV42" s="36">
        <v>1483.5197398679895</v>
      </c>
      <c r="AW42" s="36">
        <v>1494.1138677185852</v>
      </c>
    </row>
    <row r="43" spans="1:49" x14ac:dyDescent="0.35">
      <c r="A43" s="1"/>
      <c r="B43" s="70" t="s">
        <v>276</v>
      </c>
      <c r="C43" s="53"/>
      <c r="D43" s="36">
        <v>158.441</v>
      </c>
      <c r="E43" s="36">
        <v>188.30799999999999</v>
      </c>
      <c r="F43" s="36">
        <v>191.071</v>
      </c>
      <c r="G43" s="36">
        <v>200.852</v>
      </c>
      <c r="H43" s="36">
        <v>229.96100000000001</v>
      </c>
      <c r="I43" s="36">
        <v>247.62200000000001</v>
      </c>
      <c r="J43" s="36">
        <v>293.29700000000003</v>
      </c>
      <c r="K43" s="36">
        <v>289.15100000000001</v>
      </c>
      <c r="L43" s="36">
        <v>291.93599999999998</v>
      </c>
      <c r="M43" s="36">
        <v>273.59100000000001</v>
      </c>
      <c r="N43" s="36">
        <v>268.91699999999997</v>
      </c>
      <c r="O43" s="36">
        <v>257.17700000000002</v>
      </c>
      <c r="P43" s="36">
        <v>230.84299999999999</v>
      </c>
      <c r="Q43" s="36">
        <v>200</v>
      </c>
      <c r="R43" s="36">
        <v>220</v>
      </c>
      <c r="S43" s="36">
        <v>240</v>
      </c>
      <c r="T43" s="36">
        <v>280</v>
      </c>
      <c r="U43" s="36">
        <v>310</v>
      </c>
      <c r="V43" s="36">
        <v>310</v>
      </c>
      <c r="W43" s="36">
        <v>310</v>
      </c>
      <c r="X43" s="36">
        <v>280</v>
      </c>
      <c r="Y43" s="36">
        <v>370</v>
      </c>
      <c r="Z43" s="36">
        <v>480</v>
      </c>
      <c r="AA43" s="36">
        <v>520</v>
      </c>
      <c r="AB43" s="36">
        <v>540</v>
      </c>
      <c r="AC43" s="36">
        <v>500</v>
      </c>
      <c r="AD43" s="36">
        <v>510</v>
      </c>
      <c r="AE43" s="36">
        <v>580</v>
      </c>
      <c r="AF43" s="36">
        <v>580</v>
      </c>
      <c r="AG43" s="36">
        <v>510</v>
      </c>
      <c r="AH43" s="36">
        <v>630</v>
      </c>
      <c r="AI43" s="36">
        <v>630</v>
      </c>
      <c r="AJ43" s="36">
        <v>700</v>
      </c>
      <c r="AK43" s="36">
        <v>800</v>
      </c>
      <c r="AL43" s="36">
        <v>770</v>
      </c>
      <c r="AM43" s="36">
        <v>743.24747856130932</v>
      </c>
      <c r="AN43" s="36">
        <v>766.11993337040292</v>
      </c>
      <c r="AO43" s="36">
        <v>781.80383863690986</v>
      </c>
      <c r="AP43" s="36">
        <v>796.67828611441291</v>
      </c>
      <c r="AQ43" s="36">
        <v>808.69518935189797</v>
      </c>
      <c r="AR43" s="36">
        <v>817.38722314707309</v>
      </c>
      <c r="AS43" s="36">
        <v>827.5502296713338</v>
      </c>
      <c r="AT43" s="36">
        <v>838.35737222542468</v>
      </c>
      <c r="AU43" s="36">
        <v>850.33766822360167</v>
      </c>
      <c r="AV43" s="36">
        <v>861.63143393380994</v>
      </c>
      <c r="AW43" s="36">
        <v>871.67009010258175</v>
      </c>
    </row>
    <row r="44" spans="1:49" x14ac:dyDescent="0.35">
      <c r="A44" s="1"/>
      <c r="B44" s="70" t="s">
        <v>206</v>
      </c>
      <c r="C44" s="53"/>
      <c r="D44" s="36">
        <v>176.233</v>
      </c>
      <c r="E44" s="36">
        <v>164.63</v>
      </c>
      <c r="F44" s="36">
        <v>161.172</v>
      </c>
      <c r="G44" s="36">
        <v>168.607</v>
      </c>
      <c r="H44" s="36">
        <v>167.38499999999999</v>
      </c>
      <c r="I44" s="36">
        <v>164.65299999999999</v>
      </c>
      <c r="J44" s="36">
        <v>171.36</v>
      </c>
      <c r="K44" s="36">
        <v>176.3</v>
      </c>
      <c r="L44" s="36">
        <v>165.649</v>
      </c>
      <c r="M44" s="36">
        <v>163.72399999999999</v>
      </c>
      <c r="N44" s="36">
        <v>213.98699999999999</v>
      </c>
      <c r="O44" s="36">
        <v>194.965</v>
      </c>
      <c r="P44" s="36">
        <v>184.517</v>
      </c>
      <c r="Q44" s="36">
        <v>179.44300000000001</v>
      </c>
      <c r="R44" s="36">
        <v>204.01499999999999</v>
      </c>
      <c r="S44" s="36">
        <v>307.70800000000003</v>
      </c>
      <c r="T44" s="36">
        <v>343.07400000000001</v>
      </c>
      <c r="U44" s="36">
        <v>417.73700000000002</v>
      </c>
      <c r="V44" s="36">
        <v>478.03899999999999</v>
      </c>
      <c r="W44" s="36">
        <v>407.54399999999998</v>
      </c>
      <c r="X44" s="36">
        <v>425.98700000000002</v>
      </c>
      <c r="Y44" s="36">
        <v>502.09500000000003</v>
      </c>
      <c r="Z44" s="36">
        <v>557.18299999999999</v>
      </c>
      <c r="AA44" s="36">
        <v>573.27</v>
      </c>
      <c r="AB44" s="36">
        <v>542.93399999999997</v>
      </c>
      <c r="AC44" s="36">
        <v>414.798</v>
      </c>
      <c r="AD44" s="36">
        <v>366.17700000000002</v>
      </c>
      <c r="AE44" s="36">
        <v>405.51600000000002</v>
      </c>
      <c r="AF44" s="36">
        <v>433.31200000000001</v>
      </c>
      <c r="AG44" s="36">
        <v>418.61099999999999</v>
      </c>
      <c r="AH44" s="36">
        <v>407.80500000000001</v>
      </c>
      <c r="AI44" s="36">
        <v>484.30200000000002</v>
      </c>
      <c r="AJ44" s="36">
        <v>633.90899999999999</v>
      </c>
      <c r="AK44" s="36">
        <v>622.61400000000003</v>
      </c>
      <c r="AL44" s="36">
        <v>535.73299999999995</v>
      </c>
      <c r="AM44" s="36">
        <v>494.91183326838404</v>
      </c>
      <c r="AN44" s="36">
        <v>593.80818966637867</v>
      </c>
      <c r="AO44" s="36">
        <v>512.20443199189856</v>
      </c>
      <c r="AP44" s="36">
        <v>461.69630857307504</v>
      </c>
      <c r="AQ44" s="36">
        <v>447.47191980601997</v>
      </c>
      <c r="AR44" s="36">
        <v>458.33256951888598</v>
      </c>
      <c r="AS44" s="36">
        <v>479.26424683208541</v>
      </c>
      <c r="AT44" s="36">
        <v>502.91047948244739</v>
      </c>
      <c r="AU44" s="36">
        <v>525.23294109985079</v>
      </c>
      <c r="AV44" s="36">
        <v>546.40866878438135</v>
      </c>
      <c r="AW44" s="36">
        <v>559.20692320220644</v>
      </c>
    </row>
    <row r="45" spans="1:49" x14ac:dyDescent="0.35">
      <c r="A45" s="1"/>
      <c r="B45" s="69" t="s">
        <v>277</v>
      </c>
      <c r="C45" s="53"/>
      <c r="D45" s="36">
        <v>734.11099999999999</v>
      </c>
      <c r="E45" s="36">
        <v>755.43299999999999</v>
      </c>
      <c r="F45" s="36">
        <v>775.07899999999995</v>
      </c>
      <c r="G45" s="36">
        <v>873.80700000000002</v>
      </c>
      <c r="H45" s="36">
        <v>907.149</v>
      </c>
      <c r="I45" s="36">
        <v>936.27700000000004</v>
      </c>
      <c r="J45" s="36">
        <v>957.36699999999996</v>
      </c>
      <c r="K45" s="36">
        <v>995.04300000000001</v>
      </c>
      <c r="L45" s="36">
        <v>1061.04</v>
      </c>
      <c r="M45" s="36">
        <v>1107.271</v>
      </c>
      <c r="N45" s="36">
        <v>1100.2080000000001</v>
      </c>
      <c r="O45" s="36">
        <v>1143.9649999999999</v>
      </c>
      <c r="P45" s="36">
        <v>1119.58</v>
      </c>
      <c r="Q45" s="36">
        <v>1049.171</v>
      </c>
      <c r="R45" s="36">
        <v>1082.048</v>
      </c>
      <c r="S45" s="36">
        <v>1096.048</v>
      </c>
      <c r="T45" s="36">
        <v>1209.2739999999999</v>
      </c>
      <c r="U45" s="36">
        <v>1359.643</v>
      </c>
      <c r="V45" s="36">
        <v>1408.0740000000001</v>
      </c>
      <c r="W45" s="36">
        <v>1377.076</v>
      </c>
      <c r="X45" s="36">
        <v>1365.2750000000001</v>
      </c>
      <c r="Y45" s="36">
        <v>1598.5940000000001</v>
      </c>
      <c r="Z45" s="36">
        <v>1646.4690000000001</v>
      </c>
      <c r="AA45" s="36">
        <v>1591.655</v>
      </c>
      <c r="AB45" s="36">
        <v>1602.1610000000001</v>
      </c>
      <c r="AC45" s="36">
        <v>1824.8889999999999</v>
      </c>
      <c r="AD45" s="36">
        <v>1884.65</v>
      </c>
      <c r="AE45" s="36">
        <v>1936.7619999999999</v>
      </c>
      <c r="AF45" s="36">
        <v>1858.289</v>
      </c>
      <c r="AG45" s="36">
        <v>1807.768</v>
      </c>
      <c r="AH45" s="36">
        <v>1819.7950000000001</v>
      </c>
      <c r="AI45" s="36">
        <v>2025.4469999999999</v>
      </c>
      <c r="AJ45" s="36">
        <v>2129.5680000000002</v>
      </c>
      <c r="AK45" s="36">
        <v>2108.4389999999999</v>
      </c>
      <c r="AL45" s="36">
        <v>2144.377</v>
      </c>
      <c r="AM45" s="36">
        <v>2224.1364929836886</v>
      </c>
      <c r="AN45" s="36">
        <v>2162.3558786517906</v>
      </c>
      <c r="AO45" s="36">
        <v>2187.1435677235836</v>
      </c>
      <c r="AP45" s="36">
        <v>2214.4088501062461</v>
      </c>
      <c r="AQ45" s="36">
        <v>2253.9243608998759</v>
      </c>
      <c r="AR45" s="36">
        <v>2281.083345167176</v>
      </c>
      <c r="AS45" s="36">
        <v>2311.8221952078284</v>
      </c>
      <c r="AT45" s="36">
        <v>2348.3447524365633</v>
      </c>
      <c r="AU45" s="36">
        <v>2385.593924170365</v>
      </c>
      <c r="AV45" s="36">
        <v>2418.0273619444438</v>
      </c>
      <c r="AW45" s="36">
        <v>2444.3806638756241</v>
      </c>
    </row>
    <row r="46" spans="1:49" x14ac:dyDescent="0.35">
      <c r="A46" s="1"/>
      <c r="B46" s="70" t="s">
        <v>278</v>
      </c>
      <c r="C46" s="53"/>
      <c r="D46" s="36">
        <v>72.326999999999998</v>
      </c>
      <c r="E46" s="36">
        <v>70.474000000000004</v>
      </c>
      <c r="F46" s="36">
        <v>69.683999999999997</v>
      </c>
      <c r="G46" s="36">
        <v>81.021000000000001</v>
      </c>
      <c r="H46" s="36">
        <v>87.302999999999997</v>
      </c>
      <c r="I46" s="36">
        <v>85.26</v>
      </c>
      <c r="J46" s="36">
        <v>87.052000000000007</v>
      </c>
      <c r="K46" s="36">
        <v>90.367999999999995</v>
      </c>
      <c r="L46" s="36">
        <v>104.88</v>
      </c>
      <c r="M46" s="36">
        <v>100.377</v>
      </c>
      <c r="N46" s="36">
        <v>110.32</v>
      </c>
      <c r="O46" s="36">
        <v>100.84399999999999</v>
      </c>
      <c r="P46" s="36">
        <v>97.941000000000003</v>
      </c>
      <c r="Q46" s="36">
        <v>76.224000000000004</v>
      </c>
      <c r="R46" s="36">
        <v>79.207999999999998</v>
      </c>
      <c r="S46" s="36">
        <v>49.569000000000003</v>
      </c>
      <c r="T46" s="36">
        <v>63.05</v>
      </c>
      <c r="U46" s="36">
        <v>71.129000000000005</v>
      </c>
      <c r="V46" s="36">
        <v>68.611000000000004</v>
      </c>
      <c r="W46" s="36">
        <v>58.566000000000003</v>
      </c>
      <c r="X46" s="36">
        <v>72.049000000000007</v>
      </c>
      <c r="Y46" s="36">
        <v>74.022000000000006</v>
      </c>
      <c r="Z46" s="36">
        <v>87.194000000000003</v>
      </c>
      <c r="AA46" s="36">
        <v>112.88200000000001</v>
      </c>
      <c r="AB46" s="36">
        <v>75.162000000000006</v>
      </c>
      <c r="AC46" s="36">
        <v>76.192999999999998</v>
      </c>
      <c r="AD46" s="36">
        <v>114.361</v>
      </c>
      <c r="AE46" s="36">
        <v>95.915000000000006</v>
      </c>
      <c r="AF46" s="36">
        <v>67.037999999999997</v>
      </c>
      <c r="AG46" s="36">
        <v>151.25299999999999</v>
      </c>
      <c r="AH46" s="36">
        <v>156.46299999999999</v>
      </c>
      <c r="AI46" s="36">
        <v>79.552000000000007</v>
      </c>
      <c r="AJ46" s="36">
        <v>72.757999999999996</v>
      </c>
      <c r="AK46" s="36">
        <v>128.52699999999999</v>
      </c>
      <c r="AL46" s="36">
        <v>86.861000000000004</v>
      </c>
      <c r="AM46" s="36">
        <v>95.953030377315443</v>
      </c>
      <c r="AN46" s="36">
        <v>92.751946327649435</v>
      </c>
      <c r="AO46" s="36">
        <v>98.350392345692953</v>
      </c>
      <c r="AP46" s="36">
        <v>103.31743355583599</v>
      </c>
      <c r="AQ46" s="36">
        <v>107.92653978511173</v>
      </c>
      <c r="AR46" s="36">
        <v>111.28398793337441</v>
      </c>
      <c r="AS46" s="36">
        <v>114.99869842773786</v>
      </c>
      <c r="AT46" s="36">
        <v>118.84833590545118</v>
      </c>
      <c r="AU46" s="36">
        <v>122.94433151712759</v>
      </c>
      <c r="AV46" s="36">
        <v>127.02214418468533</v>
      </c>
      <c r="AW46" s="36">
        <v>130.92504786075682</v>
      </c>
    </row>
    <row r="47" spans="1:49" x14ac:dyDescent="0.35">
      <c r="A47" s="1"/>
      <c r="B47" s="70" t="s">
        <v>279</v>
      </c>
      <c r="C47" s="53"/>
      <c r="D47" s="36">
        <v>51.045000000000002</v>
      </c>
      <c r="E47" s="36">
        <v>51.457000000000001</v>
      </c>
      <c r="F47" s="36">
        <v>63.966999999999999</v>
      </c>
      <c r="G47" s="36">
        <v>69.239999999999995</v>
      </c>
      <c r="H47" s="36">
        <v>86.156999999999996</v>
      </c>
      <c r="I47" s="36">
        <v>70.778000000000006</v>
      </c>
      <c r="J47" s="36">
        <v>83.778999999999996</v>
      </c>
      <c r="K47" s="36">
        <v>81.491</v>
      </c>
      <c r="L47" s="36">
        <v>85.221000000000004</v>
      </c>
      <c r="M47" s="36">
        <v>92.399000000000001</v>
      </c>
      <c r="N47" s="36">
        <v>90.716999999999999</v>
      </c>
      <c r="O47" s="36">
        <v>91.460999999999999</v>
      </c>
      <c r="P47" s="36">
        <v>74.605999999999995</v>
      </c>
      <c r="Q47" s="36">
        <v>96.203999999999994</v>
      </c>
      <c r="R47" s="36">
        <v>93.938999999999993</v>
      </c>
      <c r="S47" s="36">
        <v>121.625</v>
      </c>
      <c r="T47" s="36">
        <v>110.432</v>
      </c>
      <c r="U47" s="36">
        <v>131.589</v>
      </c>
      <c r="V47" s="36">
        <v>146.26</v>
      </c>
      <c r="W47" s="36">
        <v>166.886</v>
      </c>
      <c r="X47" s="36">
        <v>154.417</v>
      </c>
      <c r="Y47" s="36">
        <v>151.29300000000001</v>
      </c>
      <c r="Z47" s="36">
        <v>172.904</v>
      </c>
      <c r="AA47" s="36">
        <v>134.47200000000001</v>
      </c>
      <c r="AB47" s="36">
        <v>188.511</v>
      </c>
      <c r="AC47" s="36">
        <v>167.358</v>
      </c>
      <c r="AD47" s="36">
        <v>214.286</v>
      </c>
      <c r="AE47" s="36">
        <v>228.26300000000001</v>
      </c>
      <c r="AF47" s="36">
        <v>256.78399999999999</v>
      </c>
      <c r="AG47" s="36">
        <v>205.63300000000001</v>
      </c>
      <c r="AH47" s="36">
        <v>192.59200000000001</v>
      </c>
      <c r="AI47" s="36">
        <v>196.96100000000001</v>
      </c>
      <c r="AJ47" s="36">
        <v>204.297</v>
      </c>
      <c r="AK47" s="36">
        <v>160.50800000000001</v>
      </c>
      <c r="AL47" s="36">
        <v>178.113</v>
      </c>
      <c r="AM47" s="36">
        <v>187.23581225102677</v>
      </c>
      <c r="AN47" s="36">
        <v>197.08613281930735</v>
      </c>
      <c r="AO47" s="36">
        <v>205.12409113793467</v>
      </c>
      <c r="AP47" s="36">
        <v>212.08009082277144</v>
      </c>
      <c r="AQ47" s="36">
        <v>217.61415102018259</v>
      </c>
      <c r="AR47" s="36">
        <v>221.96401872933617</v>
      </c>
      <c r="AS47" s="36">
        <v>225.73461428625058</v>
      </c>
      <c r="AT47" s="36">
        <v>229.18880869097688</v>
      </c>
      <c r="AU47" s="36">
        <v>232.06135092662052</v>
      </c>
      <c r="AV47" s="36">
        <v>234.48786122429672</v>
      </c>
      <c r="AW47" s="36">
        <v>236.80911017572993</v>
      </c>
    </row>
    <row r="48" spans="1:49" x14ac:dyDescent="0.35">
      <c r="A48" s="1"/>
      <c r="B48" s="70" t="s">
        <v>280</v>
      </c>
      <c r="C48" s="53"/>
      <c r="D48" s="36">
        <v>319.983</v>
      </c>
      <c r="E48" s="36">
        <v>331.029</v>
      </c>
      <c r="F48" s="36">
        <v>307.45999999999998</v>
      </c>
      <c r="G48" s="36">
        <v>345.178</v>
      </c>
      <c r="H48" s="36">
        <v>338.435</v>
      </c>
      <c r="I48" s="36">
        <v>373.06700000000001</v>
      </c>
      <c r="J48" s="36">
        <v>382.815</v>
      </c>
      <c r="K48" s="36">
        <v>378.37</v>
      </c>
      <c r="L48" s="36">
        <v>392.92700000000002</v>
      </c>
      <c r="M48" s="36">
        <v>419.31400000000002</v>
      </c>
      <c r="N48" s="36">
        <v>430.68700000000001</v>
      </c>
      <c r="O48" s="36">
        <v>441.39299999999997</v>
      </c>
      <c r="P48" s="36">
        <v>430.97300000000001</v>
      </c>
      <c r="Q48" s="36">
        <v>362.73899999999998</v>
      </c>
      <c r="R48" s="36">
        <v>364.95699999999999</v>
      </c>
      <c r="S48" s="36">
        <v>335.75200000000001</v>
      </c>
      <c r="T48" s="36">
        <v>369.25099999999998</v>
      </c>
      <c r="U48" s="36">
        <v>432.18799999999999</v>
      </c>
      <c r="V48" s="36">
        <v>467.68299999999999</v>
      </c>
      <c r="W48" s="36">
        <v>413.99700000000001</v>
      </c>
      <c r="X48" s="36">
        <v>431.64100000000002</v>
      </c>
      <c r="Y48" s="36">
        <v>446.37900000000002</v>
      </c>
      <c r="Z48" s="36">
        <v>518.28599999999994</v>
      </c>
      <c r="AA48" s="36">
        <v>518.29700000000003</v>
      </c>
      <c r="AB48" s="36">
        <v>493.15800000000002</v>
      </c>
      <c r="AC48" s="36">
        <v>520.37800000000004</v>
      </c>
      <c r="AD48" s="36">
        <v>475.161</v>
      </c>
      <c r="AE48" s="36">
        <v>502.46899999999999</v>
      </c>
      <c r="AF48" s="36">
        <v>527.38800000000003</v>
      </c>
      <c r="AG48" s="36">
        <v>469.899</v>
      </c>
      <c r="AH48" s="36">
        <v>560.33000000000004</v>
      </c>
      <c r="AI48" s="36">
        <v>620.08799999999997</v>
      </c>
      <c r="AJ48" s="36">
        <v>644.77700000000004</v>
      </c>
      <c r="AK48" s="36">
        <v>707.80700000000002</v>
      </c>
      <c r="AL48" s="36">
        <v>727.16499999999996</v>
      </c>
      <c r="AM48" s="36">
        <v>723.77572691149589</v>
      </c>
      <c r="AN48" s="36">
        <v>720.48295696700416</v>
      </c>
      <c r="AO48" s="36">
        <v>740.65941360688089</v>
      </c>
      <c r="AP48" s="36">
        <v>761.79510488462279</v>
      </c>
      <c r="AQ48" s="36">
        <v>779.29288951245258</v>
      </c>
      <c r="AR48" s="36">
        <v>793.84740413855707</v>
      </c>
      <c r="AS48" s="36">
        <v>807.68342443674339</v>
      </c>
      <c r="AT48" s="36">
        <v>820.80170103605121</v>
      </c>
      <c r="AU48" s="36">
        <v>832.32718768886775</v>
      </c>
      <c r="AV48" s="36">
        <v>843.16549986862447</v>
      </c>
      <c r="AW48" s="36">
        <v>853.41374882225693</v>
      </c>
    </row>
    <row r="49" spans="1:49" x14ac:dyDescent="0.35">
      <c r="A49" s="1"/>
      <c r="B49" s="70" t="s">
        <v>281</v>
      </c>
      <c r="C49" s="53"/>
      <c r="D49" s="36">
        <v>290.75599999999997</v>
      </c>
      <c r="E49" s="36">
        <v>302.47300000000001</v>
      </c>
      <c r="F49" s="36">
        <v>333.96800000000002</v>
      </c>
      <c r="G49" s="36">
        <v>378.36799999999999</v>
      </c>
      <c r="H49" s="36">
        <v>395.25400000000002</v>
      </c>
      <c r="I49" s="36">
        <v>407.17200000000003</v>
      </c>
      <c r="J49" s="36">
        <v>403.721</v>
      </c>
      <c r="K49" s="36">
        <v>444.81400000000002</v>
      </c>
      <c r="L49" s="36">
        <v>478.012</v>
      </c>
      <c r="M49" s="36">
        <v>495.18099999999998</v>
      </c>
      <c r="N49" s="36">
        <v>468.48399999999998</v>
      </c>
      <c r="O49" s="36">
        <v>510.267</v>
      </c>
      <c r="P49" s="36">
        <v>516.05999999999995</v>
      </c>
      <c r="Q49" s="36">
        <v>514.00400000000002</v>
      </c>
      <c r="R49" s="36">
        <v>543.94399999999996</v>
      </c>
      <c r="S49" s="36">
        <v>589.10199999999998</v>
      </c>
      <c r="T49" s="36">
        <v>666.54100000000005</v>
      </c>
      <c r="U49" s="36">
        <v>724.73699999999997</v>
      </c>
      <c r="V49" s="36">
        <v>725.51900000000001</v>
      </c>
      <c r="W49" s="36">
        <v>737.62699999999995</v>
      </c>
      <c r="X49" s="36">
        <v>707.16800000000001</v>
      </c>
      <c r="Y49" s="36">
        <v>926.9</v>
      </c>
      <c r="Z49" s="36">
        <v>868.08500000000004</v>
      </c>
      <c r="AA49" s="36">
        <v>826.00400000000002</v>
      </c>
      <c r="AB49" s="36">
        <v>845.33</v>
      </c>
      <c r="AC49" s="36">
        <v>1060.961</v>
      </c>
      <c r="AD49" s="36">
        <v>1080.8420000000001</v>
      </c>
      <c r="AE49" s="36">
        <v>1110.115</v>
      </c>
      <c r="AF49" s="36">
        <v>1007.079</v>
      </c>
      <c r="AG49" s="36">
        <v>980.98400000000004</v>
      </c>
      <c r="AH49" s="36">
        <v>910.41</v>
      </c>
      <c r="AI49" s="36">
        <v>1128.846</v>
      </c>
      <c r="AJ49" s="36">
        <v>1207.7360000000001</v>
      </c>
      <c r="AK49" s="36">
        <v>1111.597</v>
      </c>
      <c r="AL49" s="36">
        <v>1152.2380000000001</v>
      </c>
      <c r="AM49" s="36">
        <v>1217.1719234438503</v>
      </c>
      <c r="AN49" s="36">
        <v>1152.0348425378299</v>
      </c>
      <c r="AO49" s="36">
        <v>1143.0096706330751</v>
      </c>
      <c r="AP49" s="36">
        <v>1137.2162208430161</v>
      </c>
      <c r="AQ49" s="36">
        <v>1149.0907805821289</v>
      </c>
      <c r="AR49" s="36">
        <v>1153.9879343659084</v>
      </c>
      <c r="AS49" s="36">
        <v>1163.4054580570962</v>
      </c>
      <c r="AT49" s="36">
        <v>1179.5059068040841</v>
      </c>
      <c r="AU49" s="36">
        <v>1198.2610540377491</v>
      </c>
      <c r="AV49" s="36">
        <v>1213.3518566668372</v>
      </c>
      <c r="AW49" s="36">
        <v>1223.2327570168804</v>
      </c>
    </row>
    <row r="50" spans="1:49" x14ac:dyDescent="0.35">
      <c r="A50" s="1"/>
      <c r="B50" s="71" t="s">
        <v>282</v>
      </c>
      <c r="C50" s="53"/>
      <c r="D50" s="36">
        <v>100.76300000000001</v>
      </c>
      <c r="E50" s="36">
        <v>102.76300000000001</v>
      </c>
      <c r="F50" s="36">
        <v>100.176</v>
      </c>
      <c r="G50" s="36">
        <v>109.69</v>
      </c>
      <c r="H50" s="36">
        <v>116.822</v>
      </c>
      <c r="I50" s="36">
        <v>121.021</v>
      </c>
      <c r="J50" s="36">
        <v>130.69399999999999</v>
      </c>
      <c r="K50" s="36">
        <v>125.83</v>
      </c>
      <c r="L50" s="36">
        <v>134.45099999999999</v>
      </c>
      <c r="M50" s="36">
        <v>129.172</v>
      </c>
      <c r="N50" s="36">
        <v>151.42599999999999</v>
      </c>
      <c r="O50" s="36">
        <v>152.66499999999999</v>
      </c>
      <c r="P50" s="36">
        <v>140.685</v>
      </c>
      <c r="Q50" s="36">
        <v>152.059</v>
      </c>
      <c r="R50" s="36">
        <v>156.947</v>
      </c>
      <c r="S50" s="36">
        <v>149.22900000000001</v>
      </c>
      <c r="T50" s="36">
        <v>194.322</v>
      </c>
      <c r="U50" s="36">
        <v>182.46199999999999</v>
      </c>
      <c r="V50" s="36">
        <v>248.364</v>
      </c>
      <c r="W50" s="36">
        <v>210.488</v>
      </c>
      <c r="X50" s="36">
        <v>207.185</v>
      </c>
      <c r="Y50" s="36">
        <v>276.05099999999999</v>
      </c>
      <c r="Z50" s="36">
        <v>309.38099999999997</v>
      </c>
      <c r="AA50" s="36">
        <v>344.09100000000001</v>
      </c>
      <c r="AB50" s="36">
        <v>355.26499999999999</v>
      </c>
      <c r="AC50" s="36">
        <v>390.23599999999999</v>
      </c>
      <c r="AD50" s="36">
        <v>339.255</v>
      </c>
      <c r="AE50" s="36">
        <v>341.30200000000002</v>
      </c>
      <c r="AF50" s="36">
        <v>343.94600000000003</v>
      </c>
      <c r="AG50" s="36">
        <v>342.03100000000001</v>
      </c>
      <c r="AH50" s="36">
        <v>355.041</v>
      </c>
      <c r="AI50" s="36">
        <v>401.11900000000003</v>
      </c>
      <c r="AJ50" s="36">
        <v>458.315</v>
      </c>
      <c r="AK50" s="36">
        <v>488.33199999999999</v>
      </c>
      <c r="AL50" s="36">
        <v>462.54700000000003</v>
      </c>
      <c r="AM50" s="36">
        <v>451.62078088888893</v>
      </c>
      <c r="AN50" s="36">
        <v>399.08334845517805</v>
      </c>
      <c r="AO50" s="36">
        <v>409.33000377110926</v>
      </c>
      <c r="AP50" s="36">
        <v>412.58772440189989</v>
      </c>
      <c r="AQ50" s="36">
        <v>415.10014662260238</v>
      </c>
      <c r="AR50" s="36">
        <v>408.77598489431438</v>
      </c>
      <c r="AS50" s="36">
        <v>406.97236710232102</v>
      </c>
      <c r="AT50" s="36">
        <v>407.72541616658771</v>
      </c>
      <c r="AU50" s="36">
        <v>411.36590456697132</v>
      </c>
      <c r="AV50" s="36">
        <v>413.12484729848933</v>
      </c>
      <c r="AW50" s="36">
        <v>411.63353851784655</v>
      </c>
    </row>
    <row r="51" spans="1:49" x14ac:dyDescent="0.35">
      <c r="A51" s="1"/>
      <c r="B51" s="68" t="s">
        <v>283</v>
      </c>
      <c r="C51" s="53"/>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row>
    <row r="52" spans="1:49" x14ac:dyDescent="0.35">
      <c r="A52" s="1"/>
      <c r="B52" s="67" t="s">
        <v>214</v>
      </c>
      <c r="C52" s="53"/>
      <c r="D52" s="36">
        <v>13.129</v>
      </c>
      <c r="E52" s="36">
        <v>11.095000000000001</v>
      </c>
      <c r="F52" s="36">
        <v>12.432</v>
      </c>
      <c r="G52" s="36">
        <v>9.3209999999999997</v>
      </c>
      <c r="H52" s="36">
        <v>10.896000000000001</v>
      </c>
      <c r="I52" s="36">
        <v>9.5670000000000002</v>
      </c>
      <c r="J52" s="36">
        <v>15.625999999999999</v>
      </c>
      <c r="K52" s="36">
        <v>10.022</v>
      </c>
      <c r="L52" s="36">
        <v>10.67</v>
      </c>
      <c r="M52" s="36">
        <v>14.46</v>
      </c>
      <c r="N52" s="36">
        <v>18.652000000000001</v>
      </c>
      <c r="O52" s="36">
        <v>12.366</v>
      </c>
      <c r="P52" s="36">
        <v>19.286000000000001</v>
      </c>
      <c r="Q52" s="36">
        <v>13.856999999999999</v>
      </c>
      <c r="R52" s="36">
        <v>14.968999999999999</v>
      </c>
      <c r="S52" s="36">
        <v>13.047000000000001</v>
      </c>
      <c r="T52" s="36">
        <v>22.469000000000001</v>
      </c>
      <c r="U52" s="36">
        <v>23.585999999999999</v>
      </c>
      <c r="V52" s="36">
        <v>24.984000000000002</v>
      </c>
      <c r="W52" s="36">
        <v>26.823</v>
      </c>
      <c r="X52" s="36">
        <v>26.992999999999999</v>
      </c>
      <c r="Y52" s="36">
        <v>29.928000000000001</v>
      </c>
      <c r="Z52" s="36">
        <v>26.248000000000001</v>
      </c>
      <c r="AA52" s="36">
        <v>35.451000000000001</v>
      </c>
      <c r="AB52" s="36">
        <v>47.334000000000003</v>
      </c>
      <c r="AC52" s="36">
        <v>27.666</v>
      </c>
      <c r="AD52" s="36">
        <v>47.792999999999999</v>
      </c>
      <c r="AE52" s="36">
        <v>36.795999999999999</v>
      </c>
      <c r="AF52" s="36">
        <v>33.328000000000003</v>
      </c>
      <c r="AG52" s="36">
        <v>46.38</v>
      </c>
      <c r="AH52" s="36">
        <v>43.72</v>
      </c>
      <c r="AI52" s="36">
        <v>49.238999999999997</v>
      </c>
      <c r="AJ52" s="36">
        <v>44.667000000000002</v>
      </c>
      <c r="AK52" s="36">
        <v>37.691000000000003</v>
      </c>
      <c r="AL52" s="36">
        <v>77.338999999999999</v>
      </c>
      <c r="AM52" s="36">
        <v>77.177254437087171</v>
      </c>
      <c r="AN52" s="36">
        <v>78.380303068114571</v>
      </c>
      <c r="AO52" s="36">
        <v>80.182774965132154</v>
      </c>
      <c r="AP52" s="36">
        <v>84.083955739604548</v>
      </c>
      <c r="AQ52" s="36">
        <v>88.659200390015528</v>
      </c>
      <c r="AR52" s="36">
        <v>93.143054874231751</v>
      </c>
      <c r="AS52" s="36">
        <v>97.498252203358902</v>
      </c>
      <c r="AT52" s="36">
        <v>101.7409974565233</v>
      </c>
      <c r="AU52" s="36">
        <v>105.62755717482344</v>
      </c>
      <c r="AV52" s="36">
        <v>109.12806378754266</v>
      </c>
      <c r="AW52" s="36">
        <v>112.66426252115471</v>
      </c>
    </row>
    <row r="53" spans="1:49" x14ac:dyDescent="0.35">
      <c r="A53" s="1"/>
      <c r="B53" s="68" t="s">
        <v>283</v>
      </c>
      <c r="C53" s="53"/>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row>
    <row r="54" spans="1:49" x14ac:dyDescent="0.35">
      <c r="A54" s="1"/>
      <c r="B54" s="67" t="s">
        <v>284</v>
      </c>
      <c r="C54" s="53"/>
      <c r="D54" s="36">
        <v>169.85</v>
      </c>
      <c r="E54" s="36">
        <v>141.19900000000001</v>
      </c>
      <c r="F54" s="36">
        <v>163.95500000000001</v>
      </c>
      <c r="G54" s="36">
        <v>321.43</v>
      </c>
      <c r="H54" s="36">
        <v>126.124</v>
      </c>
      <c r="I54" s="36">
        <v>113.90600000000001</v>
      </c>
      <c r="J54" s="36">
        <v>149.142</v>
      </c>
      <c r="K54" s="36">
        <v>129.11000000000001</v>
      </c>
      <c r="L54" s="36">
        <v>273.41000000000003</v>
      </c>
      <c r="M54" s="36">
        <v>562.25400000000002</v>
      </c>
      <c r="N54" s="36">
        <v>708.3</v>
      </c>
      <c r="O54" s="36">
        <v>664.60699999999997</v>
      </c>
      <c r="P54" s="36">
        <v>252.63499999999999</v>
      </c>
      <c r="Q54" s="36">
        <v>300.38099999999997</v>
      </c>
      <c r="R54" s="36">
        <v>209.893</v>
      </c>
      <c r="S54" s="36">
        <v>445.173</v>
      </c>
      <c r="T54" s="36">
        <v>205.672</v>
      </c>
      <c r="U54" s="36">
        <v>2.6970000000000001</v>
      </c>
      <c r="V54" s="36">
        <v>191.142</v>
      </c>
      <c r="W54" s="36">
        <v>150.92099999999999</v>
      </c>
      <c r="X54" s="36">
        <v>115.721</v>
      </c>
      <c r="Y54" s="36">
        <v>40.250999999999998</v>
      </c>
      <c r="Z54" s="36">
        <v>-30.053000000000001</v>
      </c>
      <c r="AA54" s="36">
        <v>108.51900000000001</v>
      </c>
      <c r="AB54" s="36">
        <v>79.245999999999995</v>
      </c>
      <c r="AC54" s="36">
        <v>-122.084</v>
      </c>
      <c r="AD54" s="36">
        <v>157.828</v>
      </c>
      <c r="AE54" s="36">
        <v>140.77199999999999</v>
      </c>
      <c r="AF54" s="36">
        <v>250.708</v>
      </c>
      <c r="AG54" s="36">
        <v>755.85900000000004</v>
      </c>
      <c r="AH54" s="36">
        <v>1114.848</v>
      </c>
      <c r="AI54" s="36">
        <v>653.33600000000001</v>
      </c>
      <c r="AJ54" s="36">
        <v>108.709</v>
      </c>
      <c r="AK54" s="36">
        <v>-27.344000000000001</v>
      </c>
      <c r="AL54" s="36">
        <v>-119.121</v>
      </c>
      <c r="AM54" s="36">
        <v>551.45281018959986</v>
      </c>
      <c r="AN54" s="36">
        <v>1395.5245978027892</v>
      </c>
      <c r="AO54" s="36">
        <v>672.97200499987321</v>
      </c>
      <c r="AP54" s="36">
        <v>464.19985348223628</v>
      </c>
      <c r="AQ54" s="36">
        <v>293.90903606871859</v>
      </c>
      <c r="AR54" s="36">
        <v>299.60506984739209</v>
      </c>
      <c r="AS54" s="36">
        <v>351.84955430708771</v>
      </c>
      <c r="AT54" s="36">
        <v>337.09006549763529</v>
      </c>
      <c r="AU54" s="36">
        <v>317.05267113886555</v>
      </c>
      <c r="AV54" s="36">
        <v>295.23488022966512</v>
      </c>
      <c r="AW54" s="36">
        <v>285.48998418830939</v>
      </c>
    </row>
    <row r="55" spans="1:49" x14ac:dyDescent="0.35">
      <c r="A55" s="1"/>
      <c r="B55" s="68" t="s">
        <v>285</v>
      </c>
      <c r="C55" s="53"/>
      <c r="D55" s="36">
        <v>299.065</v>
      </c>
      <c r="E55" s="36">
        <v>268.61500000000001</v>
      </c>
      <c r="F55" s="36">
        <v>293.64499999999998</v>
      </c>
      <c r="G55" s="36">
        <v>455.36399999999998</v>
      </c>
      <c r="H55" s="36">
        <v>267.404</v>
      </c>
      <c r="I55" s="36">
        <v>256.62900000000002</v>
      </c>
      <c r="J55" s="36">
        <v>291.39499999999998</v>
      </c>
      <c r="K55" s="36">
        <v>278.02499999999998</v>
      </c>
      <c r="L55" s="36">
        <v>427.995</v>
      </c>
      <c r="M55" s="36">
        <v>717.096</v>
      </c>
      <c r="N55" s="36">
        <v>872.25199999999995</v>
      </c>
      <c r="O55" s="36">
        <v>826.95</v>
      </c>
      <c r="P55" s="36">
        <v>419.55399999999997</v>
      </c>
      <c r="Q55" s="36">
        <v>522.63699999999994</v>
      </c>
      <c r="R55" s="36">
        <v>441.38400000000001</v>
      </c>
      <c r="S55" s="36">
        <v>712.16399999999999</v>
      </c>
      <c r="T55" s="36">
        <v>510.20600000000002</v>
      </c>
      <c r="U55" s="36">
        <v>382.279</v>
      </c>
      <c r="V55" s="36">
        <v>537.06100000000004</v>
      </c>
      <c r="W55" s="36">
        <v>478.79899999999998</v>
      </c>
      <c r="X55" s="36">
        <v>435.57600000000002</v>
      </c>
      <c r="Y55" s="36">
        <v>367.11099999999999</v>
      </c>
      <c r="Z55" s="36">
        <v>395.99099999999999</v>
      </c>
      <c r="AA55" s="36">
        <v>428.49</v>
      </c>
      <c r="AB55" s="36">
        <v>510.19499999999999</v>
      </c>
      <c r="AC55" s="36">
        <v>209.23699999999999</v>
      </c>
      <c r="AD55" s="36">
        <v>438.61500000000001</v>
      </c>
      <c r="AE55" s="36">
        <v>423.209</v>
      </c>
      <c r="AF55" s="36">
        <v>580.255</v>
      </c>
      <c r="AG55" s="36">
        <v>1105.374</v>
      </c>
      <c r="AH55" s="36">
        <v>1505.1790000000001</v>
      </c>
      <c r="AI55" s="36">
        <v>1054.6559999999999</v>
      </c>
      <c r="AJ55" s="36">
        <v>469.851</v>
      </c>
      <c r="AK55" s="36">
        <v>505.46300000000002</v>
      </c>
      <c r="AL55" s="36">
        <v>333.66399999999999</v>
      </c>
      <c r="AM55" s="36">
        <v>1004.9354091910718</v>
      </c>
      <c r="AN55" s="36">
        <v>1839.7310123995269</v>
      </c>
      <c r="AO55" s="36">
        <v>1119.296425026341</v>
      </c>
      <c r="AP55" s="36">
        <v>898.40269636261883</v>
      </c>
      <c r="AQ55" s="36">
        <v>722.90580311580527</v>
      </c>
      <c r="AR55" s="36">
        <v>724.51777418961842</v>
      </c>
      <c r="AS55" s="36">
        <v>775.97022381604233</v>
      </c>
      <c r="AT55" s="36">
        <v>764.48380199214273</v>
      </c>
      <c r="AU55" s="36">
        <v>750.07965136212931</v>
      </c>
      <c r="AV55" s="36">
        <v>736.07071281578158</v>
      </c>
      <c r="AW55" s="36">
        <v>734.30156691000514</v>
      </c>
    </row>
    <row r="56" spans="1:49" x14ac:dyDescent="0.35">
      <c r="A56" s="1"/>
      <c r="B56" s="68" t="s">
        <v>224</v>
      </c>
      <c r="C56" s="53"/>
      <c r="D56" s="36">
        <v>129.215</v>
      </c>
      <c r="E56" s="36">
        <v>127.416</v>
      </c>
      <c r="F56" s="36">
        <v>129.69</v>
      </c>
      <c r="G56" s="36">
        <v>133.934</v>
      </c>
      <c r="H56" s="36">
        <v>141.28</v>
      </c>
      <c r="I56" s="36">
        <v>142.72300000000001</v>
      </c>
      <c r="J56" s="36">
        <v>142.25299999999999</v>
      </c>
      <c r="K56" s="36">
        <v>148.91499999999999</v>
      </c>
      <c r="L56" s="36">
        <v>154.58500000000001</v>
      </c>
      <c r="M56" s="36">
        <v>154.84200000000001</v>
      </c>
      <c r="N56" s="36">
        <v>163.952</v>
      </c>
      <c r="O56" s="36">
        <v>162.34299999999999</v>
      </c>
      <c r="P56" s="36">
        <v>166.91900000000001</v>
      </c>
      <c r="Q56" s="36">
        <v>222.256</v>
      </c>
      <c r="R56" s="36">
        <v>231.49100000000001</v>
      </c>
      <c r="S56" s="36">
        <v>266.99099999999999</v>
      </c>
      <c r="T56" s="36">
        <v>304.53399999999999</v>
      </c>
      <c r="U56" s="36">
        <v>379.58199999999999</v>
      </c>
      <c r="V56" s="36">
        <v>345.91899999999998</v>
      </c>
      <c r="W56" s="36">
        <v>327.87700000000001</v>
      </c>
      <c r="X56" s="36">
        <v>319.85500000000002</v>
      </c>
      <c r="Y56" s="36">
        <v>326.86</v>
      </c>
      <c r="Z56" s="36">
        <v>426.04399999999998</v>
      </c>
      <c r="AA56" s="36">
        <v>319.971</v>
      </c>
      <c r="AB56" s="36">
        <v>430.94799999999998</v>
      </c>
      <c r="AC56" s="36">
        <v>331.32100000000003</v>
      </c>
      <c r="AD56" s="36">
        <v>280.78800000000001</v>
      </c>
      <c r="AE56" s="36">
        <v>282.43700000000001</v>
      </c>
      <c r="AF56" s="36">
        <v>329.54700000000003</v>
      </c>
      <c r="AG56" s="36">
        <v>349.51499999999999</v>
      </c>
      <c r="AH56" s="36">
        <v>390.33100000000002</v>
      </c>
      <c r="AI56" s="36">
        <v>401.32</v>
      </c>
      <c r="AJ56" s="36">
        <v>361.142</v>
      </c>
      <c r="AK56" s="36">
        <v>532.80700000000002</v>
      </c>
      <c r="AL56" s="36">
        <v>452.78500000000003</v>
      </c>
      <c r="AM56" s="36">
        <v>453.4825990014719</v>
      </c>
      <c r="AN56" s="36">
        <v>444.20641459673772</v>
      </c>
      <c r="AO56" s="36">
        <v>446.32442002646775</v>
      </c>
      <c r="AP56" s="36">
        <v>434.20284288038255</v>
      </c>
      <c r="AQ56" s="36">
        <v>428.99676704708668</v>
      </c>
      <c r="AR56" s="36">
        <v>424.91270434222633</v>
      </c>
      <c r="AS56" s="36">
        <v>424.12066950895462</v>
      </c>
      <c r="AT56" s="36">
        <v>427.39373649450744</v>
      </c>
      <c r="AU56" s="36">
        <v>433.02698022326376</v>
      </c>
      <c r="AV56" s="36">
        <v>440.83583258611645</v>
      </c>
      <c r="AW56" s="36">
        <v>448.81158272169574</v>
      </c>
    </row>
    <row r="57" spans="1:49" x14ac:dyDescent="0.35">
      <c r="A57" s="1"/>
      <c r="B57" s="68" t="s">
        <v>283</v>
      </c>
      <c r="C57" s="53"/>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row>
    <row r="58" spans="1:49" x14ac:dyDescent="0.35">
      <c r="A58" s="1"/>
      <c r="B58" s="67" t="s">
        <v>286</v>
      </c>
      <c r="C58" s="53"/>
      <c r="D58" s="36">
        <v>2306.77</v>
      </c>
      <c r="E58" s="36">
        <v>2146.1709999999998</v>
      </c>
      <c r="F58" s="36">
        <v>2461.9949999999999</v>
      </c>
      <c r="G58" s="36">
        <v>2084.3110000000001</v>
      </c>
      <c r="H58" s="36">
        <v>2385.7959999999998</v>
      </c>
      <c r="I58" s="36">
        <v>2003.951</v>
      </c>
      <c r="J58" s="36">
        <v>3089.0540000000001</v>
      </c>
      <c r="K58" s="36">
        <v>3038.93</v>
      </c>
      <c r="L58" s="36">
        <v>2512.6480000000001</v>
      </c>
      <c r="M58" s="36">
        <v>2242.56</v>
      </c>
      <c r="N58" s="36">
        <v>2927.6790000000001</v>
      </c>
      <c r="O58" s="36">
        <v>2997.3449999999998</v>
      </c>
      <c r="P58" s="36">
        <v>2393.1640000000002</v>
      </c>
      <c r="Q58" s="36">
        <v>3151.5070000000001</v>
      </c>
      <c r="R58" s="36">
        <v>4780.6019999999999</v>
      </c>
      <c r="S58" s="36">
        <v>3876.1060000000002</v>
      </c>
      <c r="T58" s="36">
        <v>3909.9009999999998</v>
      </c>
      <c r="U58" s="36">
        <v>4103.82</v>
      </c>
      <c r="V58" s="36">
        <v>5293.1679999999997</v>
      </c>
      <c r="W58" s="36">
        <v>4412.326</v>
      </c>
      <c r="X58" s="36">
        <v>4308.1289999999999</v>
      </c>
      <c r="Y58" s="36">
        <v>5099.8100000000004</v>
      </c>
      <c r="Z58" s="36">
        <v>4622.1289999999999</v>
      </c>
      <c r="AA58" s="36">
        <v>6542.652</v>
      </c>
      <c r="AB58" s="36">
        <v>6969.38</v>
      </c>
      <c r="AC58" s="36">
        <v>4436.6229999999996</v>
      </c>
      <c r="AD58" s="36">
        <v>4720.99</v>
      </c>
      <c r="AE58" s="36">
        <v>4652.3069999999998</v>
      </c>
      <c r="AF58" s="36">
        <v>4277.3590000000004</v>
      </c>
      <c r="AG58" s="36">
        <v>4845.4459999999999</v>
      </c>
      <c r="AH58" s="36">
        <v>6051.7430000000004</v>
      </c>
      <c r="AI58" s="36">
        <v>6576.3220000000001</v>
      </c>
      <c r="AJ58" s="36">
        <v>8081.5619999999999</v>
      </c>
      <c r="AK58" s="36">
        <v>8395.4560000000001</v>
      </c>
      <c r="AL58" s="36">
        <v>6630.6750000000002</v>
      </c>
      <c r="AM58" s="36">
        <v>8188.8658296743833</v>
      </c>
      <c r="AN58" s="36">
        <v>7756.0147278387267</v>
      </c>
      <c r="AO58" s="36">
        <v>6950.3177940245896</v>
      </c>
      <c r="AP58" s="36">
        <v>7016.3120168323567</v>
      </c>
      <c r="AQ58" s="36">
        <v>6862.9200764510324</v>
      </c>
      <c r="AR58" s="36">
        <v>6784.3017456589587</v>
      </c>
      <c r="AS58" s="36">
        <v>6764.7681623991812</v>
      </c>
      <c r="AT58" s="36">
        <v>6665.0189560136487</v>
      </c>
      <c r="AU58" s="36">
        <v>6573.0095809397026</v>
      </c>
      <c r="AV58" s="36">
        <v>6476.0834247630391</v>
      </c>
      <c r="AW58" s="36">
        <v>6406.5439807919756</v>
      </c>
    </row>
    <row r="59" spans="1:49" x14ac:dyDescent="0.35">
      <c r="A59" s="1"/>
      <c r="B59" s="68" t="s">
        <v>225</v>
      </c>
      <c r="C59" s="53"/>
      <c r="D59" s="36">
        <v>661.625</v>
      </c>
      <c r="E59" s="36">
        <v>670.61800000000005</v>
      </c>
      <c r="F59" s="36">
        <v>683.28099999999995</v>
      </c>
      <c r="G59" s="36">
        <v>684.78399999999999</v>
      </c>
      <c r="H59" s="36">
        <v>700.69399999999996</v>
      </c>
      <c r="I59" s="36">
        <v>725.56100000000004</v>
      </c>
      <c r="J59" s="36">
        <v>735.74900000000002</v>
      </c>
      <c r="K59" s="36">
        <v>738.80899999999997</v>
      </c>
      <c r="L59" s="36">
        <v>756.38199999999995</v>
      </c>
      <c r="M59" s="36">
        <v>774.40200000000004</v>
      </c>
      <c r="N59" s="36">
        <v>793.32399999999996</v>
      </c>
      <c r="O59" s="36">
        <v>814.673</v>
      </c>
      <c r="P59" s="36">
        <v>834.96400000000006</v>
      </c>
      <c r="Q59" s="36">
        <v>861.601</v>
      </c>
      <c r="R59" s="36">
        <v>923.72199999999998</v>
      </c>
      <c r="S59" s="36">
        <v>988.09199999999998</v>
      </c>
      <c r="T59" s="36">
        <v>1044.6320000000001</v>
      </c>
      <c r="U59" s="36">
        <v>1070.3209999999999</v>
      </c>
      <c r="V59" s="36">
        <v>637.26199999999994</v>
      </c>
      <c r="W59" s="36">
        <v>602.548</v>
      </c>
      <c r="X59" s="36">
        <v>645.93499999999995</v>
      </c>
      <c r="Y59" s="36">
        <v>677.60599999999999</v>
      </c>
      <c r="Z59" s="36">
        <v>1213.789</v>
      </c>
      <c r="AA59" s="36">
        <v>1351.8389999999999</v>
      </c>
      <c r="AB59" s="36">
        <v>1778.5319999999999</v>
      </c>
      <c r="AC59" s="36">
        <v>1502.039</v>
      </c>
      <c r="AD59" s="36">
        <v>1611.029</v>
      </c>
      <c r="AE59" s="36">
        <v>1311.712</v>
      </c>
      <c r="AF59" s="36">
        <v>1089.1389999999999</v>
      </c>
      <c r="AG59" s="36">
        <v>1017.265</v>
      </c>
      <c r="AH59" s="36">
        <v>1054.703</v>
      </c>
      <c r="AI59" s="36">
        <v>907.51099999999997</v>
      </c>
      <c r="AJ59" s="36">
        <v>1241.886</v>
      </c>
      <c r="AK59" s="36">
        <v>1250.9949999999999</v>
      </c>
      <c r="AL59" s="36">
        <v>892.48199999999997</v>
      </c>
      <c r="AM59" s="36">
        <v>779.92883337864851</v>
      </c>
      <c r="AN59" s="36">
        <v>758.03020582955128</v>
      </c>
      <c r="AO59" s="36">
        <v>759.60534164216233</v>
      </c>
      <c r="AP59" s="36">
        <v>756.03377570090629</v>
      </c>
      <c r="AQ59" s="36">
        <v>756.67772391140443</v>
      </c>
      <c r="AR59" s="36">
        <v>751.86016782812817</v>
      </c>
      <c r="AS59" s="36">
        <v>747.98235555589827</v>
      </c>
      <c r="AT59" s="36">
        <v>750.81602574380759</v>
      </c>
      <c r="AU59" s="36">
        <v>761.73668511520668</v>
      </c>
      <c r="AV59" s="36">
        <v>778.36045051485394</v>
      </c>
      <c r="AW59" s="36">
        <v>798.37099837123105</v>
      </c>
    </row>
    <row r="60" spans="1:49" x14ac:dyDescent="0.35">
      <c r="A60" s="1"/>
      <c r="B60" s="69" t="s">
        <v>287</v>
      </c>
      <c r="C60" s="53"/>
      <c r="D60" s="36">
        <v>1645.145</v>
      </c>
      <c r="E60" s="36">
        <v>1475.5530000000001</v>
      </c>
      <c r="F60" s="36">
        <v>1778.7139999999999</v>
      </c>
      <c r="G60" s="36">
        <v>1399.527</v>
      </c>
      <c r="H60" s="36">
        <v>1685.1020000000001</v>
      </c>
      <c r="I60" s="36">
        <v>1278.3900000000001</v>
      </c>
      <c r="J60" s="36">
        <v>2353.3049999999998</v>
      </c>
      <c r="K60" s="36">
        <v>2300.1210000000001</v>
      </c>
      <c r="L60" s="36">
        <v>1756.2660000000001</v>
      </c>
      <c r="M60" s="36">
        <v>1468.1579999999999</v>
      </c>
      <c r="N60" s="36">
        <v>2134.355</v>
      </c>
      <c r="O60" s="36">
        <v>2182.672</v>
      </c>
      <c r="P60" s="36">
        <v>1558.2</v>
      </c>
      <c r="Q60" s="36">
        <v>2289.9059999999999</v>
      </c>
      <c r="R60" s="36">
        <v>3856.88</v>
      </c>
      <c r="S60" s="36">
        <v>2888.0140000000001</v>
      </c>
      <c r="T60" s="36">
        <v>2865.2689999999998</v>
      </c>
      <c r="U60" s="36">
        <v>3033.4989999999998</v>
      </c>
      <c r="V60" s="36">
        <v>4655.9049999999997</v>
      </c>
      <c r="W60" s="36">
        <v>3809.777</v>
      </c>
      <c r="X60" s="36">
        <v>3662.194</v>
      </c>
      <c r="Y60" s="36">
        <v>4422.2049999999999</v>
      </c>
      <c r="Z60" s="36">
        <v>3408.34</v>
      </c>
      <c r="AA60" s="36">
        <v>5190.8140000000003</v>
      </c>
      <c r="AB60" s="36">
        <v>5190.848</v>
      </c>
      <c r="AC60" s="36">
        <v>2934.5839999999998</v>
      </c>
      <c r="AD60" s="36">
        <v>3109.96</v>
      </c>
      <c r="AE60" s="36">
        <v>3340.5949999999998</v>
      </c>
      <c r="AF60" s="36">
        <v>3188.221</v>
      </c>
      <c r="AG60" s="36">
        <v>3828.181</v>
      </c>
      <c r="AH60" s="36">
        <v>4997.0389999999998</v>
      </c>
      <c r="AI60" s="36">
        <v>5668.8109999999997</v>
      </c>
      <c r="AJ60" s="36">
        <v>6839.6760000000004</v>
      </c>
      <c r="AK60" s="36">
        <v>7144.4610000000002</v>
      </c>
      <c r="AL60" s="36">
        <v>5738.1930000000002</v>
      </c>
      <c r="AM60" s="36">
        <v>7408.9369962957353</v>
      </c>
      <c r="AN60" s="36">
        <v>6997.9845220091756</v>
      </c>
      <c r="AO60" s="36">
        <v>6190.7124523824277</v>
      </c>
      <c r="AP60" s="36">
        <v>6260.2782411314502</v>
      </c>
      <c r="AQ60" s="36">
        <v>6106.242352539628</v>
      </c>
      <c r="AR60" s="36">
        <v>6032.4415778308303</v>
      </c>
      <c r="AS60" s="36">
        <v>6016.7858068432834</v>
      </c>
      <c r="AT60" s="36">
        <v>5914.2029302698411</v>
      </c>
      <c r="AU60" s="36">
        <v>5811.2728958244961</v>
      </c>
      <c r="AV60" s="36">
        <v>5697.722974248185</v>
      </c>
      <c r="AW60" s="36">
        <v>5608.172982420745</v>
      </c>
    </row>
    <row r="61" spans="1:49" x14ac:dyDescent="0.35">
      <c r="A61" s="1"/>
      <c r="B61" s="68" t="s">
        <v>283</v>
      </c>
      <c r="C61" s="53"/>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row>
    <row r="62" spans="1:49" x14ac:dyDescent="0.35">
      <c r="A62" s="1"/>
      <c r="B62" s="67" t="s">
        <v>288</v>
      </c>
      <c r="C62" s="53"/>
      <c r="D62" s="36">
        <v>876.13099999999997</v>
      </c>
      <c r="E62" s="36">
        <v>850.81399999999996</v>
      </c>
      <c r="F62" s="36">
        <v>886.69</v>
      </c>
      <c r="G62" s="36">
        <v>833.88800000000003</v>
      </c>
      <c r="H62" s="36">
        <v>830.86599999999999</v>
      </c>
      <c r="I62" s="36">
        <v>864.82100000000003</v>
      </c>
      <c r="J62" s="36">
        <v>995.75599999999997</v>
      </c>
      <c r="K62" s="36">
        <v>994.13099999999997</v>
      </c>
      <c r="L62" s="36">
        <v>1029.183</v>
      </c>
      <c r="M62" s="36">
        <v>1003.289</v>
      </c>
      <c r="N62" s="36">
        <v>1078.2650000000001</v>
      </c>
      <c r="O62" s="36">
        <v>1026.4169999999999</v>
      </c>
      <c r="P62" s="36">
        <v>888.65899999999999</v>
      </c>
      <c r="Q62" s="36">
        <v>856.78599999999994</v>
      </c>
      <c r="R62" s="36">
        <v>829.42200000000003</v>
      </c>
      <c r="S62" s="36">
        <v>915.46299999999997</v>
      </c>
      <c r="T62" s="36">
        <v>926.95100000000002</v>
      </c>
      <c r="U62" s="36">
        <v>1136.0450000000001</v>
      </c>
      <c r="V62" s="36">
        <v>1452.4469999999999</v>
      </c>
      <c r="W62" s="36">
        <v>1378.5340000000001</v>
      </c>
      <c r="X62" s="36">
        <v>1454.3810000000001</v>
      </c>
      <c r="Y62" s="36">
        <v>1367.5429999999999</v>
      </c>
      <c r="Z62" s="36">
        <v>1647.9949999999999</v>
      </c>
      <c r="AA62" s="36">
        <v>1852.846</v>
      </c>
      <c r="AB62" s="36">
        <v>1741.962</v>
      </c>
      <c r="AC62" s="36">
        <v>1638.6</v>
      </c>
      <c r="AD62" s="36">
        <v>1630.7719999999999</v>
      </c>
      <c r="AE62" s="36">
        <v>1647.653</v>
      </c>
      <c r="AF62" s="36">
        <v>1801.51</v>
      </c>
      <c r="AG62" s="36">
        <v>1763.434</v>
      </c>
      <c r="AH62" s="36">
        <v>1960.2429999999999</v>
      </c>
      <c r="AI62" s="36">
        <v>1747.8009999999999</v>
      </c>
      <c r="AJ62" s="36">
        <v>1481.4680000000001</v>
      </c>
      <c r="AK62" s="36">
        <v>2203.366</v>
      </c>
      <c r="AL62" s="36">
        <v>2302.491</v>
      </c>
      <c r="AM62" s="36">
        <v>2243.5953836932563</v>
      </c>
      <c r="AN62" s="36">
        <v>2156.1714873846286</v>
      </c>
      <c r="AO62" s="36">
        <v>2124.6596990805456</v>
      </c>
      <c r="AP62" s="36">
        <v>2129.3266293957358</v>
      </c>
      <c r="AQ62" s="36">
        <v>2141.8322105166853</v>
      </c>
      <c r="AR62" s="36">
        <v>2156.1154036839162</v>
      </c>
      <c r="AS62" s="36">
        <v>2172.2148684764143</v>
      </c>
      <c r="AT62" s="36">
        <v>2190.8246042238202</v>
      </c>
      <c r="AU62" s="36">
        <v>2209.5276619458436</v>
      </c>
      <c r="AV62" s="36">
        <v>2227.711146154993</v>
      </c>
      <c r="AW62" s="36">
        <v>2245.7748723629456</v>
      </c>
    </row>
    <row r="63" spans="1:49" x14ac:dyDescent="0.35">
      <c r="A63" s="1"/>
      <c r="B63" s="68" t="s">
        <v>289</v>
      </c>
      <c r="C63" s="53"/>
      <c r="D63" s="36">
        <v>185.714</v>
      </c>
      <c r="E63" s="36">
        <v>181.61500000000001</v>
      </c>
      <c r="F63" s="36">
        <v>196.04599999999999</v>
      </c>
      <c r="G63" s="36">
        <v>213.84100000000001</v>
      </c>
      <c r="H63" s="36">
        <v>207.25700000000001</v>
      </c>
      <c r="I63" s="36">
        <v>204.65899999999999</v>
      </c>
      <c r="J63" s="36">
        <v>202.19900000000001</v>
      </c>
      <c r="K63" s="36">
        <v>214.196</v>
      </c>
      <c r="L63" s="36">
        <v>247.89400000000001</v>
      </c>
      <c r="M63" s="36">
        <v>233.185</v>
      </c>
      <c r="N63" s="36">
        <v>217.15700000000001</v>
      </c>
      <c r="O63" s="36">
        <v>233.93100000000001</v>
      </c>
      <c r="P63" s="36">
        <v>230.76900000000001</v>
      </c>
      <c r="Q63" s="36">
        <v>245.75200000000001</v>
      </c>
      <c r="R63" s="36">
        <v>220.726</v>
      </c>
      <c r="S63" s="36">
        <v>221.71799999999999</v>
      </c>
      <c r="T63" s="36">
        <v>209.82599999999999</v>
      </c>
      <c r="U63" s="36">
        <v>306.16800000000001</v>
      </c>
      <c r="V63" s="36">
        <v>275.01600000000002</v>
      </c>
      <c r="W63" s="36">
        <v>303.17700000000002</v>
      </c>
      <c r="X63" s="36">
        <v>283.00700000000001</v>
      </c>
      <c r="Y63" s="36">
        <v>290.072</v>
      </c>
      <c r="Z63" s="36">
        <v>443.75200000000001</v>
      </c>
      <c r="AA63" s="36">
        <v>294.54899999999998</v>
      </c>
      <c r="AB63" s="36">
        <v>402.666</v>
      </c>
      <c r="AC63" s="36">
        <v>322.334</v>
      </c>
      <c r="AD63" s="36">
        <v>342.20699999999999</v>
      </c>
      <c r="AE63" s="36">
        <v>353.20400000000001</v>
      </c>
      <c r="AF63" s="36">
        <v>316.67200000000003</v>
      </c>
      <c r="AG63" s="36">
        <v>348.62</v>
      </c>
      <c r="AH63" s="36">
        <v>356.28</v>
      </c>
      <c r="AI63" s="36">
        <v>325.76100000000002</v>
      </c>
      <c r="AJ63" s="36">
        <v>225.333</v>
      </c>
      <c r="AK63" s="36">
        <v>452.30900000000003</v>
      </c>
      <c r="AL63" s="36">
        <v>482.661</v>
      </c>
      <c r="AM63" s="36">
        <v>486.21467012530815</v>
      </c>
      <c r="AN63" s="36">
        <v>493.65779120800534</v>
      </c>
      <c r="AO63" s="36">
        <v>504.60777155275372</v>
      </c>
      <c r="AP63" s="36">
        <v>520.83712465372253</v>
      </c>
      <c r="AQ63" s="36">
        <v>537.03401819566136</v>
      </c>
      <c r="AR63" s="36">
        <v>551.73811575099035</v>
      </c>
      <c r="AS63" s="36">
        <v>566.0012472817499</v>
      </c>
      <c r="AT63" s="36">
        <v>579.99264146674886</v>
      </c>
      <c r="AU63" s="36">
        <v>592.35329492601306</v>
      </c>
      <c r="AV63" s="36">
        <v>603.46424555864212</v>
      </c>
      <c r="AW63" s="36">
        <v>614.47940436113527</v>
      </c>
    </row>
    <row r="64" spans="1:49" x14ac:dyDescent="0.35">
      <c r="A64" s="1"/>
      <c r="B64" s="68" t="s">
        <v>290</v>
      </c>
      <c r="C64" s="53"/>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61.902999999999999</v>
      </c>
      <c r="W64" s="36">
        <v>48.347999999999999</v>
      </c>
      <c r="X64" s="36">
        <v>60.505000000000003</v>
      </c>
      <c r="Y64" s="36">
        <v>53.195999999999998</v>
      </c>
      <c r="Z64" s="36">
        <v>62.862000000000002</v>
      </c>
      <c r="AA64" s="36">
        <v>107.16</v>
      </c>
      <c r="AB64" s="36">
        <v>186.87200000000001</v>
      </c>
      <c r="AC64" s="36">
        <v>176.285</v>
      </c>
      <c r="AD64" s="36">
        <v>161.80000000000001</v>
      </c>
      <c r="AE64" s="36">
        <v>138.31399999999999</v>
      </c>
      <c r="AF64" s="36">
        <v>164.90600000000001</v>
      </c>
      <c r="AG64" s="36">
        <v>148.352</v>
      </c>
      <c r="AH64" s="36">
        <v>204.62</v>
      </c>
      <c r="AI64" s="36">
        <v>160.83600000000001</v>
      </c>
      <c r="AJ64" s="36">
        <v>88.766000000000005</v>
      </c>
      <c r="AK64" s="36">
        <v>170.94900000000001</v>
      </c>
      <c r="AL64" s="36">
        <v>161.50899999999999</v>
      </c>
      <c r="AM64" s="36">
        <v>153.29107651436928</v>
      </c>
      <c r="AN64" s="36">
        <v>146.58386038965074</v>
      </c>
      <c r="AO64" s="36">
        <v>143.90394480493029</v>
      </c>
      <c r="AP64" s="36">
        <v>142.64514473573092</v>
      </c>
      <c r="AQ64" s="36">
        <v>141.98888581879197</v>
      </c>
      <c r="AR64" s="36">
        <v>141.69349929592758</v>
      </c>
      <c r="AS64" s="36">
        <v>141.82343201509349</v>
      </c>
      <c r="AT64" s="36">
        <v>142.2812715450053</v>
      </c>
      <c r="AU64" s="36">
        <v>142.87104848453825</v>
      </c>
      <c r="AV64" s="36">
        <v>143.4429617860626</v>
      </c>
      <c r="AW64" s="36">
        <v>143.89873216673894</v>
      </c>
    </row>
    <row r="65" spans="1:49" x14ac:dyDescent="0.35">
      <c r="A65" s="1"/>
      <c r="B65" s="68" t="s">
        <v>291</v>
      </c>
      <c r="C65" s="53"/>
      <c r="D65" s="36">
        <v>241.48</v>
      </c>
      <c r="E65" s="36">
        <v>255.18799999999999</v>
      </c>
      <c r="F65" s="36">
        <v>302.39600000000002</v>
      </c>
      <c r="G65" s="36">
        <v>256.54199999999997</v>
      </c>
      <c r="H65" s="36">
        <v>237.108</v>
      </c>
      <c r="I65" s="36">
        <v>234.81100000000001</v>
      </c>
      <c r="J65" s="36">
        <v>339.476</v>
      </c>
      <c r="K65" s="36">
        <v>312.61900000000003</v>
      </c>
      <c r="L65" s="36">
        <v>299.60899999999998</v>
      </c>
      <c r="M65" s="36">
        <v>275.63200000000001</v>
      </c>
      <c r="N65" s="36">
        <v>344.315</v>
      </c>
      <c r="O65" s="36">
        <v>324.54500000000002</v>
      </c>
      <c r="P65" s="36">
        <v>216</v>
      </c>
      <c r="Q65" s="36">
        <v>230.71700000000001</v>
      </c>
      <c r="R65" s="36">
        <v>241.02799999999999</v>
      </c>
      <c r="S65" s="36">
        <v>263.94900000000001</v>
      </c>
      <c r="T65" s="36">
        <v>225.054</v>
      </c>
      <c r="U65" s="36">
        <v>314.209</v>
      </c>
      <c r="V65" s="36">
        <v>541.38099999999997</v>
      </c>
      <c r="W65" s="36">
        <v>422.83300000000003</v>
      </c>
      <c r="X65" s="36">
        <v>529.154</v>
      </c>
      <c r="Y65" s="36">
        <v>465.23700000000002</v>
      </c>
      <c r="Z65" s="36">
        <v>549.76700000000005</v>
      </c>
      <c r="AA65" s="36">
        <v>937.18100000000004</v>
      </c>
      <c r="AB65" s="36">
        <v>608.93899999999996</v>
      </c>
      <c r="AC65" s="36">
        <v>574.44000000000005</v>
      </c>
      <c r="AD65" s="36">
        <v>527.24</v>
      </c>
      <c r="AE65" s="36">
        <v>450.70800000000003</v>
      </c>
      <c r="AF65" s="36">
        <v>537.36</v>
      </c>
      <c r="AG65" s="36">
        <v>483.41800000000001</v>
      </c>
      <c r="AH65" s="36">
        <v>666.77200000000005</v>
      </c>
      <c r="AI65" s="36">
        <v>524.09699999999998</v>
      </c>
      <c r="AJ65" s="36">
        <v>289.25299999999999</v>
      </c>
      <c r="AK65" s="36">
        <v>557.05200000000002</v>
      </c>
      <c r="AL65" s="36">
        <v>526.29100000000005</v>
      </c>
      <c r="AM65" s="36">
        <v>487.51221603424551</v>
      </c>
      <c r="AN65" s="36">
        <v>461.31794809972439</v>
      </c>
      <c r="AO65" s="36">
        <v>451.13602661646962</v>
      </c>
      <c r="AP65" s="36">
        <v>446.67737671242514</v>
      </c>
      <c r="AQ65" s="36">
        <v>444.5502244966948</v>
      </c>
      <c r="AR65" s="36">
        <v>443.68162542016069</v>
      </c>
      <c r="AS65" s="36">
        <v>444.16260652733962</v>
      </c>
      <c r="AT65" s="36">
        <v>445.65650036069604</v>
      </c>
      <c r="AU65" s="36">
        <v>447.54538561144147</v>
      </c>
      <c r="AV65" s="36">
        <v>449.36356836259608</v>
      </c>
      <c r="AW65" s="36">
        <v>450.80769136117539</v>
      </c>
    </row>
    <row r="66" spans="1:49" x14ac:dyDescent="0.35">
      <c r="A66" s="1"/>
      <c r="B66" s="68" t="s">
        <v>292</v>
      </c>
      <c r="C66" s="53"/>
      <c r="D66" s="36">
        <v>448.93700000000001</v>
      </c>
      <c r="E66" s="36">
        <v>414.01100000000002</v>
      </c>
      <c r="F66" s="36">
        <v>388.24799999999999</v>
      </c>
      <c r="G66" s="36">
        <v>363.505</v>
      </c>
      <c r="H66" s="36">
        <v>386.50099999999998</v>
      </c>
      <c r="I66" s="36">
        <v>425.351</v>
      </c>
      <c r="J66" s="36">
        <v>454.08100000000002</v>
      </c>
      <c r="K66" s="36">
        <v>467.31599999999997</v>
      </c>
      <c r="L66" s="36">
        <v>481.68</v>
      </c>
      <c r="M66" s="36">
        <v>494.47199999999998</v>
      </c>
      <c r="N66" s="36">
        <v>516.79300000000001</v>
      </c>
      <c r="O66" s="36">
        <v>467.94099999999997</v>
      </c>
      <c r="P66" s="36">
        <v>441.89</v>
      </c>
      <c r="Q66" s="36">
        <v>380.31700000000001</v>
      </c>
      <c r="R66" s="36">
        <v>367.66800000000001</v>
      </c>
      <c r="S66" s="36">
        <v>429.79599999999999</v>
      </c>
      <c r="T66" s="36">
        <v>492.07100000000003</v>
      </c>
      <c r="U66" s="36">
        <v>515.66800000000001</v>
      </c>
      <c r="V66" s="36">
        <v>574.14700000000005</v>
      </c>
      <c r="W66" s="36">
        <v>604.17700000000002</v>
      </c>
      <c r="X66" s="36">
        <v>581.71500000000003</v>
      </c>
      <c r="Y66" s="36">
        <v>559.03700000000003</v>
      </c>
      <c r="Z66" s="36">
        <v>591.61400000000003</v>
      </c>
      <c r="AA66" s="36">
        <v>513.95600000000002</v>
      </c>
      <c r="AB66" s="36">
        <v>543.48599999999999</v>
      </c>
      <c r="AC66" s="36">
        <v>565.54100000000005</v>
      </c>
      <c r="AD66" s="36">
        <v>599.52599999999995</v>
      </c>
      <c r="AE66" s="36">
        <v>705.42700000000002</v>
      </c>
      <c r="AF66" s="36">
        <v>782.57299999999998</v>
      </c>
      <c r="AG66" s="36">
        <v>783.04399999999998</v>
      </c>
      <c r="AH66" s="36">
        <v>732.572</v>
      </c>
      <c r="AI66" s="36">
        <v>737.10699999999997</v>
      </c>
      <c r="AJ66" s="36">
        <v>878.11699999999996</v>
      </c>
      <c r="AK66" s="36">
        <v>1023.057</v>
      </c>
      <c r="AL66" s="36">
        <v>1132.0309999999999</v>
      </c>
      <c r="AM66" s="36">
        <v>1116.5774210193333</v>
      </c>
      <c r="AN66" s="36">
        <v>1054.6118876872481</v>
      </c>
      <c r="AO66" s="36">
        <v>1025.0119561063918</v>
      </c>
      <c r="AP66" s="36">
        <v>1019.1669832938576</v>
      </c>
      <c r="AQ66" s="36">
        <v>1018.2590820055373</v>
      </c>
      <c r="AR66" s="36">
        <v>1019.0021632168373</v>
      </c>
      <c r="AS66" s="36">
        <v>1020.2275826522313</v>
      </c>
      <c r="AT66" s="36">
        <v>1022.89419085137</v>
      </c>
      <c r="AU66" s="36">
        <v>1026.7579329238508</v>
      </c>
      <c r="AV66" s="36">
        <v>1031.4403704476922</v>
      </c>
      <c r="AW66" s="36">
        <v>1036.5890444738961</v>
      </c>
    </row>
    <row r="67" spans="1:49" x14ac:dyDescent="0.35">
      <c r="A67" s="1"/>
      <c r="B67" s="68" t="s">
        <v>283</v>
      </c>
      <c r="C67" s="53"/>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row>
    <row r="68" spans="1:49" x14ac:dyDescent="0.35">
      <c r="A68" s="1"/>
      <c r="B68" s="67" t="s">
        <v>244</v>
      </c>
      <c r="C68" s="53"/>
      <c r="D68" s="36">
        <v>769.01400000000001</v>
      </c>
      <c r="E68" s="36">
        <v>624.73900000000003</v>
      </c>
      <c r="F68" s="36">
        <v>892.024</v>
      </c>
      <c r="G68" s="36">
        <v>565.63900000000001</v>
      </c>
      <c r="H68" s="36">
        <v>854.23599999999999</v>
      </c>
      <c r="I68" s="36">
        <v>413.56900000000002</v>
      </c>
      <c r="J68" s="36">
        <v>1357.549</v>
      </c>
      <c r="K68" s="36">
        <v>1305.99</v>
      </c>
      <c r="L68" s="36">
        <v>727.08299999999997</v>
      </c>
      <c r="M68" s="36">
        <v>464.86900000000003</v>
      </c>
      <c r="N68" s="36">
        <v>1056.0899999999999</v>
      </c>
      <c r="O68" s="36">
        <v>1156.2550000000001</v>
      </c>
      <c r="P68" s="36">
        <v>669.54100000000005</v>
      </c>
      <c r="Q68" s="36">
        <v>1433.12</v>
      </c>
      <c r="R68" s="36">
        <v>3027.4580000000001</v>
      </c>
      <c r="S68" s="36">
        <v>1972.5509999999999</v>
      </c>
      <c r="T68" s="36">
        <v>1938.318</v>
      </c>
      <c r="U68" s="36">
        <v>1897.454</v>
      </c>
      <c r="V68" s="36">
        <v>3203.4580000000001</v>
      </c>
      <c r="W68" s="36">
        <v>2431.2429999999999</v>
      </c>
      <c r="X68" s="36">
        <v>2207.8130000000001</v>
      </c>
      <c r="Y68" s="36">
        <v>3054.6619999999998</v>
      </c>
      <c r="Z68" s="36">
        <v>1760.345</v>
      </c>
      <c r="AA68" s="36">
        <v>3337.9679999999998</v>
      </c>
      <c r="AB68" s="36">
        <v>3448.886</v>
      </c>
      <c r="AC68" s="36">
        <v>1295.9849999999999</v>
      </c>
      <c r="AD68" s="36">
        <v>1479.1880000000001</v>
      </c>
      <c r="AE68" s="36">
        <v>1692.942</v>
      </c>
      <c r="AF68" s="36">
        <v>1386.711</v>
      </c>
      <c r="AG68" s="36">
        <v>2064.7469999999998</v>
      </c>
      <c r="AH68" s="36">
        <v>3036.7959999999998</v>
      </c>
      <c r="AI68" s="36">
        <v>3921.01</v>
      </c>
      <c r="AJ68" s="36">
        <v>5358.2070000000003</v>
      </c>
      <c r="AK68" s="36">
        <v>4941.0959999999995</v>
      </c>
      <c r="AL68" s="36">
        <v>3435.7020000000002</v>
      </c>
      <c r="AM68" s="36">
        <v>5165.3416126024749</v>
      </c>
      <c r="AN68" s="36">
        <v>4841.8130346245453</v>
      </c>
      <c r="AO68" s="36">
        <v>4066.0527533018849</v>
      </c>
      <c r="AP68" s="36">
        <v>4130.9516117357161</v>
      </c>
      <c r="AQ68" s="36">
        <v>3964.4101420229454</v>
      </c>
      <c r="AR68" s="36">
        <v>3876.3261741469141</v>
      </c>
      <c r="AS68" s="36">
        <v>3844.5709383668709</v>
      </c>
      <c r="AT68" s="36">
        <v>3723.3783260460223</v>
      </c>
      <c r="AU68" s="36">
        <v>3601.7452338786534</v>
      </c>
      <c r="AV68" s="36">
        <v>3470.0118280931929</v>
      </c>
      <c r="AW68" s="36">
        <v>3362.3981100577985</v>
      </c>
    </row>
    <row r="69" spans="1:49" ht="15" thickBot="1" x14ac:dyDescent="0.4">
      <c r="A69" s="1"/>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row>
    <row r="70" spans="1:49" x14ac:dyDescent="0.35">
      <c r="B70" s="68" t="s">
        <v>358</v>
      </c>
    </row>
  </sheetData>
  <hyperlinks>
    <hyperlink ref="A1" location="TOC!A1" display="TOC" xr:uid="{174BEA7D-E629-494A-AA94-6317879AEF8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6816DA0F5E7F4BA66F769E0C352C8A" ma:contentTypeVersion="12" ma:contentTypeDescription="Create a new document." ma:contentTypeScope="" ma:versionID="64bac9b7f49605b906daf2854792bf66">
  <xsd:schema xmlns:xsd="http://www.w3.org/2001/XMLSchema" xmlns:xs="http://www.w3.org/2001/XMLSchema" xmlns:p="http://schemas.microsoft.com/office/2006/metadata/properties" xmlns:ns2="e89cec03-f179-40d3-b10c-63a84c200270" xmlns:ns3="24d46168-4096-4ad6-bc4c-6b13bb0becdf" targetNamespace="http://schemas.microsoft.com/office/2006/metadata/properties" ma:root="true" ma:fieldsID="e13978f6844afd6149563ffecff735b1" ns2:_="" ns3:_="">
    <xsd:import namespace="e89cec03-f179-40d3-b10c-63a84c200270"/>
    <xsd:import namespace="24d46168-4096-4ad6-bc4c-6b13bb0bec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9cec03-f179-40d3-b10c-63a84c2002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4d46168-4096-4ad6-bc4c-6b13bb0becd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554a9fd-acec-44a7-bd18-b915eaad89c7}" ma:internalName="TaxCatchAll" ma:showField="CatchAllData" ma:web="24d46168-4096-4ad6-bc4c-6b13bb0bec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89cec03-f179-40d3-b10c-63a84c200270">
      <Terms xmlns="http://schemas.microsoft.com/office/infopath/2007/PartnerControls"/>
    </lcf76f155ced4ddcb4097134ff3c332f>
    <TaxCatchAll xmlns="24d46168-4096-4ad6-bc4c-6b13bb0becdf" xsi:nil="true"/>
  </documentManagement>
</p:properties>
</file>

<file path=customXml/itemProps1.xml><?xml version="1.0" encoding="utf-8"?>
<ds:datastoreItem xmlns:ds="http://schemas.openxmlformats.org/officeDocument/2006/customXml" ds:itemID="{E96D371D-D75B-4F4D-841E-7B88D03BC4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9cec03-f179-40d3-b10c-63a84c200270"/>
    <ds:schemaRef ds:uri="24d46168-4096-4ad6-bc4c-6b13bb0bec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D36D00-7D34-427A-9074-DF74ECE4747F}">
  <ds:schemaRefs>
    <ds:schemaRef ds:uri="http://schemas.microsoft.com/sharepoint/v3/contenttype/forms"/>
  </ds:schemaRefs>
</ds:datastoreItem>
</file>

<file path=customXml/itemProps3.xml><?xml version="1.0" encoding="utf-8"?>
<ds:datastoreItem xmlns:ds="http://schemas.openxmlformats.org/officeDocument/2006/customXml" ds:itemID="{1F3AD896-724B-45F5-93DE-95231F953E5C}">
  <ds:schemaRefs>
    <ds:schemaRef ds:uri="http://schemas.microsoft.com/office/2006/metadata/properties"/>
    <ds:schemaRef ds:uri="http://schemas.microsoft.com/office/infopath/2007/PartnerControls"/>
    <ds:schemaRef ds:uri="e89cec03-f179-40d3-b10c-63a84c200270"/>
    <ds:schemaRef ds:uri="24d46168-4096-4ad6-bc4c-6b13bb0becd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Plastina, Alejandro</dc:creator>
  <cp:keywords/>
  <dc:description/>
  <cp:lastModifiedBy>Rotert, Mary Ann</cp:lastModifiedBy>
  <cp:revision/>
  <dcterms:created xsi:type="dcterms:W3CDTF">2026-03-27T13:26:34Z</dcterms:created>
  <dcterms:modified xsi:type="dcterms:W3CDTF">2026-04-09T22:40:44Z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0x0101006A6816DA0F5E7F4BA66F769E0C352C8A</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