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mailmissouri.sharepoint.com/sites/RaFFStaff-Ogrp/Shared Documents/State Farm Income Materials/Spring 2026/ALL_Data Tables/"/>
    </mc:Choice>
  </mc:AlternateContent>
  <xr:revisionPtr revIDLastSave="278" documentId="8_{CDB965BB-7044-421B-8877-1050FCD12773}" xr6:coauthVersionLast="47" xr6:coauthVersionMax="47" xr10:uidLastSave="{52541630-4889-4FAA-8B12-AB4938120AAC}"/>
  <workbookProtection workbookAlgorithmName="SHA-512" workbookHashValue="tWI5Rm2qNFAdo1TKxSSDxnjdUK7oBegyngHa/SDFK0BizxdYgRWLm6Nar3Vj0ClI9Tamq1QdbDgqas2hH55jEg==" workbookSaltValue="bEWPSg0pKv1kGkTSe/kmAg==" workbookSpinCount="100000" lockStructure="1"/>
  <bookViews>
    <workbookView xWindow="28680" yWindow="-120" windowWidth="29040" windowHeight="15720" xr2:uid="{8B0A8E26-FC2A-4CD0-9D28-19A65121A5C4}"/>
  </bookViews>
  <sheets>
    <sheet name="TOC" sheetId="11" r:id="rId1"/>
    <sheet name="Crops" sheetId="2" r:id="rId2"/>
    <sheet name="Livestock" sheetId="3" r:id="rId3"/>
    <sheet name="Land" sheetId="4" r:id="rId4"/>
    <sheet name="Receipts" sheetId="5" r:id="rId5"/>
    <sheet name="GovtPaymentsPrograms" sheetId="6" r:id="rId6"/>
    <sheet name="CropInsurance" sheetId="7" r:id="rId7"/>
    <sheet name="Expenses" sheetId="8" r:id="rId8"/>
    <sheet name="FarmIncome" sheetId="10" r:id="rId9"/>
    <sheet name="ValueAdded" sheetId="9" r:id="rId10"/>
  </sheets>
  <calcPr calcId="191028" iterate="1" iterateCount="1"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0" i="11" l="1"/>
  <c r="B23" i="11" s="1"/>
</calcChain>
</file>

<file path=xl/sharedStrings.xml><?xml version="1.0" encoding="utf-8"?>
<sst xmlns="http://schemas.openxmlformats.org/spreadsheetml/2006/main" count="677" uniqueCount="337">
  <si>
    <t>Units</t>
  </si>
  <si>
    <t>Indiana Field Crop Production and Prices</t>
  </si>
  <si>
    <t>Corn</t>
  </si>
  <si>
    <t>Area planted (including silage)</t>
  </si>
  <si>
    <t>1000 acres</t>
  </si>
  <si>
    <t>Area harvested (grain)</t>
  </si>
  <si>
    <t>Yield (grain)</t>
  </si>
  <si>
    <t>bu/acre</t>
  </si>
  <si>
    <t>Production (grain)</t>
  </si>
  <si>
    <t>1000 bushels</t>
  </si>
  <si>
    <t>Price</t>
  </si>
  <si>
    <t>$/bu</t>
  </si>
  <si>
    <t>All Hay</t>
  </si>
  <si>
    <t>Area harvested</t>
  </si>
  <si>
    <t>Yield</t>
  </si>
  <si>
    <t>short tons/acre</t>
  </si>
  <si>
    <t>Production</t>
  </si>
  <si>
    <t>1000 short tons</t>
  </si>
  <si>
    <t>$/short ton</t>
  </si>
  <si>
    <t>Oats</t>
  </si>
  <si>
    <t>Area planted</t>
  </si>
  <si>
    <t>Soybeans</t>
  </si>
  <si>
    <t>All Wheat</t>
  </si>
  <si>
    <t>Indiana Vegetable Production and Prices</t>
  </si>
  <si>
    <t>Pumpkins</t>
  </si>
  <si>
    <t>acres</t>
  </si>
  <si>
    <t>cwt/acre</t>
  </si>
  <si>
    <t>cwt</t>
  </si>
  <si>
    <t>$/cwt</t>
  </si>
  <si>
    <t>Watermelons</t>
  </si>
  <si>
    <t>Land Use, Prices, and Rental Rates</t>
  </si>
  <si>
    <t>Total crop area</t>
  </si>
  <si>
    <t>Field crops</t>
  </si>
  <si>
    <t>Vegetables</t>
  </si>
  <si>
    <t>Conservation Reserve Program area</t>
  </si>
  <si>
    <t>General Sign-Up</t>
  </si>
  <si>
    <t>Continuous Sign-Up</t>
  </si>
  <si>
    <t>Grasslands Sign-Up</t>
  </si>
  <si>
    <t>Total land use</t>
  </si>
  <si>
    <t>Land value</t>
  </si>
  <si>
    <t>All land including buildings</t>
  </si>
  <si>
    <t>$/acre</t>
  </si>
  <si>
    <t xml:space="preserve">Cropland </t>
  </si>
  <si>
    <t>.</t>
  </si>
  <si>
    <t>Pasture land</t>
  </si>
  <si>
    <t>Rental rates</t>
  </si>
  <si>
    <t>Irrigated cropland</t>
  </si>
  <si>
    <t>Non-irrigated cropland</t>
  </si>
  <si>
    <t>Conservation Reserve Program Rental Rates</t>
  </si>
  <si>
    <t>Indiana Cattle and Calves</t>
  </si>
  <si>
    <t>Inventory, Jan 1</t>
  </si>
  <si>
    <t>All cattle and calves</t>
  </si>
  <si>
    <t>1000 head</t>
  </si>
  <si>
    <t>Beef cows</t>
  </si>
  <si>
    <t>Milk cows</t>
  </si>
  <si>
    <t>Calves Per Cow</t>
  </si>
  <si>
    <t>ratio</t>
  </si>
  <si>
    <t>Calf crop</t>
  </si>
  <si>
    <t>Inshipments</t>
  </si>
  <si>
    <t>Marketings</t>
  </si>
  <si>
    <t>Cattle</t>
  </si>
  <si>
    <t>Calves</t>
  </si>
  <si>
    <t>Farm Slaughter</t>
  </si>
  <si>
    <t>Death loss</t>
  </si>
  <si>
    <t>Average Slaughter Weight (liveweight basis)</t>
  </si>
  <si>
    <t>lbs per head</t>
  </si>
  <si>
    <t>Marketings (liveweight basis)</t>
  </si>
  <si>
    <t>mil pounds</t>
  </si>
  <si>
    <t>Prices</t>
  </si>
  <si>
    <t>Fed Steer Price, Nebraska Direct</t>
  </si>
  <si>
    <t>$/CWT</t>
  </si>
  <si>
    <t>Feeder Steer Price (600-650lb), Oklahoma City</t>
  </si>
  <si>
    <t>Indiana Hogs and Pigs</t>
  </si>
  <si>
    <t xml:space="preserve"> </t>
  </si>
  <si>
    <t>Dec 1, Preceding Year</t>
  </si>
  <si>
    <t xml:space="preserve">  Breeding</t>
  </si>
  <si>
    <t xml:space="preserve">  Total Market</t>
  </si>
  <si>
    <t>Sows Farrowed</t>
  </si>
  <si>
    <t>Pigs Per Litter</t>
  </si>
  <si>
    <t>pigs per litter</t>
  </si>
  <si>
    <t>Pig Crop</t>
  </si>
  <si>
    <t>Death Loss</t>
  </si>
  <si>
    <t>Hog Price, 51-52% lean, US</t>
  </si>
  <si>
    <t>Indiana Poultry</t>
  </si>
  <si>
    <t>Turkey Production</t>
  </si>
  <si>
    <t>Egg Production</t>
  </si>
  <si>
    <t>mil dozen</t>
  </si>
  <si>
    <t>NR</t>
  </si>
  <si>
    <t>Implied Weighted Average Farm Prices</t>
  </si>
  <si>
    <t>Turkey Price</t>
  </si>
  <si>
    <t>cents/pound</t>
  </si>
  <si>
    <t>Egg Price</t>
  </si>
  <si>
    <t>cents/dozen</t>
  </si>
  <si>
    <t>Indiana Dairy</t>
  </si>
  <si>
    <t>Milk Cows on Farms</t>
  </si>
  <si>
    <t>Production Per Cow</t>
  </si>
  <si>
    <t>pounds</t>
  </si>
  <si>
    <t>Milk Production</t>
  </si>
  <si>
    <t>All Milk Price</t>
  </si>
  <si>
    <t>Dairy Margin Coverage Program</t>
  </si>
  <si>
    <t>Ingredient Prices &amp; Feed Costs</t>
  </si>
  <si>
    <t>US Corn Price</t>
  </si>
  <si>
    <t>$/bushel</t>
  </si>
  <si>
    <t>US Blended Alfalfa Hay Price</t>
  </si>
  <si>
    <t>US Soybean Meal Price</t>
  </si>
  <si>
    <t>Total Feed Costs*</t>
  </si>
  <si>
    <t>Milk Margin Above Feed Costs</t>
  </si>
  <si>
    <t>Established Production History</t>
  </si>
  <si>
    <t>Established Production Participating in DMC</t>
  </si>
  <si>
    <t>percent</t>
  </si>
  <si>
    <t>Number of Dairy Farms Participating in DMC</t>
  </si>
  <si>
    <t>Number</t>
  </si>
  <si>
    <t>Tier 1 Payments</t>
  </si>
  <si>
    <t>Gross payment</t>
  </si>
  <si>
    <t>Less Budget Sequestration Adjustment</t>
  </si>
  <si>
    <t>Less DMC Premium @ $9.50/cwt Coverage</t>
  </si>
  <si>
    <t>Net Tier 1 Payment</t>
  </si>
  <si>
    <t>* Feed costs are calculated based on the parameters in the 2014 Farm bill (corn price*1.0728+blended alfalfa hay price*0.0137+soybean meal price*0.00735)</t>
  </si>
  <si>
    <t>Indiana Cash Receipts from Farming</t>
  </si>
  <si>
    <t>million dollars</t>
  </si>
  <si>
    <t>All commodities</t>
  </si>
  <si>
    <t>Crops</t>
  </si>
  <si>
    <t>Feed crops</t>
  </si>
  <si>
    <t>Hay</t>
  </si>
  <si>
    <t>Other feed grains</t>
  </si>
  <si>
    <t>Food grains</t>
  </si>
  <si>
    <t>Wheat</t>
  </si>
  <si>
    <t>Oilseeds</t>
  </si>
  <si>
    <t>Beans, snap (green)</t>
  </si>
  <si>
    <t>Corn, sweet</t>
  </si>
  <si>
    <t>Cucumbers</t>
  </si>
  <si>
    <t>Tomatoes</t>
  </si>
  <si>
    <t>Other vegetable crops</t>
  </si>
  <si>
    <t>Fruit and treenuts</t>
  </si>
  <si>
    <t>Apples</t>
  </si>
  <si>
    <t>Blueberries</t>
  </si>
  <si>
    <t>Other crops</t>
  </si>
  <si>
    <t>Mushrooms</t>
  </si>
  <si>
    <t>Total Livestock</t>
  </si>
  <si>
    <t>Meat animals</t>
  </si>
  <si>
    <t>Cattle &amp; calves</t>
  </si>
  <si>
    <t>Hogs &amp; pigs</t>
  </si>
  <si>
    <t>Dairy</t>
  </si>
  <si>
    <t>Poultry and eggs</t>
  </si>
  <si>
    <t>Broilers</t>
  </si>
  <si>
    <t>Eggs</t>
  </si>
  <si>
    <t>Turkeys</t>
  </si>
  <si>
    <t>Other poultry</t>
  </si>
  <si>
    <t>Other livestock</t>
  </si>
  <si>
    <t>Indiana Direct Government Payments</t>
  </si>
  <si>
    <t>Total direct government payments</t>
  </si>
  <si>
    <t>Price loss coverage (PLC)</t>
  </si>
  <si>
    <t>Agriculture risk coverage (ARC)</t>
  </si>
  <si>
    <t>Loan deficiency payments</t>
  </si>
  <si>
    <t>Dairy margin coverage program</t>
  </si>
  <si>
    <t>Conservation</t>
  </si>
  <si>
    <t>Supplemental and ad hoc disaster assistance</t>
  </si>
  <si>
    <t>Market facilitation program</t>
  </si>
  <si>
    <t>Other direct government payments</t>
  </si>
  <si>
    <t>Indiana Government Programs*</t>
  </si>
  <si>
    <t>Marketing Year Basis</t>
  </si>
  <si>
    <t>90/91</t>
  </si>
  <si>
    <t>91/92</t>
  </si>
  <si>
    <t>92/93</t>
  </si>
  <si>
    <t>93/94</t>
  </si>
  <si>
    <t>94/95</t>
  </si>
  <si>
    <t>95/96</t>
  </si>
  <si>
    <t>96/97</t>
  </si>
  <si>
    <t>97/98</t>
  </si>
  <si>
    <t>98/99</t>
  </si>
  <si>
    <t>99/100</t>
  </si>
  <si>
    <t>09/10</t>
  </si>
  <si>
    <t>10/11</t>
  </si>
  <si>
    <t>11/12</t>
  </si>
  <si>
    <t>12/13</t>
  </si>
  <si>
    <t>13/14</t>
  </si>
  <si>
    <t>14/15</t>
  </si>
  <si>
    <t>15/16</t>
  </si>
  <si>
    <t>16/17</t>
  </si>
  <si>
    <t>17/18</t>
  </si>
  <si>
    <t>18/19</t>
  </si>
  <si>
    <t>19/20</t>
  </si>
  <si>
    <t>20/21</t>
  </si>
  <si>
    <t>21/22</t>
  </si>
  <si>
    <t>22/23</t>
  </si>
  <si>
    <t>23/24</t>
  </si>
  <si>
    <t>24/25</t>
  </si>
  <si>
    <t>25/26</t>
  </si>
  <si>
    <t>26/27</t>
  </si>
  <si>
    <t>27/28</t>
  </si>
  <si>
    <t>28/29</t>
  </si>
  <si>
    <t>29/30</t>
  </si>
  <si>
    <t>30/31</t>
  </si>
  <si>
    <t>31/32</t>
  </si>
  <si>
    <t>32/33</t>
  </si>
  <si>
    <t>33/34</t>
  </si>
  <si>
    <t>34/35</t>
  </si>
  <si>
    <t>35/36</t>
  </si>
  <si>
    <t>Barley</t>
  </si>
  <si>
    <t>Total base acres</t>
  </si>
  <si>
    <t>Enrolled base acres</t>
  </si>
  <si>
    <t>PLC share of enrolled base acres</t>
  </si>
  <si>
    <t>Average PLC payment rate across all enrolled base acres</t>
  </si>
  <si>
    <t>$/base acre</t>
  </si>
  <si>
    <t>ARC-CO share of enrolled base acres</t>
  </si>
  <si>
    <t>Canola</t>
  </si>
  <si>
    <t>Average ARC-CO payment rate across all enrolled base acres</t>
  </si>
  <si>
    <t>Upland Cotton</t>
  </si>
  <si>
    <t>Long Grain Rice</t>
  </si>
  <si>
    <t>Sorghum</t>
  </si>
  <si>
    <t>Sunflowerseed</t>
  </si>
  <si>
    <t>*  Program parameters reflect the year in which the crop is produced.  Actual payments occur in the following calendar year.  Deterministic PLC payment calculation prior to MY 2026/27.   In 2025/26, the maximum of the counties ARC or PLC payment rate is used based on a county by county evaluation.  Payment rates are not adjusted for budget sequestration in this table.</t>
  </si>
  <si>
    <t>Indiana Crop Insurance Programs</t>
  </si>
  <si>
    <t>Yield Protection Plan</t>
  </si>
  <si>
    <t>Acres Insured</t>
  </si>
  <si>
    <t>Insured Acreage Share of Total Acres</t>
  </si>
  <si>
    <t>Total Insurance Premiums</t>
  </si>
  <si>
    <t>million $</t>
  </si>
  <si>
    <t xml:space="preserve">Insurance Premiums Subsidy </t>
  </si>
  <si>
    <t>Insurance Indemnities</t>
  </si>
  <si>
    <t>Revenue Protection Plan</t>
  </si>
  <si>
    <t>Revenue Protection Harvest Price Exclusion</t>
  </si>
  <si>
    <t>Indiana Farm Production Expenses</t>
  </si>
  <si>
    <t>Intermediate product expenses</t>
  </si>
  <si>
    <t>Farm-origin inputs</t>
  </si>
  <si>
    <t xml:space="preserve">  Feed</t>
  </si>
  <si>
    <t xml:space="preserve">  Purchased livestock</t>
  </si>
  <si>
    <t xml:space="preserve">  Seed</t>
  </si>
  <si>
    <t>Manufactured inputs</t>
  </si>
  <si>
    <t>Electricity</t>
  </si>
  <si>
    <t>Fertilizer, lime, and soil conditioners</t>
  </si>
  <si>
    <t>Pesticides</t>
  </si>
  <si>
    <t>Fuel and oils</t>
  </si>
  <si>
    <t>Other intermediate</t>
  </si>
  <si>
    <t xml:space="preserve">  Repair and maintenance</t>
  </si>
  <si>
    <t xml:space="preserve">  Machine hire and custom work</t>
  </si>
  <si>
    <t xml:space="preserve">  Marketing, storage, and transportation</t>
  </si>
  <si>
    <t xml:space="preserve">  Miscellaneous</t>
  </si>
  <si>
    <t>Labor</t>
  </si>
  <si>
    <t>Cash labor</t>
  </si>
  <si>
    <t>Contract labor</t>
  </si>
  <si>
    <t>Hired labor</t>
  </si>
  <si>
    <t xml:space="preserve">  Non-cash employee compensation</t>
  </si>
  <si>
    <t>Interest</t>
  </si>
  <si>
    <t xml:space="preserve">  Nonreal estate interest</t>
  </si>
  <si>
    <t xml:space="preserve">  Real estate interest</t>
  </si>
  <si>
    <t>Other overhead</t>
  </si>
  <si>
    <t xml:space="preserve">  Net rent to landlords</t>
  </si>
  <si>
    <t>Net rent to operator landlords</t>
  </si>
  <si>
    <t>Net rent to non-operator landlords</t>
  </si>
  <si>
    <t xml:space="preserve">  Property taxes and fees</t>
  </si>
  <si>
    <t xml:space="preserve">  Capital consumption</t>
  </si>
  <si>
    <t>Production expenses</t>
  </si>
  <si>
    <t>Noncash expenses</t>
  </si>
  <si>
    <t xml:space="preserve">  Net capital consumption</t>
  </si>
  <si>
    <t xml:space="preserve">  Operator dwelling</t>
  </si>
  <si>
    <t>Cash expenses</t>
  </si>
  <si>
    <t>Indiana Farm Income Statistics</t>
  </si>
  <si>
    <t>Farm receipts</t>
  </si>
  <si>
    <t xml:space="preserve">  Crops</t>
  </si>
  <si>
    <t xml:space="preserve">  Livestock</t>
  </si>
  <si>
    <t xml:space="preserve">  Farm-related</t>
  </si>
  <si>
    <t>Direct government payments</t>
  </si>
  <si>
    <t>Gross cash income</t>
  </si>
  <si>
    <t>Nonmoney income</t>
  </si>
  <si>
    <t>Value of inventory change</t>
  </si>
  <si>
    <t>Gross farm income</t>
  </si>
  <si>
    <t>Total expenses</t>
  </si>
  <si>
    <t xml:space="preserve">Net cash income </t>
  </si>
  <si>
    <t>Realized net farm income</t>
  </si>
  <si>
    <t>Net farm income</t>
  </si>
  <si>
    <t>Value Added to the US Economy by the Indiana Ag Sector</t>
  </si>
  <si>
    <t>Value of crop production</t>
  </si>
  <si>
    <t xml:space="preserve">  Crop cash receipts</t>
  </si>
  <si>
    <t xml:space="preserve">    Feed crops</t>
  </si>
  <si>
    <t xml:space="preserve">    Food crops</t>
  </si>
  <si>
    <t xml:space="preserve">    Fruits and nuts</t>
  </si>
  <si>
    <t xml:space="preserve">    Oil crops</t>
  </si>
  <si>
    <t xml:space="preserve">    Vegetables and melons</t>
  </si>
  <si>
    <t xml:space="preserve">    All other crops</t>
  </si>
  <si>
    <t xml:space="preserve">  Home consumption</t>
  </si>
  <si>
    <t xml:space="preserve">  Inventory adjustment</t>
  </si>
  <si>
    <t>Value of animals and product production</t>
  </si>
  <si>
    <t xml:space="preserve">  Animals and products cash receipts</t>
  </si>
  <si>
    <t xml:space="preserve">    Dairy products and milk</t>
  </si>
  <si>
    <t xml:space="preserve">    Meat animals</t>
  </si>
  <si>
    <t xml:space="preserve">    Miscellaneous livestock</t>
  </si>
  <si>
    <t xml:space="preserve">    Poultry and eggs</t>
  </si>
  <si>
    <t>Farm-related income</t>
  </si>
  <si>
    <t>Forest products sold</t>
  </si>
  <si>
    <t>Gross imputed rental value of farm dwellings</t>
  </si>
  <si>
    <t>Machine hire and customwork</t>
  </si>
  <si>
    <t>Other farm related income</t>
  </si>
  <si>
    <t>Total crop insurance indemnities</t>
  </si>
  <si>
    <t>Value of agricultural sector production</t>
  </si>
  <si>
    <t>Farm origin</t>
  </si>
  <si>
    <t>Feed purchases</t>
  </si>
  <si>
    <t>Livestock and poultry purchases</t>
  </si>
  <si>
    <t>Seed purchases</t>
  </si>
  <si>
    <t>Other intermediate expenses</t>
  </si>
  <si>
    <t>Machine hire and custom work</t>
  </si>
  <si>
    <t>Marketing, storage, and transportation</t>
  </si>
  <si>
    <t>Repair and maintenance</t>
  </si>
  <si>
    <t>Miscellaneous expenses</t>
  </si>
  <si>
    <t>Total insurance premiums</t>
  </si>
  <si>
    <t/>
  </si>
  <si>
    <t>Net government transactions</t>
  </si>
  <si>
    <t xml:space="preserve">  Direct government payments</t>
  </si>
  <si>
    <t>Gross value added</t>
  </si>
  <si>
    <t>Net value added</t>
  </si>
  <si>
    <t>Factor payments to stakeholders</t>
  </si>
  <si>
    <t xml:space="preserve">  Hired labor and non-cash employee compensation</t>
  </si>
  <si>
    <t xml:space="preserve">  Net rent paid to operator landlords</t>
  </si>
  <si>
    <t xml:space="preserve">  Net rent paid to nonoperator landlords</t>
  </si>
  <si>
    <t xml:space="preserve">  Total interest expenses</t>
  </si>
  <si>
    <t>Indiana Farm Income Outlook</t>
  </si>
  <si>
    <t>Crop production &amp; prices</t>
  </si>
  <si>
    <t>Livestock and dairy production &amp; prices</t>
  </si>
  <si>
    <t>Land use, prices, &amp; rental rates</t>
  </si>
  <si>
    <t>Receipts from farming</t>
  </si>
  <si>
    <t>Government payments and programs</t>
  </si>
  <si>
    <t>Crop insurance</t>
  </si>
  <si>
    <t>Farm income statistics</t>
  </si>
  <si>
    <t>Spring 2026</t>
  </si>
  <si>
    <t>TOC</t>
  </si>
  <si>
    <t>Indiana Crops</t>
  </si>
  <si>
    <t>00/01</t>
  </si>
  <si>
    <t>01/02</t>
  </si>
  <si>
    <t>02/03</t>
  </si>
  <si>
    <t>03/04</t>
  </si>
  <si>
    <t>04/05</t>
  </si>
  <si>
    <t>05/06</t>
  </si>
  <si>
    <t>06/07</t>
  </si>
  <si>
    <t>07/08</t>
  </si>
  <si>
    <t>08/09</t>
  </si>
  <si>
    <t>Indiana Livestock and Dairy</t>
  </si>
  <si>
    <t>Indiana Direct Government Payments and Programs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</si>
</sst>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
    <numFmt numFmtId="167" formatCode="0.000"/>
  </numFmts>
  <fonts count="22" x14ac:knownFonts="1">
    <font>
      <sz val="11"/>
      <color theme="1"/>
      <name val="Aptos"/>
      <family val="2"/>
      <scheme val="minor"/>
    </font>
    <font>
      <sz val="11"/>
      <color theme="1"/>
      <name val="Aptos"/>
      <family val="2"/>
      <scheme val="minor"/>
    </font>
    <font>
      <u/>
      <sz val="11"/>
      <color theme="10"/>
      <name val="Aptos"/>
      <family val="2"/>
      <scheme val="minor"/>
    </font>
    <font>
      <sz val="11"/>
      <color theme="1"/>
      <name val="Aptos Narrow"/>
      <family val="2"/>
    </font>
    <font>
      <sz val="10"/>
      <name val="Aptos Narrow"/>
      <family val="2"/>
    </font>
    <font>
      <b/>
      <sz val="20"/>
      <color theme="3"/>
      <name val="Aptos Narrow"/>
      <family val="2"/>
    </font>
    <font>
      <b/>
      <sz val="10"/>
      <name val="Aptos Narrow"/>
      <family val="2"/>
    </font>
    <font>
      <b/>
      <sz val="10"/>
      <color rgb="FF58595B"/>
      <name val="Aptos Narrow"/>
      <family val="2"/>
    </font>
    <font>
      <b/>
      <sz val="10"/>
      <color theme="3"/>
      <name val="Aptos Narrow"/>
      <family val="2"/>
    </font>
    <font>
      <sz val="10"/>
      <name val="Arial"/>
      <family val="2"/>
    </font>
    <font>
      <u/>
      <sz val="10"/>
      <name val="Aptos Narrow"/>
      <family val="2"/>
    </font>
    <font>
      <sz val="7"/>
      <color theme="1"/>
      <name val="Aptos Narrow"/>
      <family val="2"/>
    </font>
    <font>
      <sz val="11"/>
      <color theme="0"/>
      <name val="Aptos Narrow"/>
      <family val="2"/>
    </font>
    <font>
      <b/>
      <u/>
      <sz val="10"/>
      <color theme="0"/>
      <name val="Aptos Narrow"/>
      <family val="2"/>
    </font>
    <font>
      <b/>
      <sz val="11"/>
      <color theme="0"/>
      <name val="Aptos Narrow"/>
      <family val="2"/>
    </font>
    <font>
      <b/>
      <sz val="11"/>
      <color theme="1"/>
      <name val="Aptos Narrow"/>
      <family val="2"/>
    </font>
    <font>
      <b/>
      <i/>
      <sz val="11"/>
      <color theme="1"/>
      <name val="Aptos Narrow"/>
      <family val="2"/>
    </font>
    <font>
      <i/>
      <sz val="11"/>
      <color theme="1"/>
      <name val="Aptos Narrow"/>
      <family val="2"/>
    </font>
    <font>
      <sz val="11"/>
      <name val="Aptos Narrow"/>
      <family val="2"/>
    </font>
    <font>
      <b/>
      <sz val="11"/>
      <color indexed="8"/>
      <name val="Aptos Narrow"/>
      <family val="2"/>
    </font>
    <font>
      <sz val="11"/>
      <color indexed="8"/>
      <name val="Aptos Narrow"/>
      <family val="2"/>
    </font>
    <font>
      <b/>
      <sz val="11"/>
      <name val="Aptos Narrow"/>
      <family val="2"/>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1"/>
        <bgColor indexed="64"/>
      </patternFill>
    </fill>
    <fill>
      <patternFill patternType="solid">
        <fgColor theme="1" tint="0.34998626667073579"/>
        <bgColor indexed="64"/>
      </patternFill>
    </fill>
    <fill>
      <patternFill patternType="solid">
        <fgColor theme="0"/>
        <bgColor indexed="9"/>
      </patternFill>
    </fill>
  </fills>
  <borders count="3">
    <border>
      <left/>
      <right/>
      <top/>
      <bottom/>
      <diagonal/>
    </border>
    <border>
      <left/>
      <right/>
      <top style="thin">
        <color indexed="64"/>
      </top>
      <bottom style="medium">
        <color indexed="64"/>
      </bottom>
      <diagonal/>
    </border>
    <border>
      <left/>
      <right/>
      <top/>
      <bottom style="medium">
        <color indexed="64"/>
      </bottom>
      <diagonal/>
    </border>
  </borders>
  <cellStyleXfs count="4">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9" fillId="3" borderId="0">
      <alignment horizontal="left" vertical="center"/>
    </xf>
  </cellStyleXfs>
  <cellXfs count="71">
    <xf numFmtId="0" fontId="0" fillId="0" borderId="0" xfId="0"/>
    <xf numFmtId="0" fontId="3" fillId="2" borderId="0" xfId="0" applyFont="1" applyFill="1"/>
    <xf numFmtId="0" fontId="3" fillId="0" borderId="0" xfId="0" applyFont="1"/>
    <xf numFmtId="0" fontId="4" fillId="2" borderId="0" xfId="0" applyFont="1" applyFill="1" applyAlignment="1">
      <alignment vertical="center"/>
    </xf>
    <xf numFmtId="0" fontId="5" fillId="2" borderId="0" xfId="0" applyFont="1" applyFill="1" applyAlignment="1">
      <alignment vertical="center"/>
    </xf>
    <xf numFmtId="0" fontId="6" fillId="2" borderId="0" xfId="0" applyFont="1" applyFill="1" applyAlignment="1">
      <alignment horizontal="left" vertical="center" indent="4"/>
    </xf>
    <xf numFmtId="0" fontId="7" fillId="2" borderId="0" xfId="0" quotePrefix="1" applyFont="1" applyFill="1" applyAlignment="1">
      <alignment horizontal="left" vertical="center"/>
    </xf>
    <xf numFmtId="0" fontId="8" fillId="2" borderId="0" xfId="0" quotePrefix="1" applyFont="1" applyFill="1" applyAlignment="1">
      <alignment horizontal="left" vertical="center"/>
    </xf>
    <xf numFmtId="0" fontId="6" fillId="2" borderId="0" xfId="0" applyFont="1" applyFill="1" applyAlignment="1">
      <alignment vertical="center" wrapText="1"/>
    </xf>
    <xf numFmtId="0" fontId="4" fillId="2" borderId="0" xfId="3" applyFont="1" applyFill="1">
      <alignment horizontal="left" vertical="center"/>
    </xf>
    <xf numFmtId="0" fontId="10" fillId="2" borderId="0" xfId="2" applyFont="1" applyFill="1" applyAlignment="1">
      <alignment horizontal="left" vertical="center"/>
    </xf>
    <xf numFmtId="0" fontId="4" fillId="2" borderId="0" xfId="0" applyFont="1" applyFill="1" applyAlignment="1">
      <alignment horizontal="left" vertical="top" wrapText="1"/>
    </xf>
    <xf numFmtId="0" fontId="3" fillId="2" borderId="0" xfId="0" applyFont="1" applyFill="1" applyAlignment="1">
      <alignment horizontal="left" vertical="top" wrapText="1"/>
    </xf>
    <xf numFmtId="0" fontId="6" fillId="2" borderId="0" xfId="0" applyFont="1" applyFill="1" applyAlignment="1">
      <alignment horizontal="left" vertical="center"/>
    </xf>
    <xf numFmtId="0" fontId="11" fillId="2" borderId="0" xfId="0" applyFont="1" applyFill="1" applyAlignment="1">
      <alignment horizontal="right" vertical="top"/>
    </xf>
    <xf numFmtId="0" fontId="12" fillId="2" borderId="0" xfId="0" applyFont="1" applyFill="1" applyProtection="1">
      <protection hidden="1"/>
    </xf>
    <xf numFmtId="0" fontId="13" fillId="4" borderId="0" xfId="2" applyFont="1" applyFill="1" applyAlignment="1">
      <alignment horizontal="left" vertical="center"/>
    </xf>
    <xf numFmtId="0" fontId="6" fillId="4" borderId="0" xfId="0" applyFont="1" applyFill="1" applyAlignment="1">
      <alignment horizontal="left" vertical="center"/>
    </xf>
    <xf numFmtId="0" fontId="14" fillId="5" borderId="0" xfId="0" applyFont="1" applyFill="1"/>
    <xf numFmtId="0" fontId="14" fillId="5" borderId="0" xfId="0" applyFont="1" applyFill="1" applyAlignment="1">
      <alignment horizontal="center"/>
    </xf>
    <xf numFmtId="0" fontId="14" fillId="2" borderId="0" xfId="0" applyFont="1" applyFill="1"/>
    <xf numFmtId="0" fontId="14" fillId="2" borderId="0" xfId="0" applyFont="1" applyFill="1" applyAlignment="1">
      <alignment horizontal="center"/>
    </xf>
    <xf numFmtId="0" fontId="3" fillId="2" borderId="1" xfId="0" applyFont="1" applyFill="1" applyBorder="1"/>
    <xf numFmtId="0" fontId="3" fillId="2" borderId="1" xfId="0" applyFont="1" applyFill="1" applyBorder="1" applyAlignment="1">
      <alignment horizontal="center"/>
    </xf>
    <xf numFmtId="0" fontId="3" fillId="2" borderId="0" xfId="0" applyFont="1" applyFill="1" applyAlignment="1">
      <alignment horizontal="center"/>
    </xf>
    <xf numFmtId="0" fontId="15" fillId="2" borderId="0" xfId="0" applyFont="1" applyFill="1"/>
    <xf numFmtId="0" fontId="3" fillId="2" borderId="0" xfId="0" applyFont="1" applyFill="1" applyAlignment="1">
      <alignment horizontal="left" indent="1"/>
    </xf>
    <xf numFmtId="3" fontId="3" fillId="2" borderId="0" xfId="0" applyNumberFormat="1" applyFont="1" applyFill="1" applyAlignment="1">
      <alignment horizontal="right"/>
    </xf>
    <xf numFmtId="2" fontId="3" fillId="2" borderId="0" xfId="0" applyNumberFormat="1" applyFont="1" applyFill="1"/>
    <xf numFmtId="2" fontId="3" fillId="2" borderId="0" xfId="0" applyNumberFormat="1" applyFont="1" applyFill="1" applyAlignment="1">
      <alignment horizontal="right"/>
    </xf>
    <xf numFmtId="0" fontId="3" fillId="2" borderId="2" xfId="0" applyFont="1" applyFill="1" applyBorder="1"/>
    <xf numFmtId="0" fontId="3" fillId="2" borderId="0" xfId="0" applyFont="1" applyFill="1" applyAlignment="1">
      <alignment horizontal="right"/>
    </xf>
    <xf numFmtId="167" fontId="3" fillId="2" borderId="0" xfId="0" applyNumberFormat="1" applyFont="1" applyFill="1" applyAlignment="1">
      <alignment horizontal="right"/>
    </xf>
    <xf numFmtId="0" fontId="3" fillId="2" borderId="2" xfId="0" applyFont="1" applyFill="1" applyBorder="1" applyAlignment="1">
      <alignment horizontal="center"/>
    </xf>
    <xf numFmtId="0" fontId="16" fillId="2" borderId="0" xfId="0" applyFont="1" applyFill="1" applyAlignment="1">
      <alignment horizontal="right"/>
    </xf>
    <xf numFmtId="0" fontId="16" fillId="2" borderId="0" xfId="0" applyFont="1" applyFill="1" applyAlignment="1">
      <alignment horizontal="center"/>
    </xf>
    <xf numFmtId="3" fontId="3" fillId="2" borderId="0" xfId="0" applyNumberFormat="1" applyFont="1" applyFill="1"/>
    <xf numFmtId="0" fontId="3" fillId="2" borderId="0" xfId="0" applyFont="1" applyFill="1" applyAlignment="1">
      <alignment horizontal="left" indent="2"/>
    </xf>
    <xf numFmtId="4" fontId="3" fillId="2" borderId="0" xfId="0" applyNumberFormat="1" applyFont="1" applyFill="1"/>
    <xf numFmtId="164" fontId="3" fillId="2" borderId="0" xfId="0" applyNumberFormat="1" applyFont="1" applyFill="1"/>
    <xf numFmtId="4" fontId="3" fillId="2" borderId="0" xfId="0" applyNumberFormat="1" applyFont="1" applyFill="1" applyAlignment="1">
      <alignment horizontal="right"/>
    </xf>
    <xf numFmtId="1" fontId="3" fillId="2" borderId="0" xfId="0" applyNumberFormat="1" applyFont="1" applyFill="1"/>
    <xf numFmtId="0" fontId="17" fillId="2" borderId="0" xfId="0" applyFont="1" applyFill="1"/>
    <xf numFmtId="9" fontId="3" fillId="2" borderId="0" xfId="1" applyFont="1" applyFill="1"/>
    <xf numFmtId="0" fontId="3" fillId="2" borderId="0" xfId="0" quotePrefix="1" applyFont="1" applyFill="1"/>
    <xf numFmtId="2" fontId="3" fillId="2" borderId="0" xfId="0" quotePrefix="1" applyNumberFormat="1" applyFont="1" applyFill="1"/>
    <xf numFmtId="165" fontId="3" fillId="2" borderId="0" xfId="1" applyNumberFormat="1" applyFont="1" applyFill="1"/>
    <xf numFmtId="0" fontId="16" fillId="2" borderId="0" xfId="0" applyFont="1" applyFill="1"/>
    <xf numFmtId="3" fontId="3" fillId="2" borderId="0" xfId="0" quotePrefix="1" applyNumberFormat="1" applyFont="1" applyFill="1" applyAlignment="1">
      <alignment horizontal="right"/>
    </xf>
    <xf numFmtId="0" fontId="15" fillId="2" borderId="0" xfId="0" applyFont="1" applyFill="1" applyAlignment="1">
      <alignment horizontal="left"/>
    </xf>
    <xf numFmtId="0" fontId="15" fillId="2" borderId="0" xfId="0" applyFont="1" applyFill="1" applyAlignment="1">
      <alignment horizontal="left" indent="1"/>
    </xf>
    <xf numFmtId="0" fontId="3" fillId="2" borderId="0" xfId="0" applyFont="1" applyFill="1" applyAlignment="1">
      <alignment horizontal="left" indent="4"/>
    </xf>
    <xf numFmtId="0" fontId="18" fillId="2" borderId="0" xfId="0" applyFont="1" applyFill="1" applyAlignment="1">
      <alignment horizontal="center"/>
    </xf>
    <xf numFmtId="0" fontId="3" fillId="2" borderId="1" xfId="0" applyFont="1" applyFill="1" applyBorder="1" applyAlignment="1">
      <alignment horizontal="right"/>
    </xf>
    <xf numFmtId="0" fontId="3" fillId="0" borderId="0" xfId="0" applyFont="1" applyAlignment="1">
      <alignment horizontal="right"/>
    </xf>
    <xf numFmtId="0" fontId="16" fillId="2" borderId="0" xfId="0" applyFont="1" applyFill="1" applyAlignment="1">
      <alignment horizontal="left" indent="1"/>
    </xf>
    <xf numFmtId="166" fontId="3" fillId="2" borderId="0" xfId="0" applyNumberFormat="1" applyFont="1" applyFill="1"/>
    <xf numFmtId="0" fontId="3" fillId="2" borderId="2" xfId="0" applyFont="1" applyFill="1" applyBorder="1" applyAlignment="1">
      <alignment horizontal="left" indent="2"/>
    </xf>
    <xf numFmtId="0" fontId="19" fillId="2" borderId="0" xfId="0" applyFont="1" applyFill="1"/>
    <xf numFmtId="0" fontId="19" fillId="2" borderId="0" xfId="0" applyFont="1" applyFill="1" applyAlignment="1">
      <alignment horizontal="center"/>
    </xf>
    <xf numFmtId="0" fontId="20" fillId="2" borderId="0" xfId="0" applyFont="1" applyFill="1" applyAlignment="1">
      <alignment horizontal="left" indent="1"/>
    </xf>
    <xf numFmtId="0" fontId="20" fillId="2" borderId="0" xfId="0" applyFont="1" applyFill="1" applyAlignment="1">
      <alignment horizontal="center"/>
    </xf>
    <xf numFmtId="0" fontId="20" fillId="2" borderId="0" xfId="0" applyFont="1" applyFill="1" applyAlignment="1">
      <alignment horizontal="left" indent="2"/>
    </xf>
    <xf numFmtId="0" fontId="20" fillId="2" borderId="0" xfId="0" applyFont="1" applyFill="1"/>
    <xf numFmtId="0" fontId="19" fillId="6" borderId="0" xfId="0" applyFont="1" applyFill="1"/>
    <xf numFmtId="0" fontId="19" fillId="6" borderId="0" xfId="0" applyFont="1" applyFill="1" applyAlignment="1">
      <alignment horizontal="center"/>
    </xf>
    <xf numFmtId="3" fontId="3" fillId="0" borderId="0" xfId="0" applyNumberFormat="1" applyFont="1"/>
    <xf numFmtId="0" fontId="21" fillId="2" borderId="0" xfId="0" applyFont="1" applyFill="1"/>
    <xf numFmtId="0" fontId="18" fillId="2" borderId="0" xfId="0" applyFont="1" applyFill="1"/>
    <xf numFmtId="0" fontId="18" fillId="2" borderId="0" xfId="0" applyFont="1" applyFill="1" applyAlignment="1">
      <alignment horizontal="left" indent="1"/>
    </xf>
    <xf numFmtId="0" fontId="18" fillId="2" borderId="0" xfId="0" applyFont="1" applyFill="1" applyAlignment="1">
      <alignment horizontal="left" indent="3"/>
    </xf>
  </cellXfs>
  <cellStyles count="4">
    <cellStyle name="Hyperlink" xfId="2" builtinId="8"/>
    <cellStyle name="Hyperlink Style" xfId="3" xr:uid="{CF86F0E6-9EC0-4F6B-B9A0-55F706BC8DC5}"/>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38100</xdr:colOff>
      <xdr:row>24</xdr:row>
      <xdr:rowOff>0</xdr:rowOff>
    </xdr:from>
    <xdr:to>
      <xdr:col>16</xdr:col>
      <xdr:colOff>0</xdr:colOff>
      <xdr:row>24</xdr:row>
      <xdr:rowOff>0</xdr:rowOff>
    </xdr:to>
    <xdr:cxnSp macro="">
      <xdr:nvCxnSpPr>
        <xdr:cNvPr id="2" name="Straight Connector 1">
          <a:extLst>
            <a:ext uri="{FF2B5EF4-FFF2-40B4-BE49-F238E27FC236}">
              <a16:creationId xmlns:a16="http://schemas.microsoft.com/office/drawing/2014/main" id="{652AEB35-B062-491F-B1C0-AA63796B4E0A}"/>
            </a:ext>
          </a:extLst>
        </xdr:cNvPr>
        <xdr:cNvCxnSpPr/>
      </xdr:nvCxnSpPr>
      <xdr:spPr>
        <a:xfrm>
          <a:off x="38100" y="4565650"/>
          <a:ext cx="9715500" cy="0"/>
        </a:xfrm>
        <a:prstGeom prst="line">
          <a:avLst/>
        </a:prstGeom>
        <a:ln>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93345</xdr:colOff>
      <xdr:row>24</xdr:row>
      <xdr:rowOff>74295</xdr:rowOff>
    </xdr:from>
    <xdr:to>
      <xdr:col>15</xdr:col>
      <xdr:colOff>520700</xdr:colOff>
      <xdr:row>38</xdr:row>
      <xdr:rowOff>114300</xdr:rowOff>
    </xdr:to>
    <xdr:sp macro="" textlink="">
      <xdr:nvSpPr>
        <xdr:cNvPr id="3" name="TextBox 2">
          <a:extLst>
            <a:ext uri="{FF2B5EF4-FFF2-40B4-BE49-F238E27FC236}">
              <a16:creationId xmlns:a16="http://schemas.microsoft.com/office/drawing/2014/main" id="{686B7976-2E1E-4B83-B25A-98C0C173287C}"/>
            </a:ext>
          </a:extLst>
        </xdr:cNvPr>
        <xdr:cNvSpPr txBox="1"/>
      </xdr:nvSpPr>
      <xdr:spPr>
        <a:xfrm>
          <a:off x="93345" y="4570095"/>
          <a:ext cx="10285730" cy="257365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en-US" sz="1200" b="1" i="0" u="none" strike="noStrike" baseline="30000">
              <a:solidFill>
                <a:schemeClr val="tx2"/>
              </a:solidFill>
              <a:latin typeface="+mn-lt"/>
              <a:ea typeface="+mn-ea"/>
              <a:cs typeface="+mn-cs"/>
            </a:rPr>
            <a:t>Recommended Citation</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1" baseline="30000">
              <a:solidFill>
                <a:sysClr val="windowText" lastClr="000000"/>
              </a:solidFill>
              <a:effectLst/>
              <a:latin typeface="+mn-lt"/>
              <a:ea typeface="+mn-ea"/>
              <a:cs typeface="+mn-cs"/>
            </a:rPr>
            <a:t>Kruse, J.,  Plastina, A., Zaman, A., Wongpiyabovorn, O., &amp; Langemeier, M. “Spring 2026 Farm Income Outlook Tables for Indiana.” RaFF Report 2026-08, Rural and Farm Finance Policy Analysis Center, University of Missouri, Columbia. April 2026 . Available at </a:t>
          </a:r>
          <a:r>
            <a:rPr lang="en-US" sz="1100" b="0" i="1" baseline="30000">
              <a:solidFill>
                <a:sysClr val="windowText" lastClr="000000"/>
              </a:solidFill>
              <a:effectLst/>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raff.missouri.edu/data-tables/</a:t>
          </a:r>
          <a:r>
            <a:rPr lang="en-US" sz="1100" b="0" i="1" baseline="30000">
              <a:solidFill>
                <a:sysClr val="windowText" lastClr="000000"/>
              </a:solidFill>
              <a:effectLst/>
              <a:latin typeface="+mn-lt"/>
              <a:ea typeface="+mn-ea"/>
              <a:cs typeface="+mn-cs"/>
            </a:rPr>
            <a:t>. </a:t>
          </a:r>
        </a:p>
        <a:p>
          <a:pPr marL="0" marR="0" lvl="0" indent="0" defTabSz="914400" rtl="0" eaLnBrk="1" fontAlgn="auto" latinLnBrk="0" hangingPunct="1">
            <a:lnSpc>
              <a:spcPct val="100000"/>
            </a:lnSpc>
            <a:spcBef>
              <a:spcPts val="0"/>
            </a:spcBef>
            <a:spcAft>
              <a:spcPts val="0"/>
            </a:spcAft>
            <a:buClrTx/>
            <a:buSzTx/>
            <a:buFontTx/>
            <a:buNone/>
            <a:tabLst/>
            <a:defRPr/>
          </a:pPr>
          <a:endParaRPr lang="en-US" sz="1100" b="0" i="1" baseline="30000">
            <a:solidFill>
              <a:sysClr val="windowText" lastClr="000000"/>
            </a:solidFill>
            <a:effectLst/>
            <a:latin typeface="+mn-lt"/>
            <a:ea typeface="+mn-ea"/>
            <a:cs typeface="+mn-cs"/>
          </a:endParaRPr>
        </a:p>
        <a:p>
          <a:pPr rtl="0"/>
          <a:r>
            <a:rPr lang="en-US" sz="1200" b="1" i="0" u="none" strike="noStrike" baseline="30000">
              <a:solidFill>
                <a:schemeClr val="tx2"/>
              </a:solidFill>
              <a:latin typeface="+mn-lt"/>
              <a:ea typeface="+mn-ea"/>
              <a:cs typeface="+mn-cs"/>
            </a:rPr>
            <a:t>Acknowledgements</a:t>
          </a:r>
        </a:p>
        <a:p>
          <a:r>
            <a:rPr lang="en-US" sz="1100" b="0" i="1" baseline="30000">
              <a:solidFill>
                <a:sysClr val="windowText" lastClr="000000"/>
              </a:solidFill>
              <a:effectLst/>
              <a:latin typeface="+mn-lt"/>
              <a:ea typeface="+mn-ea"/>
              <a:cs typeface="+mn-cs"/>
            </a:rPr>
            <a:t>The development of this report was supported by the US Department of Agriculture, Office of the Chief Economist, Awards IDs 58-0111-23-01, 58-0111-24-019, and 58-0111-25-003. The findings and conclusions in this report are those of the authors and should not be construed to represent any official USDA or US Government determination or policy.</a:t>
          </a:r>
        </a:p>
        <a:p>
          <a:r>
            <a:rPr lang="en-US" sz="1100" b="0" i="1" baseline="30000">
              <a:solidFill>
                <a:sysClr val="windowText" lastClr="000000"/>
              </a:solidFill>
              <a:effectLst/>
              <a:latin typeface="+mn-lt"/>
              <a:ea typeface="+mn-ea"/>
              <a:cs typeface="+mn-cs"/>
            </a:rPr>
            <a:t>The University of Missouri does not discriminate on the basis of race, color, national origin, ancestry, religion, sex, pregnancy, sexual orientation, gender identity, gender expression, age, disability, protected veteran status, and any other status protected by applicable state or federal law. For more information, contact the University of Missouri Office of Institutional Equity at 573-882-3880 or email equity@missouri.edu; or you may contact the U.S Department of Education, Office of Civil Rights.</a:t>
          </a:r>
        </a:p>
        <a:p>
          <a:r>
            <a:rPr lang="en-US" sz="1100" b="0" i="1" baseline="30000">
              <a:solidFill>
                <a:sysClr val="windowText" lastClr="000000"/>
              </a:solidFill>
              <a:effectLst/>
              <a:latin typeface="+mn-lt"/>
              <a:ea typeface="+mn-ea"/>
              <a:cs typeface="+mn-cs"/>
            </a:rPr>
            <a:t>Purdue University is an equal access/equal opportunity university: </a:t>
          </a:r>
          <a:r>
            <a:rPr lang="en-US" sz="1100" b="0" i="1" baseline="30000">
              <a:solidFill>
                <a:sysClr val="windowText" lastClr="000000"/>
              </a:solidFill>
              <a:effectLst/>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Nondiscrimination Policy Statement</a:t>
          </a:r>
          <a:r>
            <a:rPr lang="en-US" sz="1100" b="0" i="1" baseline="30000">
              <a:solidFill>
                <a:sysClr val="windowText" lastClr="000000"/>
              </a:solidFill>
              <a:effectLst/>
              <a:latin typeface="+mn-lt"/>
              <a:ea typeface="+mn-ea"/>
              <a:cs typeface="+mn-cs"/>
            </a:rPr>
            <a:t>. Any question of interpretation regarding this Nondiscrimination Policy Statement shall be referred to the Vice </a:t>
          </a:r>
          <a:r>
            <a:rPr lang="en-US" sz="1100" b="0" i="1" baseline="30000">
              <a:solidFill>
                <a:sysClr val="windowText" lastClr="000000"/>
              </a:solidFill>
              <a:effectLst/>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President for Ethics and Compliance</a:t>
          </a:r>
          <a:r>
            <a:rPr lang="en-US" sz="1100" b="0" i="1" baseline="30000">
              <a:solidFill>
                <a:sysClr val="windowText" lastClr="000000"/>
              </a:solidFill>
              <a:effectLst/>
              <a:latin typeface="+mn-lt"/>
              <a:ea typeface="+mn-ea"/>
              <a:cs typeface="+mn-cs"/>
            </a:rPr>
            <a:t> for final determination. </a:t>
          </a:r>
        </a:p>
        <a:p>
          <a:pPr rtl="0"/>
          <a:endParaRPr lang="en-US" sz="1100" b="0" i="1" u="none" strike="noStrike" baseline="30000">
            <a:solidFill>
              <a:sysClr val="windowText" lastClr="000000"/>
            </a:solidFill>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200" b="1" i="0" u="none" strike="noStrike" baseline="30000">
              <a:solidFill>
                <a:schemeClr val="tx2"/>
              </a:solidFill>
              <a:latin typeface="+mn-lt"/>
              <a:ea typeface="+mn-ea"/>
              <a:cs typeface="+mn-cs"/>
            </a:rPr>
            <a:t>Reader note</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1" baseline="30000">
              <a:solidFill>
                <a:sysClr val="windowText" lastClr="000000"/>
              </a:solidFill>
              <a:effectLst/>
              <a:latin typeface="+mn-lt"/>
              <a:ea typeface="+mn-ea"/>
              <a:cs typeface="+mn-cs"/>
            </a:rPr>
            <a:t>Indiana historical farm income data were sourced from the February 2026, USDA-ERS data release and includes data through 2024.</a:t>
          </a:r>
        </a:p>
      </xdr:txBody>
    </xdr:sp>
    <xdr:clientData/>
  </xdr:twoCellAnchor>
  <xdr:twoCellAnchor editAs="oneCell">
    <xdr:from>
      <xdr:col>0</xdr:col>
      <xdr:colOff>0</xdr:colOff>
      <xdr:row>0</xdr:row>
      <xdr:rowOff>0</xdr:rowOff>
    </xdr:from>
    <xdr:to>
      <xdr:col>16</xdr:col>
      <xdr:colOff>63500</xdr:colOff>
      <xdr:row>9</xdr:row>
      <xdr:rowOff>120650</xdr:rowOff>
    </xdr:to>
    <xdr:pic>
      <xdr:nvPicPr>
        <xdr:cNvPr id="4" name="Picture 3">
          <a:extLst>
            <a:ext uri="{FF2B5EF4-FFF2-40B4-BE49-F238E27FC236}">
              <a16:creationId xmlns:a16="http://schemas.microsoft.com/office/drawing/2014/main" id="{BE0BF6FD-1D9F-4339-B9C7-56C3501F50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582275" cy="1752600"/>
        </a:xfrm>
        <a:prstGeom prst="rect">
          <a:avLst/>
        </a:prstGeom>
      </xdr:spPr>
    </xdr:pic>
    <xdr:clientData/>
  </xdr:twoCellAnchor>
  <xdr:twoCellAnchor>
    <xdr:from>
      <xdr:col>9</xdr:col>
      <xdr:colOff>0</xdr:colOff>
      <xdr:row>12</xdr:row>
      <xdr:rowOff>0</xdr:rowOff>
    </xdr:from>
    <xdr:to>
      <xdr:col>14</xdr:col>
      <xdr:colOff>558800</xdr:colOff>
      <xdr:row>18</xdr:row>
      <xdr:rowOff>136525</xdr:rowOff>
    </xdr:to>
    <xdr:sp macro="" textlink="">
      <xdr:nvSpPr>
        <xdr:cNvPr id="5" name="TextBox 4">
          <a:extLst>
            <a:ext uri="{FF2B5EF4-FFF2-40B4-BE49-F238E27FC236}">
              <a16:creationId xmlns:a16="http://schemas.microsoft.com/office/drawing/2014/main" id="{9AE9E32A-8EE6-4645-B251-69985791C18F}"/>
            </a:ext>
          </a:extLst>
        </xdr:cNvPr>
        <xdr:cNvSpPr txBox="1"/>
      </xdr:nvSpPr>
      <xdr:spPr>
        <a:xfrm>
          <a:off x="5486400" y="2355850"/>
          <a:ext cx="3606800" cy="1241425"/>
        </a:xfrm>
        <a:prstGeom prst="rect">
          <a:avLst/>
        </a:prstGeom>
        <a:solidFill>
          <a:schemeClr val="bg1"/>
        </a:solidFill>
        <a:ln w="28575" cmpd="sng">
          <a:solidFill>
            <a:schemeClr val="bg2">
              <a:lumMod val="20000"/>
              <a:lumOff val="80000"/>
            </a:schemeClr>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i="1">
              <a:solidFill>
                <a:schemeClr val="dk1"/>
              </a:solidFill>
              <a:effectLst/>
              <a:latin typeface="+mn-lt"/>
              <a:ea typeface="+mn-ea"/>
              <a:cs typeface="+mn-cs"/>
            </a:rPr>
            <a:t>Produced in collaboration with</a:t>
          </a:r>
        </a:p>
      </xdr:txBody>
    </xdr:sp>
    <xdr:clientData/>
  </xdr:twoCellAnchor>
  <xdr:twoCellAnchor editAs="oneCell">
    <xdr:from>
      <xdr:col>9</xdr:col>
      <xdr:colOff>447675</xdr:colOff>
      <xdr:row>14</xdr:row>
      <xdr:rowOff>9525</xdr:rowOff>
    </xdr:from>
    <xdr:to>
      <xdr:col>13</xdr:col>
      <xdr:colOff>429895</xdr:colOff>
      <xdr:row>18</xdr:row>
      <xdr:rowOff>25400</xdr:rowOff>
    </xdr:to>
    <xdr:pic>
      <xdr:nvPicPr>
        <xdr:cNvPr id="6" name="Picture 5">
          <a:extLst>
            <a:ext uri="{FF2B5EF4-FFF2-40B4-BE49-F238E27FC236}">
              <a16:creationId xmlns:a16="http://schemas.microsoft.com/office/drawing/2014/main" id="{6BC89A64-3AFD-4F18-91A9-C6D54B7E96DF}"/>
            </a:ext>
          </a:extLst>
        </xdr:cNvPr>
        <xdr:cNvPicPr>
          <a:picLocks noChangeAspect="1"/>
        </xdr:cNvPicPr>
      </xdr:nvPicPr>
      <xdr:blipFill rotWithShape="1">
        <a:blip xmlns:r="http://schemas.openxmlformats.org/officeDocument/2006/relationships" r:embed="rId2"/>
        <a:srcRect t="19178" b="18305"/>
        <a:stretch>
          <a:fillRect/>
        </a:stretch>
      </xdr:blipFill>
      <xdr:spPr bwMode="auto">
        <a:xfrm>
          <a:off x="5934075" y="2733675"/>
          <a:ext cx="2611120" cy="746125"/>
        </a:xfrm>
        <a:prstGeom prst="rect">
          <a:avLst/>
        </a:prstGeom>
        <a:noFill/>
        <a:ln>
          <a:noFill/>
        </a:ln>
        <a:extLst>
          <a:ext uri="{53640926-AAD7-44D8-BBD7-CCE9431645EC}">
            <a14:shadowObscured xmlns:a14="http://schemas.microsoft.com/office/drawing/2010/main"/>
          </a:ext>
        </a:extLst>
      </xdr:spPr>
    </xdr:pic>
    <xdr:clientData/>
  </xdr:twoCellAnchor>
  <xdr:twoCellAnchor>
    <xdr:from>
      <xdr:col>0</xdr:col>
      <xdr:colOff>0</xdr:colOff>
      <xdr:row>39</xdr:row>
      <xdr:rowOff>76200</xdr:rowOff>
    </xdr:from>
    <xdr:to>
      <xdr:col>15</xdr:col>
      <xdr:colOff>546100</xdr:colOff>
      <xdr:row>39</xdr:row>
      <xdr:rowOff>76200</xdr:rowOff>
    </xdr:to>
    <xdr:cxnSp macro="">
      <xdr:nvCxnSpPr>
        <xdr:cNvPr id="7" name="Straight Connector 6">
          <a:extLst>
            <a:ext uri="{FF2B5EF4-FFF2-40B4-BE49-F238E27FC236}">
              <a16:creationId xmlns:a16="http://schemas.microsoft.com/office/drawing/2014/main" id="{4779D42B-8D5D-4AD4-BB12-0D99E5030B0B}"/>
            </a:ext>
          </a:extLst>
        </xdr:cNvPr>
        <xdr:cNvCxnSpPr/>
      </xdr:nvCxnSpPr>
      <xdr:spPr>
        <a:xfrm>
          <a:off x="0" y="7286625"/>
          <a:ext cx="10404475" cy="0"/>
        </a:xfrm>
        <a:prstGeom prst="line">
          <a:avLst/>
        </a:prstGeom>
        <a:ln>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RaFF_Report">
  <a:themeElements>
    <a:clrScheme name="RaFF_25">
      <a:dk1>
        <a:srgbClr val="000000"/>
      </a:dk1>
      <a:lt1>
        <a:srgbClr val="FFFFFF"/>
      </a:lt1>
      <a:dk2>
        <a:srgbClr val="4A596E"/>
      </a:dk2>
      <a:lt2>
        <a:srgbClr val="FDB719"/>
      </a:lt2>
      <a:accent1>
        <a:srgbClr val="453D3F"/>
      </a:accent1>
      <a:accent2>
        <a:srgbClr val="370013"/>
      </a:accent2>
      <a:accent3>
        <a:srgbClr val="FFFFFF"/>
      </a:accent3>
      <a:accent4>
        <a:srgbClr val="D4D4D4"/>
      </a:accent4>
      <a:accent5>
        <a:srgbClr val="453D3F"/>
      </a:accent5>
      <a:accent6>
        <a:srgbClr val="4A596E"/>
      </a:accent6>
      <a:hlink>
        <a:srgbClr val="4A596E"/>
      </a:hlink>
      <a:folHlink>
        <a:srgbClr val="370013"/>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panose="0211000402020202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CFFB7-CE0A-486E-8A7A-62BA07C6B860}">
  <dimension ref="A1:AI90"/>
  <sheetViews>
    <sheetView tabSelected="1" workbookViewId="0">
      <selection activeCell="A13" sqref="A13"/>
    </sheetView>
  </sheetViews>
  <sheetFormatPr defaultColWidth="8.6640625" defaultRowHeight="14.5" x14ac:dyDescent="0.35"/>
  <cols>
    <col min="1" max="16384" width="8.6640625" style="2"/>
  </cols>
  <sheetData>
    <row r="1" spans="1:35" x14ac:dyDescent="0.3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row>
    <row r="2" spans="1:35" x14ac:dyDescent="0.3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row>
    <row r="3" spans="1:35" x14ac:dyDescent="0.3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row>
    <row r="4" spans="1:35" x14ac:dyDescent="0.3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row>
    <row r="5" spans="1:35" x14ac:dyDescent="0.3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row>
    <row r="6" spans="1:35" x14ac:dyDescent="0.35">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row>
    <row r="7" spans="1:35" x14ac:dyDescent="0.35">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row>
    <row r="8" spans="1:35" x14ac:dyDescent="0.35">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row>
    <row r="9" spans="1:35" x14ac:dyDescent="0.35">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row>
    <row r="10" spans="1:35" x14ac:dyDescent="0.3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row>
    <row r="11" spans="1:35" ht="26" x14ac:dyDescent="0.35">
      <c r="A11" s="3"/>
      <c r="B11" s="4" t="s">
        <v>315</v>
      </c>
      <c r="C11" s="3"/>
      <c r="D11" s="3"/>
      <c r="E11" s="3"/>
      <c r="F11" s="3"/>
      <c r="G11" s="3"/>
      <c r="H11" s="3"/>
      <c r="I11" s="3"/>
      <c r="J11" s="3"/>
      <c r="K11" s="3"/>
      <c r="L11" s="3"/>
      <c r="M11" s="3"/>
      <c r="N11" s="3"/>
      <c r="O11" s="3"/>
      <c r="P11" s="3"/>
      <c r="Q11" s="1"/>
      <c r="R11" s="1"/>
      <c r="S11" s="1"/>
      <c r="T11" s="1"/>
      <c r="U11" s="1"/>
      <c r="V11" s="1"/>
      <c r="W11" s="1"/>
      <c r="X11" s="1"/>
      <c r="Y11" s="1"/>
      <c r="Z11" s="1"/>
      <c r="AA11" s="1"/>
      <c r="AB11" s="1"/>
      <c r="AC11" s="1"/>
      <c r="AD11" s="1"/>
      <c r="AE11" s="1"/>
      <c r="AF11" s="1"/>
      <c r="AG11" s="1"/>
      <c r="AH11" s="1"/>
      <c r="AI11" s="1"/>
    </row>
    <row r="12" spans="1:35" x14ac:dyDescent="0.35">
      <c r="A12" s="5"/>
      <c r="B12" s="6"/>
      <c r="C12" s="3"/>
      <c r="D12" s="3"/>
      <c r="E12" s="3"/>
      <c r="F12" s="3"/>
      <c r="G12" s="3"/>
      <c r="H12" s="3"/>
      <c r="I12" s="3"/>
      <c r="J12" s="3"/>
      <c r="K12" s="3"/>
      <c r="L12" s="3"/>
      <c r="M12" s="3"/>
      <c r="N12" s="3"/>
      <c r="O12" s="3"/>
      <c r="P12" s="3"/>
      <c r="Q12" s="1"/>
      <c r="R12" s="1"/>
      <c r="S12" s="1"/>
      <c r="T12" s="1"/>
      <c r="U12" s="1"/>
      <c r="V12" s="1"/>
      <c r="W12" s="1"/>
      <c r="X12" s="1"/>
      <c r="Y12" s="1"/>
      <c r="Z12" s="1"/>
      <c r="AA12" s="1"/>
      <c r="AB12" s="1"/>
      <c r="AC12" s="1"/>
      <c r="AD12" s="1"/>
      <c r="AE12" s="1"/>
      <c r="AF12" s="1"/>
      <c r="AG12" s="1"/>
      <c r="AH12" s="1"/>
      <c r="AI12" s="1"/>
    </row>
    <row r="13" spans="1:35" x14ac:dyDescent="0.35">
      <c r="A13" s="5"/>
      <c r="B13" s="7" t="s">
        <v>323</v>
      </c>
      <c r="C13" s="3"/>
      <c r="E13" s="3"/>
      <c r="F13" s="3"/>
      <c r="G13" s="3"/>
      <c r="H13" s="3"/>
      <c r="I13" s="3"/>
      <c r="J13" s="3"/>
      <c r="K13" s="3"/>
      <c r="L13" s="3"/>
      <c r="M13" s="3"/>
      <c r="N13" s="3"/>
      <c r="O13" s="3"/>
      <c r="P13" s="3"/>
      <c r="Q13" s="1"/>
      <c r="R13" s="1"/>
      <c r="S13" s="1"/>
      <c r="T13" s="1"/>
      <c r="U13" s="1"/>
      <c r="V13" s="1"/>
      <c r="W13" s="1"/>
      <c r="X13" s="1"/>
      <c r="Y13" s="1"/>
      <c r="Z13" s="1"/>
      <c r="AA13" s="1"/>
      <c r="AB13" s="1"/>
      <c r="AC13" s="1"/>
      <c r="AD13" s="1"/>
      <c r="AE13" s="1"/>
      <c r="AF13" s="1"/>
      <c r="AG13" s="1"/>
      <c r="AH13" s="1"/>
      <c r="AI13" s="1"/>
    </row>
    <row r="14" spans="1:35" x14ac:dyDescent="0.35">
      <c r="A14" s="3"/>
      <c r="B14" s="8"/>
      <c r="C14" s="8"/>
      <c r="D14" s="8"/>
      <c r="E14" s="8"/>
      <c r="F14" s="8"/>
      <c r="G14" s="8"/>
      <c r="H14" s="8"/>
      <c r="I14" s="3"/>
      <c r="J14" s="3"/>
      <c r="K14" s="3"/>
      <c r="L14" s="3"/>
      <c r="M14" s="3"/>
      <c r="N14" s="3"/>
      <c r="O14" s="3"/>
      <c r="P14" s="3"/>
      <c r="Q14" s="1"/>
      <c r="R14" s="1"/>
      <c r="S14" s="1"/>
      <c r="T14" s="1"/>
      <c r="U14" s="1"/>
      <c r="V14" s="1"/>
      <c r="W14" s="1"/>
      <c r="X14" s="1"/>
      <c r="Y14" s="1"/>
      <c r="Z14" s="1"/>
      <c r="AA14" s="1"/>
      <c r="AB14" s="1"/>
      <c r="AC14" s="1"/>
      <c r="AD14" s="1"/>
      <c r="AE14" s="1"/>
      <c r="AF14" s="1"/>
      <c r="AG14" s="1"/>
      <c r="AH14" s="1"/>
      <c r="AI14" s="1"/>
    </row>
    <row r="15" spans="1:35" x14ac:dyDescent="0.35">
      <c r="A15" s="9"/>
      <c r="B15" s="10" t="s">
        <v>316</v>
      </c>
      <c r="C15" s="11"/>
      <c r="D15" s="11"/>
      <c r="E15" s="11"/>
      <c r="F15" s="11"/>
      <c r="G15" s="11"/>
      <c r="H15" s="11"/>
      <c r="I15" s="12"/>
      <c r="J15" s="12"/>
      <c r="K15" s="12"/>
      <c r="L15" s="12"/>
      <c r="M15" s="12"/>
      <c r="N15" s="12"/>
      <c r="O15" s="12"/>
      <c r="P15" s="12"/>
      <c r="Q15" s="1"/>
      <c r="R15" s="1"/>
      <c r="S15" s="1"/>
      <c r="T15" s="1"/>
      <c r="U15" s="1"/>
      <c r="V15" s="1"/>
      <c r="W15" s="1"/>
      <c r="X15" s="1"/>
      <c r="Y15" s="1"/>
      <c r="Z15" s="1"/>
      <c r="AA15" s="1"/>
      <c r="AB15" s="1"/>
      <c r="AC15" s="1"/>
      <c r="AD15" s="1"/>
      <c r="AE15" s="1"/>
      <c r="AF15" s="1"/>
      <c r="AG15" s="1"/>
      <c r="AH15" s="1"/>
      <c r="AI15" s="1"/>
    </row>
    <row r="16" spans="1:35" x14ac:dyDescent="0.35">
      <c r="A16" s="9"/>
      <c r="B16" s="10" t="s">
        <v>317</v>
      </c>
      <c r="C16" s="11"/>
      <c r="D16" s="11"/>
      <c r="E16" s="11"/>
      <c r="F16" s="11"/>
      <c r="G16" s="11"/>
      <c r="H16" s="11"/>
      <c r="I16" s="12"/>
      <c r="J16" s="12"/>
      <c r="K16" s="12"/>
      <c r="L16" s="12"/>
      <c r="M16" s="12"/>
      <c r="N16" s="12"/>
      <c r="O16" s="12"/>
      <c r="P16" s="12"/>
      <c r="Q16" s="1"/>
      <c r="R16" s="1"/>
      <c r="S16" s="1"/>
      <c r="T16" s="1"/>
      <c r="U16" s="1"/>
      <c r="V16" s="1"/>
      <c r="W16" s="1"/>
      <c r="X16" s="1"/>
      <c r="Y16" s="1"/>
      <c r="Z16" s="1"/>
      <c r="AA16" s="1"/>
      <c r="AB16" s="1"/>
      <c r="AC16" s="1"/>
      <c r="AD16" s="1"/>
      <c r="AE16" s="1"/>
      <c r="AF16" s="1"/>
      <c r="AG16" s="1"/>
      <c r="AH16" s="1"/>
      <c r="AI16" s="1"/>
    </row>
    <row r="17" spans="1:35" x14ac:dyDescent="0.35">
      <c r="A17" s="9"/>
      <c r="B17" s="10" t="s">
        <v>318</v>
      </c>
      <c r="C17" s="11"/>
      <c r="D17" s="11"/>
      <c r="E17" s="11"/>
      <c r="F17" s="11"/>
      <c r="G17" s="11"/>
      <c r="H17" s="11"/>
      <c r="I17" s="12"/>
      <c r="J17" s="12"/>
      <c r="K17" s="12"/>
      <c r="L17" s="12"/>
      <c r="M17" s="12"/>
      <c r="N17" s="12"/>
      <c r="O17" s="12"/>
      <c r="P17" s="12"/>
      <c r="Q17" s="1"/>
      <c r="R17" s="1"/>
      <c r="S17" s="1"/>
      <c r="T17" s="1"/>
      <c r="U17" s="1"/>
      <c r="V17" s="1"/>
      <c r="W17" s="1"/>
      <c r="X17" s="1"/>
      <c r="Y17" s="1"/>
      <c r="Z17" s="1"/>
      <c r="AA17" s="1"/>
      <c r="AB17" s="1"/>
      <c r="AC17" s="1"/>
      <c r="AD17" s="1"/>
      <c r="AE17" s="1"/>
      <c r="AF17" s="1"/>
      <c r="AG17" s="1"/>
      <c r="AH17" s="1"/>
      <c r="AI17" s="1"/>
    </row>
    <row r="18" spans="1:35" x14ac:dyDescent="0.35">
      <c r="A18" s="9"/>
      <c r="B18" s="10" t="s">
        <v>319</v>
      </c>
      <c r="C18" s="11"/>
      <c r="D18" s="11"/>
      <c r="E18" s="11"/>
      <c r="F18" s="11"/>
      <c r="G18" s="11"/>
      <c r="H18" s="11"/>
      <c r="I18" s="12"/>
      <c r="J18" s="12"/>
      <c r="K18" s="12"/>
      <c r="L18" s="12"/>
      <c r="M18" s="12"/>
      <c r="N18" s="12"/>
      <c r="O18" s="12"/>
      <c r="P18" s="12"/>
      <c r="Q18" s="1"/>
      <c r="R18" s="1"/>
      <c r="S18" s="1"/>
      <c r="T18" s="1"/>
      <c r="U18" s="1"/>
      <c r="V18" s="1"/>
      <c r="W18" s="1"/>
      <c r="X18" s="1"/>
      <c r="Y18" s="1"/>
      <c r="Z18" s="1"/>
      <c r="AA18" s="1"/>
      <c r="AB18" s="1"/>
      <c r="AC18" s="1"/>
      <c r="AD18" s="1"/>
      <c r="AE18" s="1"/>
      <c r="AF18" s="1"/>
      <c r="AG18" s="1"/>
      <c r="AH18" s="1"/>
      <c r="AI18" s="1"/>
    </row>
    <row r="19" spans="1:35" x14ac:dyDescent="0.35">
      <c r="A19" s="9"/>
      <c r="B19" s="10" t="s">
        <v>320</v>
      </c>
      <c r="C19" s="11"/>
      <c r="D19" s="11"/>
      <c r="E19" s="11"/>
      <c r="F19" s="11"/>
      <c r="G19" s="11"/>
      <c r="H19" s="11"/>
      <c r="I19" s="12"/>
      <c r="J19" s="12"/>
      <c r="K19" s="12"/>
      <c r="L19" s="12"/>
      <c r="M19" s="12"/>
      <c r="N19" s="12"/>
      <c r="O19" s="12"/>
      <c r="P19" s="12"/>
      <c r="Q19" s="1"/>
      <c r="R19" s="1"/>
      <c r="S19" s="1"/>
      <c r="T19" s="1"/>
      <c r="U19" s="1"/>
      <c r="V19" s="1"/>
      <c r="W19" s="1"/>
      <c r="X19" s="1"/>
      <c r="Y19" s="1"/>
      <c r="Z19" s="1"/>
      <c r="AA19" s="1"/>
      <c r="AB19" s="1"/>
      <c r="AC19" s="1"/>
      <c r="AD19" s="1"/>
      <c r="AE19" s="1"/>
      <c r="AF19" s="1"/>
      <c r="AG19" s="1"/>
      <c r="AH19" s="1"/>
      <c r="AI19" s="1"/>
    </row>
    <row r="20" spans="1:35" x14ac:dyDescent="0.35">
      <c r="A20" s="9"/>
      <c r="B20" s="10" t="s">
        <v>321</v>
      </c>
      <c r="C20" s="11"/>
      <c r="D20" s="11"/>
      <c r="E20" s="11"/>
      <c r="F20" s="11"/>
      <c r="G20" s="11"/>
      <c r="H20" s="11"/>
      <c r="I20" s="12"/>
      <c r="J20" s="12"/>
      <c r="K20" s="12"/>
      <c r="L20" s="12"/>
      <c r="M20" s="12"/>
      <c r="N20" s="12"/>
      <c r="O20" s="12"/>
      <c r="P20" s="12"/>
      <c r="Q20" s="1"/>
      <c r="R20" s="1"/>
      <c r="S20" s="1"/>
      <c r="T20" s="1"/>
      <c r="U20" s="1"/>
      <c r="V20" s="1"/>
      <c r="W20" s="1"/>
      <c r="X20" s="1"/>
      <c r="Y20" s="1"/>
      <c r="Z20" s="1"/>
      <c r="AA20" s="1"/>
      <c r="AB20" s="1"/>
      <c r="AC20" s="1"/>
      <c r="AD20" s="1"/>
      <c r="AE20" s="1"/>
      <c r="AF20" s="1"/>
      <c r="AG20" s="1"/>
      <c r="AH20" s="1"/>
      <c r="AI20" s="1"/>
    </row>
    <row r="21" spans="1:35" x14ac:dyDescent="0.35">
      <c r="A21" s="9"/>
      <c r="B21" s="10" t="s">
        <v>252</v>
      </c>
      <c r="C21" s="11"/>
      <c r="D21" s="11"/>
      <c r="E21" s="11"/>
      <c r="F21" s="11"/>
      <c r="G21" s="11"/>
      <c r="H21" s="11"/>
      <c r="I21" s="12"/>
      <c r="J21" s="12"/>
      <c r="K21" s="12"/>
      <c r="L21" s="12"/>
      <c r="M21" s="12"/>
      <c r="N21" s="12"/>
      <c r="O21" s="12"/>
      <c r="P21" s="12"/>
      <c r="Q21" s="1"/>
      <c r="R21" s="1"/>
      <c r="S21" s="1"/>
      <c r="T21" s="1"/>
      <c r="U21" s="1"/>
      <c r="V21" s="1"/>
      <c r="W21" s="1"/>
      <c r="X21" s="1"/>
      <c r="Y21" s="1"/>
      <c r="Z21" s="1"/>
      <c r="AA21" s="1"/>
      <c r="AB21" s="1"/>
      <c r="AC21" s="1"/>
      <c r="AD21" s="1"/>
      <c r="AE21" s="1"/>
      <c r="AF21" s="1"/>
      <c r="AG21" s="1"/>
      <c r="AH21" s="1"/>
      <c r="AI21" s="1"/>
    </row>
    <row r="22" spans="1:35" x14ac:dyDescent="0.35">
      <c r="A22" s="9"/>
      <c r="B22" s="10" t="s">
        <v>322</v>
      </c>
      <c r="C22" s="11"/>
      <c r="D22" s="11"/>
      <c r="E22" s="11"/>
      <c r="F22" s="11"/>
      <c r="G22" s="11"/>
      <c r="H22" s="11"/>
      <c r="I22" s="12"/>
      <c r="J22" s="12"/>
      <c r="K22" s="12"/>
      <c r="L22" s="12"/>
      <c r="M22" s="12"/>
      <c r="N22" s="12"/>
      <c r="O22" s="12"/>
      <c r="P22" s="12"/>
      <c r="Q22" s="1"/>
      <c r="R22" s="1"/>
      <c r="S22" s="1"/>
      <c r="T22" s="1"/>
      <c r="U22" s="1"/>
      <c r="V22" s="1"/>
      <c r="W22" s="1"/>
      <c r="X22" s="1"/>
      <c r="Y22" s="1"/>
      <c r="Z22" s="1"/>
      <c r="AA22" s="1"/>
      <c r="AB22" s="1"/>
      <c r="AC22" s="1"/>
      <c r="AD22" s="1"/>
      <c r="AE22" s="1"/>
      <c r="AF22" s="1"/>
      <c r="AG22" s="1"/>
      <c r="AH22" s="1"/>
      <c r="AI22" s="1"/>
    </row>
    <row r="23" spans="1:35" x14ac:dyDescent="0.35">
      <c r="A23" s="9"/>
      <c r="B23" s="10" t="str">
        <f>"Value added to US economy by the "&amp;A90&amp;" ag sector"</f>
        <v>Value added to US economy by the Indiana ag sector</v>
      </c>
      <c r="C23" s="11"/>
      <c r="D23" s="11"/>
      <c r="E23" s="11"/>
      <c r="F23" s="11"/>
      <c r="G23" s="11"/>
      <c r="H23" s="11"/>
      <c r="I23" s="12"/>
      <c r="J23" s="12"/>
      <c r="K23" s="12"/>
      <c r="L23" s="12"/>
      <c r="M23" s="12"/>
      <c r="N23" s="12"/>
      <c r="O23" s="12"/>
      <c r="P23" s="12"/>
      <c r="Q23" s="1"/>
      <c r="R23" s="1"/>
      <c r="S23" s="1"/>
      <c r="T23" s="1"/>
      <c r="U23" s="1"/>
      <c r="V23" s="1"/>
      <c r="W23" s="1"/>
      <c r="X23" s="1"/>
      <c r="Y23" s="1"/>
      <c r="Z23" s="1"/>
      <c r="AA23" s="1"/>
      <c r="AB23" s="1"/>
      <c r="AC23" s="1"/>
      <c r="AD23" s="1"/>
      <c r="AE23" s="1"/>
      <c r="AF23" s="1"/>
      <c r="AG23" s="1"/>
      <c r="AH23" s="1"/>
      <c r="AI23" s="1"/>
    </row>
    <row r="24" spans="1:35" x14ac:dyDescent="0.35">
      <c r="A24" s="13"/>
      <c r="B24" s="13"/>
      <c r="C24" s="13"/>
      <c r="D24" s="13"/>
      <c r="E24" s="13"/>
      <c r="F24" s="13"/>
      <c r="G24" s="13"/>
      <c r="H24" s="13"/>
      <c r="I24" s="13"/>
      <c r="J24" s="13"/>
      <c r="K24" s="13"/>
      <c r="L24" s="13"/>
      <c r="M24" s="13"/>
      <c r="N24" s="13"/>
      <c r="O24" s="13"/>
      <c r="P24" s="13"/>
      <c r="Q24" s="1"/>
      <c r="R24" s="1"/>
      <c r="S24" s="1"/>
      <c r="T24" s="1"/>
      <c r="U24" s="1"/>
      <c r="V24" s="1"/>
      <c r="W24" s="1"/>
      <c r="X24" s="1"/>
      <c r="Y24" s="1"/>
      <c r="Z24" s="1"/>
      <c r="AA24" s="1"/>
      <c r="AB24" s="1"/>
      <c r="AC24" s="1"/>
      <c r="AD24" s="1"/>
      <c r="AE24" s="1"/>
      <c r="AF24" s="1"/>
      <c r="AG24" s="1"/>
      <c r="AH24" s="1"/>
      <c r="AI24" s="1"/>
    </row>
    <row r="25" spans="1:35" x14ac:dyDescent="0.35">
      <c r="A25" s="3"/>
      <c r="B25" s="3"/>
      <c r="C25" s="3"/>
      <c r="D25" s="3"/>
      <c r="E25" s="3"/>
      <c r="F25" s="3"/>
      <c r="G25" s="3"/>
      <c r="H25" s="3"/>
      <c r="I25" s="3"/>
      <c r="J25" s="3"/>
      <c r="K25" s="3"/>
      <c r="L25" s="3"/>
      <c r="M25" s="3"/>
      <c r="N25" s="3"/>
      <c r="O25" s="3"/>
      <c r="P25" s="3"/>
      <c r="Q25" s="1"/>
      <c r="R25" s="1"/>
      <c r="S25" s="1"/>
      <c r="T25" s="1"/>
      <c r="U25" s="1"/>
      <c r="V25" s="1"/>
      <c r="W25" s="1"/>
      <c r="X25" s="1"/>
      <c r="Y25" s="1"/>
      <c r="Z25" s="1"/>
      <c r="AA25" s="1"/>
      <c r="AB25" s="1"/>
      <c r="AC25" s="1"/>
      <c r="AD25" s="1"/>
      <c r="AE25" s="1"/>
      <c r="AF25" s="1"/>
      <c r="AG25" s="1"/>
      <c r="AH25" s="1"/>
      <c r="AI25" s="1"/>
    </row>
    <row r="26" spans="1:35" x14ac:dyDescent="0.35">
      <c r="A26" s="3"/>
      <c r="B26" s="3"/>
      <c r="C26" s="3"/>
      <c r="D26" s="3"/>
      <c r="E26" s="3"/>
      <c r="F26" s="3"/>
      <c r="G26" s="3"/>
      <c r="H26" s="3"/>
      <c r="I26" s="3"/>
      <c r="J26" s="3"/>
      <c r="K26" s="3"/>
      <c r="L26" s="3"/>
      <c r="M26" s="3"/>
      <c r="N26" s="3"/>
      <c r="O26" s="3"/>
      <c r="P26" s="3"/>
      <c r="Q26" s="1"/>
      <c r="R26" s="1"/>
      <c r="S26" s="1"/>
      <c r="T26" s="1"/>
      <c r="U26" s="1"/>
      <c r="V26" s="1"/>
      <c r="W26" s="1"/>
      <c r="X26" s="1"/>
      <c r="Y26" s="1"/>
      <c r="Z26" s="1"/>
      <c r="AA26" s="1"/>
      <c r="AB26" s="1"/>
      <c r="AC26" s="1"/>
      <c r="AD26" s="1"/>
      <c r="AE26" s="1"/>
      <c r="AF26" s="1"/>
      <c r="AG26" s="1"/>
      <c r="AH26" s="1"/>
      <c r="AI26" s="1"/>
    </row>
    <row r="27" spans="1:35" x14ac:dyDescent="0.35">
      <c r="A27" s="3"/>
      <c r="B27" s="3"/>
      <c r="C27" s="3"/>
      <c r="D27" s="3"/>
      <c r="E27" s="3"/>
      <c r="F27" s="3"/>
      <c r="G27" s="3"/>
      <c r="H27" s="3"/>
      <c r="I27" s="3"/>
      <c r="J27" s="3"/>
      <c r="K27" s="3"/>
      <c r="L27" s="3"/>
      <c r="M27" s="3"/>
      <c r="N27" s="3"/>
      <c r="O27" s="3"/>
      <c r="P27" s="3"/>
      <c r="Q27" s="1"/>
      <c r="R27" s="1"/>
      <c r="S27" s="1"/>
      <c r="T27" s="1"/>
      <c r="U27" s="1"/>
      <c r="V27" s="1"/>
      <c r="W27" s="1"/>
      <c r="X27" s="1"/>
      <c r="Y27" s="1"/>
      <c r="Z27" s="1"/>
      <c r="AA27" s="1"/>
      <c r="AB27" s="1"/>
      <c r="AC27" s="1"/>
      <c r="AD27" s="1"/>
      <c r="AE27" s="1"/>
      <c r="AF27" s="1"/>
      <c r="AG27" s="1"/>
      <c r="AH27" s="1"/>
      <c r="AI27" s="1"/>
    </row>
    <row r="28" spans="1:35" x14ac:dyDescent="0.35">
      <c r="A28" s="3"/>
      <c r="B28" s="3"/>
      <c r="C28" s="3"/>
      <c r="D28" s="3"/>
      <c r="E28" s="3"/>
      <c r="F28" s="3"/>
      <c r="G28" s="3"/>
      <c r="H28" s="3"/>
      <c r="I28" s="3"/>
      <c r="J28" s="3"/>
      <c r="K28" s="3"/>
      <c r="L28" s="3"/>
      <c r="M28" s="3"/>
      <c r="N28" s="3"/>
      <c r="O28" s="3"/>
      <c r="P28" s="3"/>
      <c r="Q28" s="1"/>
      <c r="R28" s="1"/>
      <c r="S28" s="1"/>
      <c r="T28" s="1"/>
      <c r="U28" s="1"/>
      <c r="V28" s="1"/>
      <c r="W28" s="1"/>
      <c r="X28" s="1"/>
      <c r="Y28" s="1"/>
      <c r="Z28" s="1"/>
      <c r="AA28" s="1"/>
      <c r="AB28" s="1"/>
      <c r="AC28" s="1"/>
      <c r="AD28" s="1"/>
      <c r="AE28" s="1"/>
      <c r="AF28" s="1"/>
      <c r="AG28" s="1"/>
      <c r="AH28" s="1"/>
      <c r="AI28" s="1"/>
    </row>
    <row r="29" spans="1:35" x14ac:dyDescent="0.35">
      <c r="A29" s="3"/>
      <c r="B29" s="3"/>
      <c r="C29" s="3"/>
      <c r="D29" s="3"/>
      <c r="E29" s="3"/>
      <c r="F29" s="3"/>
      <c r="G29" s="3"/>
      <c r="H29" s="3"/>
      <c r="I29" s="3"/>
      <c r="J29" s="3"/>
      <c r="K29" s="3"/>
      <c r="L29" s="3"/>
      <c r="M29" s="3"/>
      <c r="N29" s="3"/>
      <c r="O29" s="3"/>
      <c r="P29" s="3"/>
      <c r="Q29" s="1"/>
      <c r="R29" s="1"/>
      <c r="S29" s="1"/>
      <c r="T29" s="1"/>
      <c r="U29" s="1"/>
      <c r="V29" s="1"/>
      <c r="W29" s="1"/>
      <c r="X29" s="1"/>
      <c r="Y29" s="1"/>
      <c r="Z29" s="1"/>
      <c r="AA29" s="1"/>
      <c r="AB29" s="1"/>
      <c r="AC29" s="1"/>
      <c r="AD29" s="1"/>
      <c r="AE29" s="1"/>
      <c r="AF29" s="1"/>
      <c r="AG29" s="1"/>
      <c r="AH29" s="1"/>
      <c r="AI29" s="1"/>
    </row>
    <row r="30" spans="1:35" x14ac:dyDescent="0.35">
      <c r="A30" s="3"/>
      <c r="B30" s="3"/>
      <c r="C30" s="3"/>
      <c r="D30" s="3"/>
      <c r="E30" s="14"/>
      <c r="F30" s="3"/>
      <c r="G30" s="3"/>
      <c r="H30" s="3"/>
      <c r="I30" s="3"/>
      <c r="J30" s="3"/>
      <c r="K30" s="3"/>
      <c r="L30" s="3"/>
      <c r="M30" s="3"/>
      <c r="N30" s="3"/>
      <c r="O30" s="3"/>
      <c r="P30" s="3"/>
      <c r="Q30" s="1"/>
      <c r="R30" s="1"/>
      <c r="S30" s="1"/>
      <c r="T30" s="1"/>
      <c r="U30" s="1"/>
      <c r="V30" s="1"/>
      <c r="W30" s="1"/>
      <c r="X30" s="1"/>
      <c r="Y30" s="1"/>
      <c r="Z30" s="1"/>
      <c r="AA30" s="1"/>
      <c r="AB30" s="1"/>
      <c r="AC30" s="1"/>
      <c r="AD30" s="1"/>
      <c r="AE30" s="1"/>
      <c r="AF30" s="1"/>
      <c r="AG30" s="1"/>
      <c r="AH30" s="1"/>
      <c r="AI30" s="1"/>
    </row>
    <row r="31" spans="1:35" x14ac:dyDescent="0.35">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row>
    <row r="32" spans="1:35" x14ac:dyDescent="0.3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row>
    <row r="33" spans="1:35" x14ac:dyDescent="0.35">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row>
    <row r="34" spans="1:35" x14ac:dyDescent="0.35">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row>
    <row r="35" spans="1:35" x14ac:dyDescent="0.35">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row>
    <row r="36" spans="1:35" x14ac:dyDescent="0.35">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row>
    <row r="37" spans="1:35" x14ac:dyDescent="0.35">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row>
    <row r="38" spans="1:35" x14ac:dyDescent="0.3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row>
    <row r="39" spans="1:35" x14ac:dyDescent="0.3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row>
    <row r="40" spans="1:35" ht="7" customHeight="1" x14ac:dyDescent="0.3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row>
    <row r="41" spans="1:35" ht="11.5" customHeight="1" x14ac:dyDescent="0.35">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row>
    <row r="42" spans="1:35" ht="21.75" customHeight="1" x14ac:dyDescent="0.3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row>
    <row r="43" spans="1:35" x14ac:dyDescent="0.35">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row>
    <row r="44" spans="1:35" x14ac:dyDescent="0.35">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row>
    <row r="45" spans="1:35" x14ac:dyDescent="0.3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row>
    <row r="46" spans="1:35" x14ac:dyDescent="0.35">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row>
    <row r="47" spans="1:35" x14ac:dyDescent="0.3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row>
    <row r="48" spans="1:35" x14ac:dyDescent="0.3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row>
    <row r="49" spans="1:35" x14ac:dyDescent="0.3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row>
    <row r="50" spans="1:35" x14ac:dyDescent="0.3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row>
    <row r="51" spans="1:35" x14ac:dyDescent="0.3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row>
    <row r="52" spans="1:35" x14ac:dyDescent="0.3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row>
    <row r="53" spans="1:35" x14ac:dyDescent="0.35">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row>
    <row r="90" spans="1:1" hidden="1" x14ac:dyDescent="0.35">
      <c r="A90" s="15" t="str">
        <f>LEFT($B$11, FIND(" ", $B$11) - 1)</f>
        <v>Indiana</v>
      </c>
    </row>
  </sheetData>
  <sheetProtection algorithmName="SHA-512" hashValue="FV0dDWqGJDu6sk8bEQ3mu0NGPf6VtvUv9CHDK1oTjjrXldGk9xlXTSATn6Ue97v/xiMKyVIC+5h5PRWkNqQ32w==" saltValue="JmqbZX+nUfIxshV/zyMHog==" spinCount="100000" sheet="1" objects="1" scenarios="1"/>
  <hyperlinks>
    <hyperlink ref="B15" location="Crops!A1" display="Crop production &amp; prices" xr:uid="{A9E60BFB-199E-40B2-8B65-9A19CE3FE79C}"/>
    <hyperlink ref="B16" location="Livestock!A1" display="Livestock and dairy production &amp; prices" xr:uid="{F24B205C-AFDA-49DD-A5AB-66822CCEFB90}"/>
    <hyperlink ref="B17" location="Land!A1" display="Land use, prices, &amp; rental rates" xr:uid="{3B3477C4-79C3-4C2C-9127-212E1A9DFE7F}"/>
    <hyperlink ref="B19" location="GovtPaymentsPrograms!A1" display="Government payments and programs" xr:uid="{41CB652C-3091-4E22-9EAD-DEFB7F9F7EA9}"/>
    <hyperlink ref="B21" location="Expenses!A1" display="Production expenses" xr:uid="{CA276029-1F6F-4EB5-8D55-18C2CF216CF1}"/>
    <hyperlink ref="B22" location="FarmIncome!A1" display="Farm income statistics" xr:uid="{9824739B-8F6D-44F7-BE63-6BEB13F985FD}"/>
    <hyperlink ref="B18" location="Receipts!A1" display="Receipts from farming" xr:uid="{60BAAF8D-79B9-40EE-81D1-D707BDE6AC4E}"/>
    <hyperlink ref="B20" location="CropInsurance!A1" display="Crop insurance" xr:uid="{90938235-1424-4A68-B453-50F4D9329AFF}"/>
    <hyperlink ref="B23" location="ValueAdded!A1" display="Value added to US economy by Missouri Ag sector" xr:uid="{E62F4C5B-973F-415F-B966-668D713D4DBB}"/>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F5C77-2AC5-47FF-B8E3-E07E155B2E57}">
  <dimension ref="A1:AW61"/>
  <sheetViews>
    <sheetView zoomScale="80" zoomScaleNormal="80" workbookViewId="0">
      <pane xSplit="3" ySplit="2" topLeftCell="D3" activePane="bottomRight" state="frozen"/>
      <selection pane="topRight" activeCell="C1" sqref="C1"/>
      <selection pane="bottomLeft" activeCell="A2" sqref="A2"/>
      <selection pane="bottomRight" activeCell="D3" sqref="D3"/>
    </sheetView>
  </sheetViews>
  <sheetFormatPr defaultRowHeight="14.5" x14ac:dyDescent="0.35"/>
  <cols>
    <col min="1" max="1" width="8"/>
    <col min="2" max="2" width="26.9140625" customWidth="1"/>
    <col min="3" max="3" width="14.4140625" customWidth="1"/>
    <col min="4" max="11" width="7.75" customWidth="1"/>
    <col min="12" max="49" width="9.5" customWidth="1"/>
    <col min="51" max="55" width="8"/>
  </cols>
  <sheetData>
    <row r="1" spans="1:49" s="2" customFormat="1" x14ac:dyDescent="0.35">
      <c r="A1" s="16" t="s">
        <v>324</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row>
    <row r="2" spans="1:49" s="2" customFormat="1" x14ac:dyDescent="0.35">
      <c r="A2" s="1"/>
      <c r="B2" s="18" t="s">
        <v>325</v>
      </c>
      <c r="C2" s="19" t="s">
        <v>0</v>
      </c>
      <c r="D2" s="18">
        <v>1990</v>
      </c>
      <c r="E2" s="18">
        <v>1991</v>
      </c>
      <c r="F2" s="18">
        <v>1992</v>
      </c>
      <c r="G2" s="18">
        <v>1993</v>
      </c>
      <c r="H2" s="18">
        <v>1994</v>
      </c>
      <c r="I2" s="18">
        <v>1995</v>
      </c>
      <c r="J2" s="18">
        <v>1996</v>
      </c>
      <c r="K2" s="18">
        <v>1997</v>
      </c>
      <c r="L2" s="18">
        <v>1998</v>
      </c>
      <c r="M2" s="18">
        <v>1999</v>
      </c>
      <c r="N2" s="18">
        <v>2000</v>
      </c>
      <c r="O2" s="18">
        <v>2001</v>
      </c>
      <c r="P2" s="18">
        <v>2002</v>
      </c>
      <c r="Q2" s="18">
        <v>2003</v>
      </c>
      <c r="R2" s="18">
        <v>2004</v>
      </c>
      <c r="S2" s="18">
        <v>2005</v>
      </c>
      <c r="T2" s="18">
        <v>2006</v>
      </c>
      <c r="U2" s="18">
        <v>2007</v>
      </c>
      <c r="V2" s="18">
        <v>2008</v>
      </c>
      <c r="W2" s="18">
        <v>2009</v>
      </c>
      <c r="X2" s="18">
        <v>2010</v>
      </c>
      <c r="Y2" s="18">
        <v>2011</v>
      </c>
      <c r="Z2" s="18">
        <v>2012</v>
      </c>
      <c r="AA2" s="18">
        <v>2013</v>
      </c>
      <c r="AB2" s="18">
        <v>2014</v>
      </c>
      <c r="AC2" s="18">
        <v>2015</v>
      </c>
      <c r="AD2" s="18">
        <v>2016</v>
      </c>
      <c r="AE2" s="18">
        <v>2017</v>
      </c>
      <c r="AF2" s="18">
        <v>2018</v>
      </c>
      <c r="AG2" s="18">
        <v>2019</v>
      </c>
      <c r="AH2" s="18">
        <v>2020</v>
      </c>
      <c r="AI2" s="18">
        <v>2021</v>
      </c>
      <c r="AJ2" s="18">
        <v>2022</v>
      </c>
      <c r="AK2" s="18">
        <v>2023</v>
      </c>
      <c r="AL2" s="18">
        <v>2024</v>
      </c>
      <c r="AM2" s="18">
        <v>2025</v>
      </c>
      <c r="AN2" s="18">
        <v>2026</v>
      </c>
      <c r="AO2" s="18">
        <v>2027</v>
      </c>
      <c r="AP2" s="18">
        <v>2028</v>
      </c>
      <c r="AQ2" s="18">
        <v>2029</v>
      </c>
      <c r="AR2" s="18">
        <v>2030</v>
      </c>
      <c r="AS2" s="18">
        <v>2031</v>
      </c>
      <c r="AT2" s="18">
        <v>2032</v>
      </c>
      <c r="AU2" s="18">
        <v>2033</v>
      </c>
      <c r="AV2" s="18">
        <v>2034</v>
      </c>
      <c r="AW2" s="18">
        <v>2035</v>
      </c>
    </row>
    <row r="3" spans="1:49" s="2" customFormat="1" x14ac:dyDescent="0.35">
      <c r="A3" s="1"/>
      <c r="B3" s="20"/>
      <c r="C3" s="21"/>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row>
    <row r="4" spans="1:49" s="2" customFormat="1" x14ac:dyDescent="0.3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row>
    <row r="5" spans="1:49" s="2" customFormat="1" x14ac:dyDescent="0.35">
      <c r="A5" s="1"/>
      <c r="B5" s="18" t="s">
        <v>1</v>
      </c>
      <c r="C5" s="19"/>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row>
    <row r="6" spans="1:49" s="2" customFormat="1" ht="15" thickBot="1" x14ac:dyDescent="0.4">
      <c r="A6" s="1"/>
      <c r="B6" s="22"/>
      <c r="C6" s="23" t="s">
        <v>0</v>
      </c>
      <c r="D6" s="22">
        <v>1990</v>
      </c>
      <c r="E6" s="22">
        <v>1991</v>
      </c>
      <c r="F6" s="22">
        <v>1992</v>
      </c>
      <c r="G6" s="22">
        <v>1993</v>
      </c>
      <c r="H6" s="22">
        <v>1994</v>
      </c>
      <c r="I6" s="22">
        <v>1995</v>
      </c>
      <c r="J6" s="22">
        <v>1996</v>
      </c>
      <c r="K6" s="22">
        <v>1997</v>
      </c>
      <c r="L6" s="22">
        <v>1998</v>
      </c>
      <c r="M6" s="22">
        <v>1999</v>
      </c>
      <c r="N6" s="22">
        <v>2000</v>
      </c>
      <c r="O6" s="22">
        <v>2001</v>
      </c>
      <c r="P6" s="22">
        <v>2002</v>
      </c>
      <c r="Q6" s="22">
        <v>2003</v>
      </c>
      <c r="R6" s="22">
        <v>2004</v>
      </c>
      <c r="S6" s="22">
        <v>2005</v>
      </c>
      <c r="T6" s="22">
        <v>2006</v>
      </c>
      <c r="U6" s="22">
        <v>2007</v>
      </c>
      <c r="V6" s="22">
        <v>2008</v>
      </c>
      <c r="W6" s="22">
        <v>2009</v>
      </c>
      <c r="X6" s="22">
        <v>2010</v>
      </c>
      <c r="Y6" s="22">
        <v>2011</v>
      </c>
      <c r="Z6" s="22">
        <v>2012</v>
      </c>
      <c r="AA6" s="22">
        <v>2013</v>
      </c>
      <c r="AB6" s="22">
        <v>2014</v>
      </c>
      <c r="AC6" s="22">
        <v>2015</v>
      </c>
      <c r="AD6" s="22">
        <v>2016</v>
      </c>
      <c r="AE6" s="22">
        <v>2017</v>
      </c>
      <c r="AF6" s="22">
        <v>2018</v>
      </c>
      <c r="AG6" s="22">
        <v>2019</v>
      </c>
      <c r="AH6" s="22">
        <v>2020</v>
      </c>
      <c r="AI6" s="22">
        <v>2021</v>
      </c>
      <c r="AJ6" s="22">
        <v>2022</v>
      </c>
      <c r="AK6" s="22">
        <v>2023</v>
      </c>
      <c r="AL6" s="22">
        <v>2024</v>
      </c>
      <c r="AM6" s="22">
        <v>2025</v>
      </c>
      <c r="AN6" s="22">
        <v>2026</v>
      </c>
      <c r="AO6" s="22">
        <v>2027</v>
      </c>
      <c r="AP6" s="22">
        <v>2028</v>
      </c>
      <c r="AQ6" s="22">
        <v>2029</v>
      </c>
      <c r="AR6" s="22">
        <v>2030</v>
      </c>
      <c r="AS6" s="22">
        <v>2031</v>
      </c>
      <c r="AT6" s="22">
        <v>2032</v>
      </c>
      <c r="AU6" s="22">
        <v>2033</v>
      </c>
      <c r="AV6" s="22">
        <v>2034</v>
      </c>
      <c r="AW6" s="22">
        <v>2035</v>
      </c>
    </row>
    <row r="7" spans="1:49" s="2" customFormat="1" x14ac:dyDescent="0.35">
      <c r="A7" s="1"/>
      <c r="B7" s="1"/>
      <c r="C7" s="24"/>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row>
    <row r="8" spans="1:49" s="2" customFormat="1" x14ac:dyDescent="0.35">
      <c r="A8" s="1"/>
      <c r="B8" s="25" t="s">
        <v>2</v>
      </c>
      <c r="C8" s="24"/>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row>
    <row r="9" spans="1:49" s="2" customFormat="1" x14ac:dyDescent="0.35">
      <c r="A9" s="1"/>
      <c r="B9" s="26" t="s">
        <v>3</v>
      </c>
      <c r="C9" s="24" t="s">
        <v>4</v>
      </c>
      <c r="D9" s="27">
        <v>5600</v>
      </c>
      <c r="E9" s="27">
        <v>5700</v>
      </c>
      <c r="F9" s="27">
        <v>6100</v>
      </c>
      <c r="G9" s="27">
        <v>5550</v>
      </c>
      <c r="H9" s="27">
        <v>6100</v>
      </c>
      <c r="I9" s="27">
        <v>5400</v>
      </c>
      <c r="J9" s="27">
        <v>5600</v>
      </c>
      <c r="K9" s="27">
        <v>5900</v>
      </c>
      <c r="L9" s="27">
        <v>5800</v>
      </c>
      <c r="M9" s="27">
        <v>5800</v>
      </c>
      <c r="N9" s="27">
        <v>5700</v>
      </c>
      <c r="O9" s="27">
        <v>5800</v>
      </c>
      <c r="P9" s="27">
        <v>5400</v>
      </c>
      <c r="Q9" s="27">
        <v>5600</v>
      </c>
      <c r="R9" s="27">
        <v>5700</v>
      </c>
      <c r="S9" s="27">
        <v>5900</v>
      </c>
      <c r="T9" s="27">
        <v>5500</v>
      </c>
      <c r="U9" s="27">
        <v>6500</v>
      </c>
      <c r="V9" s="27">
        <v>5700</v>
      </c>
      <c r="W9" s="27">
        <v>5600</v>
      </c>
      <c r="X9" s="27">
        <v>5900</v>
      </c>
      <c r="Y9" s="27">
        <v>5900</v>
      </c>
      <c r="Z9" s="27">
        <v>6250</v>
      </c>
      <c r="AA9" s="27">
        <v>6000</v>
      </c>
      <c r="AB9" s="27">
        <v>5900</v>
      </c>
      <c r="AC9" s="27">
        <v>5650</v>
      </c>
      <c r="AD9" s="27">
        <v>5600</v>
      </c>
      <c r="AE9" s="27">
        <v>5350</v>
      </c>
      <c r="AF9" s="27">
        <v>5300</v>
      </c>
      <c r="AG9" s="27">
        <v>4950</v>
      </c>
      <c r="AH9" s="27">
        <v>5400</v>
      </c>
      <c r="AI9" s="27">
        <v>5400</v>
      </c>
      <c r="AJ9" s="27">
        <v>5250</v>
      </c>
      <c r="AK9" s="27">
        <v>5450</v>
      </c>
      <c r="AL9" s="27">
        <v>5200</v>
      </c>
      <c r="AM9" s="27">
        <v>5400</v>
      </c>
      <c r="AN9" s="27">
        <v>5298.9757032213911</v>
      </c>
      <c r="AO9" s="27">
        <v>5261.8721129688774</v>
      </c>
      <c r="AP9" s="27">
        <v>5245.1774313239803</v>
      </c>
      <c r="AQ9" s="27">
        <v>5257.3209262378341</v>
      </c>
      <c r="AR9" s="27">
        <v>5259.8703537737783</v>
      </c>
      <c r="AS9" s="27">
        <v>5258.7645850388153</v>
      </c>
      <c r="AT9" s="27">
        <v>5246.2813694231545</v>
      </c>
      <c r="AU9" s="27">
        <v>5230.6026508371942</v>
      </c>
      <c r="AV9" s="27">
        <v>5212.1843404890424</v>
      </c>
      <c r="AW9" s="27">
        <v>5192.9769077637384</v>
      </c>
    </row>
    <row r="10" spans="1:49" s="2" customFormat="1" x14ac:dyDescent="0.35">
      <c r="A10" s="1"/>
      <c r="B10" s="26" t="s">
        <v>5</v>
      </c>
      <c r="C10" s="24" t="s">
        <v>4</v>
      </c>
      <c r="D10" s="27">
        <v>5450</v>
      </c>
      <c r="E10" s="27">
        <v>5550</v>
      </c>
      <c r="F10" s="27">
        <v>5970</v>
      </c>
      <c r="G10" s="27">
        <v>5400</v>
      </c>
      <c r="H10" s="27">
        <v>5960</v>
      </c>
      <c r="I10" s="27">
        <v>5300</v>
      </c>
      <c r="J10" s="27">
        <v>5450</v>
      </c>
      <c r="K10" s="27">
        <v>5750</v>
      </c>
      <c r="L10" s="27">
        <v>5550</v>
      </c>
      <c r="M10" s="27">
        <v>5670</v>
      </c>
      <c r="N10" s="27">
        <v>5550</v>
      </c>
      <c r="O10" s="27">
        <v>5670</v>
      </c>
      <c r="P10" s="27">
        <v>5220</v>
      </c>
      <c r="Q10" s="27">
        <v>5390</v>
      </c>
      <c r="R10" s="27">
        <v>5530</v>
      </c>
      <c r="S10" s="27">
        <v>5770</v>
      </c>
      <c r="T10" s="27">
        <v>5380</v>
      </c>
      <c r="U10" s="27">
        <v>6370</v>
      </c>
      <c r="V10" s="27">
        <v>5460</v>
      </c>
      <c r="W10" s="27">
        <v>5460</v>
      </c>
      <c r="X10" s="27">
        <v>5720</v>
      </c>
      <c r="Y10" s="27">
        <v>5750</v>
      </c>
      <c r="Z10" s="27">
        <v>6030</v>
      </c>
      <c r="AA10" s="27">
        <v>5830</v>
      </c>
      <c r="AB10" s="27">
        <v>5770</v>
      </c>
      <c r="AC10" s="27">
        <v>5480</v>
      </c>
      <c r="AD10" s="27">
        <v>5470</v>
      </c>
      <c r="AE10" s="27">
        <v>5200</v>
      </c>
      <c r="AF10" s="27">
        <v>5120</v>
      </c>
      <c r="AG10" s="27">
        <v>4770</v>
      </c>
      <c r="AH10" s="27">
        <v>5250</v>
      </c>
      <c r="AI10" s="27">
        <v>5270</v>
      </c>
      <c r="AJ10" s="27">
        <v>5130</v>
      </c>
      <c r="AK10" s="27">
        <v>5310</v>
      </c>
      <c r="AL10" s="27">
        <v>5050</v>
      </c>
      <c r="AM10" s="27">
        <v>5230</v>
      </c>
      <c r="AN10" s="27">
        <v>5148.9757032159769</v>
      </c>
      <c r="AO10" s="27">
        <v>5111.8721129440282</v>
      </c>
      <c r="AP10" s="27">
        <v>5095.1774312962752</v>
      </c>
      <c r="AQ10" s="27">
        <v>5107.3209262152732</v>
      </c>
      <c r="AR10" s="27">
        <v>5109.8703537319916</v>
      </c>
      <c r="AS10" s="27">
        <v>5108.7645850431654</v>
      </c>
      <c r="AT10" s="27">
        <v>5096.2813693642729</v>
      </c>
      <c r="AU10" s="27">
        <v>5080.6026507012148</v>
      </c>
      <c r="AV10" s="27">
        <v>5062.1843404495012</v>
      </c>
      <c r="AW10" s="27">
        <v>5042.9769077629699</v>
      </c>
    </row>
    <row r="11" spans="1:49" s="2" customFormat="1" x14ac:dyDescent="0.35">
      <c r="A11" s="1"/>
      <c r="B11" s="26" t="s">
        <v>6</v>
      </c>
      <c r="C11" s="24" t="s">
        <v>7</v>
      </c>
      <c r="D11" s="27">
        <v>129</v>
      </c>
      <c r="E11" s="27">
        <v>92</v>
      </c>
      <c r="F11" s="27">
        <v>147</v>
      </c>
      <c r="G11" s="27">
        <v>132</v>
      </c>
      <c r="H11" s="27">
        <v>144</v>
      </c>
      <c r="I11" s="27">
        <v>113</v>
      </c>
      <c r="J11" s="27">
        <v>123</v>
      </c>
      <c r="K11" s="27">
        <v>122</v>
      </c>
      <c r="L11" s="27">
        <v>137</v>
      </c>
      <c r="M11" s="27">
        <v>132</v>
      </c>
      <c r="N11" s="27">
        <v>146</v>
      </c>
      <c r="O11" s="27">
        <v>156</v>
      </c>
      <c r="P11" s="27">
        <v>121</v>
      </c>
      <c r="Q11" s="27">
        <v>146</v>
      </c>
      <c r="R11" s="27">
        <v>168</v>
      </c>
      <c r="S11" s="27">
        <v>154</v>
      </c>
      <c r="T11" s="27">
        <v>157</v>
      </c>
      <c r="U11" s="27">
        <v>154</v>
      </c>
      <c r="V11" s="27">
        <v>160</v>
      </c>
      <c r="W11" s="27">
        <v>171</v>
      </c>
      <c r="X11" s="27">
        <v>157</v>
      </c>
      <c r="Y11" s="27">
        <v>146</v>
      </c>
      <c r="Z11" s="27">
        <v>99</v>
      </c>
      <c r="AA11" s="27">
        <v>177</v>
      </c>
      <c r="AB11" s="27">
        <v>188</v>
      </c>
      <c r="AC11" s="27">
        <v>150</v>
      </c>
      <c r="AD11" s="27">
        <v>173</v>
      </c>
      <c r="AE11" s="27">
        <v>180</v>
      </c>
      <c r="AF11" s="27">
        <v>189</v>
      </c>
      <c r="AG11" s="27">
        <v>169</v>
      </c>
      <c r="AH11" s="27">
        <v>187</v>
      </c>
      <c r="AI11" s="27">
        <v>195</v>
      </c>
      <c r="AJ11" s="27">
        <v>190</v>
      </c>
      <c r="AK11" s="27">
        <v>203</v>
      </c>
      <c r="AL11" s="27">
        <v>198</v>
      </c>
      <c r="AM11" s="27">
        <v>204</v>
      </c>
      <c r="AN11" s="27">
        <v>198.07076524934055</v>
      </c>
      <c r="AO11" s="27">
        <v>200.19291103501729</v>
      </c>
      <c r="AP11" s="27">
        <v>202.29422318006229</v>
      </c>
      <c r="AQ11" s="27">
        <v>204.30556247563945</v>
      </c>
      <c r="AR11" s="27">
        <v>206.41022606797955</v>
      </c>
      <c r="AS11" s="27">
        <v>208.19476273578334</v>
      </c>
      <c r="AT11" s="27">
        <v>209.75014586893076</v>
      </c>
      <c r="AU11" s="27">
        <v>211.70677911326345</v>
      </c>
      <c r="AV11" s="27">
        <v>213.84344866901165</v>
      </c>
      <c r="AW11" s="27">
        <v>215.9447090097587</v>
      </c>
    </row>
    <row r="12" spans="1:49" s="2" customFormat="1" x14ac:dyDescent="0.35">
      <c r="A12" s="1"/>
      <c r="B12" s="26" t="s">
        <v>8</v>
      </c>
      <c r="C12" s="24" t="s">
        <v>9</v>
      </c>
      <c r="D12" s="27">
        <v>703050</v>
      </c>
      <c r="E12" s="27">
        <v>510600</v>
      </c>
      <c r="F12" s="27">
        <v>877590</v>
      </c>
      <c r="G12" s="27">
        <v>712800</v>
      </c>
      <c r="H12" s="27">
        <v>858240</v>
      </c>
      <c r="I12" s="27">
        <v>598900</v>
      </c>
      <c r="J12" s="27">
        <v>670350</v>
      </c>
      <c r="K12" s="27">
        <v>701500</v>
      </c>
      <c r="L12" s="27">
        <v>760350</v>
      </c>
      <c r="M12" s="27">
        <v>748440</v>
      </c>
      <c r="N12" s="27">
        <v>810300</v>
      </c>
      <c r="O12" s="27">
        <v>884520</v>
      </c>
      <c r="P12" s="27">
        <v>631620</v>
      </c>
      <c r="Q12" s="27">
        <v>786940</v>
      </c>
      <c r="R12" s="27">
        <v>929040</v>
      </c>
      <c r="S12" s="27">
        <v>888580</v>
      </c>
      <c r="T12" s="27">
        <v>844660</v>
      </c>
      <c r="U12" s="27">
        <v>980980</v>
      </c>
      <c r="V12" s="27">
        <v>873600</v>
      </c>
      <c r="W12" s="27">
        <v>933660</v>
      </c>
      <c r="X12" s="27">
        <v>898040</v>
      </c>
      <c r="Y12" s="27">
        <v>839500</v>
      </c>
      <c r="Z12" s="27">
        <v>596970</v>
      </c>
      <c r="AA12" s="27">
        <v>1031910</v>
      </c>
      <c r="AB12" s="27">
        <v>1084760</v>
      </c>
      <c r="AC12" s="27">
        <v>822000</v>
      </c>
      <c r="AD12" s="27">
        <v>946310</v>
      </c>
      <c r="AE12" s="27">
        <v>936000</v>
      </c>
      <c r="AF12" s="27">
        <v>967680</v>
      </c>
      <c r="AG12" s="27">
        <v>806130</v>
      </c>
      <c r="AH12" s="27">
        <v>981750</v>
      </c>
      <c r="AI12" s="27">
        <v>1027650</v>
      </c>
      <c r="AJ12" s="27">
        <v>974700</v>
      </c>
      <c r="AK12" s="27">
        <v>1077930</v>
      </c>
      <c r="AL12" s="27">
        <v>999900</v>
      </c>
      <c r="AM12" s="27">
        <v>1066920</v>
      </c>
      <c r="AN12" s="27">
        <v>1019861.5577862663</v>
      </c>
      <c r="AO12" s="27">
        <v>1023360.5591288891</v>
      </c>
      <c r="AP12" s="27">
        <v>1030724.9604285642</v>
      </c>
      <c r="AQ12" s="27">
        <v>1043454.0745738405</v>
      </c>
      <c r="AR12" s="27">
        <v>1054729.4948916987</v>
      </c>
      <c r="AS12" s="27">
        <v>1063618.030655391</v>
      </c>
      <c r="AT12" s="27">
        <v>1068945.7606121378</v>
      </c>
      <c r="AU12" s="27">
        <v>1075598.0231331277</v>
      </c>
      <c r="AV12" s="27">
        <v>1082514.9571588843</v>
      </c>
      <c r="AW12" s="27">
        <v>1089004.180888592</v>
      </c>
    </row>
    <row r="13" spans="1:49" s="2" customFormat="1" x14ac:dyDescent="0.35">
      <c r="A13" s="1"/>
      <c r="B13" s="26" t="s">
        <v>10</v>
      </c>
      <c r="C13" s="24" t="s">
        <v>11</v>
      </c>
      <c r="D13" s="28">
        <v>2.31</v>
      </c>
      <c r="E13" s="28">
        <v>2.4500000000000002</v>
      </c>
      <c r="F13" s="28">
        <v>2.09</v>
      </c>
      <c r="G13" s="28">
        <v>2.5099999999999998</v>
      </c>
      <c r="H13" s="28">
        <v>2.25</v>
      </c>
      <c r="I13" s="28">
        <v>3.38</v>
      </c>
      <c r="J13" s="28">
        <v>2.78</v>
      </c>
      <c r="K13" s="28">
        <v>2.5299999999999998</v>
      </c>
      <c r="L13" s="28">
        <v>2.11</v>
      </c>
      <c r="M13" s="28">
        <v>1.88</v>
      </c>
      <c r="N13" s="28">
        <v>1.9</v>
      </c>
      <c r="O13" s="28">
        <v>1.98</v>
      </c>
      <c r="P13" s="28">
        <v>2.41</v>
      </c>
      <c r="Q13" s="28">
        <v>2.5299999999999998</v>
      </c>
      <c r="R13" s="28">
        <v>1.99</v>
      </c>
      <c r="S13" s="28">
        <v>2</v>
      </c>
      <c r="T13" s="28">
        <v>3.17</v>
      </c>
      <c r="U13" s="28">
        <v>4.3899999999999997</v>
      </c>
      <c r="V13" s="28">
        <v>4.0999999999999996</v>
      </c>
      <c r="W13" s="28">
        <v>3.66</v>
      </c>
      <c r="X13" s="28">
        <v>5.38</v>
      </c>
      <c r="Y13" s="28">
        <v>6.31</v>
      </c>
      <c r="Z13" s="28">
        <v>7.23</v>
      </c>
      <c r="AA13" s="28">
        <v>4.47</v>
      </c>
      <c r="AB13" s="28">
        <v>3.75</v>
      </c>
      <c r="AC13" s="28">
        <v>3.92</v>
      </c>
      <c r="AD13" s="28">
        <v>3.63</v>
      </c>
      <c r="AE13" s="28">
        <v>3.56</v>
      </c>
      <c r="AF13" s="28">
        <v>3.78</v>
      </c>
      <c r="AG13" s="28">
        <v>3.84</v>
      </c>
      <c r="AH13" s="28">
        <v>4.6500000000000004</v>
      </c>
      <c r="AI13" s="28">
        <v>6.07</v>
      </c>
      <c r="AJ13" s="28">
        <v>6.48</v>
      </c>
      <c r="AK13" s="28">
        <v>4.5</v>
      </c>
      <c r="AL13" s="28">
        <v>4.32</v>
      </c>
      <c r="AM13" s="28">
        <v>4.0541179949455888</v>
      </c>
      <c r="AN13" s="28">
        <v>4.1704458154384909</v>
      </c>
      <c r="AO13" s="28">
        <v>4.1920853641768279</v>
      </c>
      <c r="AP13" s="28">
        <v>4.2188444905960587</v>
      </c>
      <c r="AQ13" s="28">
        <v>4.1512881704818163</v>
      </c>
      <c r="AR13" s="28">
        <v>4.1322161494900911</v>
      </c>
      <c r="AS13" s="28">
        <v>4.1388011547361128</v>
      </c>
      <c r="AT13" s="28">
        <v>4.1917369194011354</v>
      </c>
      <c r="AU13" s="28">
        <v>4.2173852842791781</v>
      </c>
      <c r="AV13" s="28">
        <v>4.193540935344565</v>
      </c>
      <c r="AW13" s="28">
        <v>4.1766114584716671</v>
      </c>
    </row>
    <row r="14" spans="1:49" s="2" customFormat="1" x14ac:dyDescent="0.35">
      <c r="A14" s="1"/>
      <c r="B14" s="26"/>
      <c r="C14" s="24"/>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row>
    <row r="15" spans="1:49" s="2" customFormat="1" x14ac:dyDescent="0.35">
      <c r="A15" s="1"/>
      <c r="B15" s="25" t="s">
        <v>12</v>
      </c>
      <c r="C15" s="24"/>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row>
    <row r="16" spans="1:49" s="2" customFormat="1" x14ac:dyDescent="0.35">
      <c r="A16" s="1"/>
      <c r="B16" s="26" t="s">
        <v>13</v>
      </c>
      <c r="C16" s="24" t="s">
        <v>4</v>
      </c>
      <c r="D16" s="27">
        <v>700</v>
      </c>
      <c r="E16" s="27">
        <v>675</v>
      </c>
      <c r="F16" s="27">
        <v>630</v>
      </c>
      <c r="G16" s="27">
        <v>700</v>
      </c>
      <c r="H16" s="27">
        <v>650</v>
      </c>
      <c r="I16" s="27">
        <v>720</v>
      </c>
      <c r="J16" s="27">
        <v>725</v>
      </c>
      <c r="K16" s="27">
        <v>725</v>
      </c>
      <c r="L16" s="27">
        <v>730</v>
      </c>
      <c r="M16" s="27">
        <v>700</v>
      </c>
      <c r="N16" s="27">
        <v>750</v>
      </c>
      <c r="O16" s="27">
        <v>610</v>
      </c>
      <c r="P16" s="27">
        <v>600</v>
      </c>
      <c r="Q16" s="27">
        <v>650</v>
      </c>
      <c r="R16" s="27">
        <v>660</v>
      </c>
      <c r="S16" s="27">
        <v>650</v>
      </c>
      <c r="T16" s="27">
        <v>630</v>
      </c>
      <c r="U16" s="27">
        <v>610</v>
      </c>
      <c r="V16" s="27">
        <v>590</v>
      </c>
      <c r="W16" s="27">
        <v>620</v>
      </c>
      <c r="X16" s="27">
        <v>620</v>
      </c>
      <c r="Y16" s="27">
        <v>630</v>
      </c>
      <c r="Z16" s="27">
        <v>560</v>
      </c>
      <c r="AA16" s="27">
        <v>640</v>
      </c>
      <c r="AB16" s="27">
        <v>600</v>
      </c>
      <c r="AC16" s="27">
        <v>560</v>
      </c>
      <c r="AD16" s="27">
        <v>500</v>
      </c>
      <c r="AE16" s="27">
        <v>540</v>
      </c>
      <c r="AF16" s="27">
        <v>490</v>
      </c>
      <c r="AG16" s="27">
        <v>490</v>
      </c>
      <c r="AH16" s="27">
        <v>510</v>
      </c>
      <c r="AI16" s="27">
        <v>530</v>
      </c>
      <c r="AJ16" s="27">
        <v>520</v>
      </c>
      <c r="AK16" s="27">
        <v>530</v>
      </c>
      <c r="AL16" s="27">
        <v>480</v>
      </c>
      <c r="AM16" s="27">
        <v>550</v>
      </c>
      <c r="AN16" s="27">
        <v>562.19457794370646</v>
      </c>
      <c r="AO16" s="27">
        <v>565.38364137788813</v>
      </c>
      <c r="AP16" s="27">
        <v>565.71624480885043</v>
      </c>
      <c r="AQ16" s="27">
        <v>566.82118951899997</v>
      </c>
      <c r="AR16" s="27">
        <v>567.91831242106014</v>
      </c>
      <c r="AS16" s="27">
        <v>568.60306417383197</v>
      </c>
      <c r="AT16" s="27">
        <v>568.47429700431542</v>
      </c>
      <c r="AU16" s="27">
        <v>567.95046214941522</v>
      </c>
      <c r="AV16" s="27">
        <v>567.57250755457369</v>
      </c>
      <c r="AW16" s="27">
        <v>567.21643257231381</v>
      </c>
    </row>
    <row r="17" spans="1:49" s="2" customFormat="1" x14ac:dyDescent="0.35">
      <c r="A17" s="1"/>
      <c r="B17" s="26" t="s">
        <v>14</v>
      </c>
      <c r="C17" s="24" t="s">
        <v>15</v>
      </c>
      <c r="D17" s="27">
        <v>3.1714285714285713</v>
      </c>
      <c r="E17" s="27">
        <v>2.5555555555555554</v>
      </c>
      <c r="F17" s="27">
        <v>3.1285714285714286</v>
      </c>
      <c r="G17" s="27">
        <v>3.26</v>
      </c>
      <c r="H17" s="27">
        <v>3.2461538461538462</v>
      </c>
      <c r="I17" s="27">
        <v>3.3333333333333335</v>
      </c>
      <c r="J17" s="27">
        <v>2.7862068965517239</v>
      </c>
      <c r="K17" s="27">
        <v>3.2179310344827585</v>
      </c>
      <c r="L17" s="27">
        <v>3.5726027397260274</v>
      </c>
      <c r="M17" s="27">
        <v>3.1857142857142855</v>
      </c>
      <c r="N17" s="27">
        <v>3.5026666666666668</v>
      </c>
      <c r="O17" s="27">
        <v>3.3573770491803279</v>
      </c>
      <c r="P17" s="27">
        <v>2.7</v>
      </c>
      <c r="Q17" s="27">
        <v>3.2461538461538462</v>
      </c>
      <c r="R17" s="27">
        <v>3.4893939393939393</v>
      </c>
      <c r="S17" s="27">
        <v>3.18</v>
      </c>
      <c r="T17" s="27">
        <v>3.3634920634920635</v>
      </c>
      <c r="U17" s="27">
        <v>2.3213114754098361</v>
      </c>
      <c r="V17" s="27">
        <v>3.1644067796610171</v>
      </c>
      <c r="W17" s="27">
        <v>2.774193548387097</v>
      </c>
      <c r="X17" s="27">
        <v>2.8774193548387097</v>
      </c>
      <c r="Y17" s="27">
        <v>2.8333333333333335</v>
      </c>
      <c r="Z17" s="27">
        <v>2.3642857142857143</v>
      </c>
      <c r="AA17" s="27">
        <v>2.8</v>
      </c>
      <c r="AB17" s="27">
        <v>3.25</v>
      </c>
      <c r="AC17" s="27">
        <v>2.9571428571428573</v>
      </c>
      <c r="AD17" s="27">
        <v>3.5619999999999998</v>
      </c>
      <c r="AE17" s="27">
        <v>2.7629629629629631</v>
      </c>
      <c r="AF17" s="27">
        <v>2.7204081632653061</v>
      </c>
      <c r="AG17" s="27">
        <v>2.5040816326530613</v>
      </c>
      <c r="AH17" s="27">
        <v>2.5705882352941178</v>
      </c>
      <c r="AI17" s="27">
        <v>2.9075471698113207</v>
      </c>
      <c r="AJ17" s="27">
        <v>3.05</v>
      </c>
      <c r="AK17" s="27">
        <v>2.4018867924528302</v>
      </c>
      <c r="AL17" s="27">
        <v>3.25</v>
      </c>
      <c r="AM17" s="27">
        <v>2.8418181818181818</v>
      </c>
      <c r="AN17" s="27">
        <v>2.7402776088553487</v>
      </c>
      <c r="AO17" s="27">
        <v>2.7326115759237091</v>
      </c>
      <c r="AP17" s="27">
        <v>2.7265204798018035</v>
      </c>
      <c r="AQ17" s="27">
        <v>2.7214876104876113</v>
      </c>
      <c r="AR17" s="27">
        <v>2.7172154864832376</v>
      </c>
      <c r="AS17" s="27">
        <v>2.7113490561428244</v>
      </c>
      <c r="AT17" s="27">
        <v>2.7028312136337154</v>
      </c>
      <c r="AU17" s="27">
        <v>2.6989374271415181</v>
      </c>
      <c r="AV17" s="27">
        <v>2.6991392199155197</v>
      </c>
      <c r="AW17" s="27">
        <v>2.6942420321024487</v>
      </c>
    </row>
    <row r="18" spans="1:49" s="2" customFormat="1" x14ac:dyDescent="0.35">
      <c r="A18" s="1"/>
      <c r="B18" s="26" t="s">
        <v>16</v>
      </c>
      <c r="C18" s="24" t="s">
        <v>17</v>
      </c>
      <c r="D18" s="27">
        <v>2220</v>
      </c>
      <c r="E18" s="27">
        <v>1725</v>
      </c>
      <c r="F18" s="27">
        <v>1971</v>
      </c>
      <c r="G18" s="27">
        <v>2282</v>
      </c>
      <c r="H18" s="27">
        <v>2110</v>
      </c>
      <c r="I18" s="27">
        <v>2400</v>
      </c>
      <c r="J18" s="27">
        <v>2020</v>
      </c>
      <c r="K18" s="27">
        <v>2333</v>
      </c>
      <c r="L18" s="27">
        <v>2608</v>
      </c>
      <c r="M18" s="27">
        <v>2230</v>
      </c>
      <c r="N18" s="27">
        <v>2627</v>
      </c>
      <c r="O18" s="27">
        <v>2048</v>
      </c>
      <c r="P18" s="27">
        <v>1620</v>
      </c>
      <c r="Q18" s="27">
        <v>2110</v>
      </c>
      <c r="R18" s="27">
        <v>2303</v>
      </c>
      <c r="S18" s="27">
        <v>2067</v>
      </c>
      <c r="T18" s="27">
        <v>2119</v>
      </c>
      <c r="U18" s="27">
        <v>1416</v>
      </c>
      <c r="V18" s="27">
        <v>1867</v>
      </c>
      <c r="W18" s="27">
        <v>1720</v>
      </c>
      <c r="X18" s="27">
        <v>1784</v>
      </c>
      <c r="Y18" s="27">
        <v>1785</v>
      </c>
      <c r="Z18" s="27">
        <v>1324</v>
      </c>
      <c r="AA18" s="27">
        <v>1792</v>
      </c>
      <c r="AB18" s="27">
        <v>1950</v>
      </c>
      <c r="AC18" s="27">
        <v>1656</v>
      </c>
      <c r="AD18" s="27">
        <v>1781</v>
      </c>
      <c r="AE18" s="27">
        <v>1492</v>
      </c>
      <c r="AF18" s="27">
        <v>1333</v>
      </c>
      <c r="AG18" s="27">
        <v>1227</v>
      </c>
      <c r="AH18" s="27">
        <v>1311</v>
      </c>
      <c r="AI18" s="27">
        <v>1541</v>
      </c>
      <c r="AJ18" s="27">
        <v>1586</v>
      </c>
      <c r="AK18" s="27">
        <v>1273</v>
      </c>
      <c r="AL18" s="27">
        <v>1560</v>
      </c>
      <c r="AM18" s="27">
        <v>1563</v>
      </c>
      <c r="AN18" s="27">
        <v>1540.569213759022</v>
      </c>
      <c r="AO18" s="27">
        <v>1544.973883267116</v>
      </c>
      <c r="AP18" s="27">
        <v>1542.4369272279014</v>
      </c>
      <c r="AQ18" s="27">
        <v>1542.5968446378088</v>
      </c>
      <c r="AR18" s="27">
        <v>1543.1564335679302</v>
      </c>
      <c r="AS18" s="27">
        <v>1541.6813813676372</v>
      </c>
      <c r="AT18" s="27">
        <v>1536.4900740917469</v>
      </c>
      <c r="AU18" s="27">
        <v>1532.8627590573788</v>
      </c>
      <c r="AV18" s="27">
        <v>1531.9572152863475</v>
      </c>
      <c r="AW18" s="27">
        <v>1528.2183539355324</v>
      </c>
    </row>
    <row r="19" spans="1:49" s="2" customFormat="1" x14ac:dyDescent="0.35">
      <c r="A19" s="1"/>
      <c r="B19" s="26" t="s">
        <v>10</v>
      </c>
      <c r="C19" s="24" t="s">
        <v>18</v>
      </c>
      <c r="D19" s="29">
        <v>68.729729729729726</v>
      </c>
      <c r="E19" s="29">
        <v>85.956521739130437</v>
      </c>
      <c r="F19" s="29">
        <v>91.818873668188743</v>
      </c>
      <c r="G19" s="29">
        <v>70.382559158632773</v>
      </c>
      <c r="H19" s="29">
        <v>81.682464454976298</v>
      </c>
      <c r="I19" s="29">
        <v>74.233333333333334</v>
      </c>
      <c r="J19" s="29">
        <v>129.60396039603961</v>
      </c>
      <c r="K19" s="29">
        <v>111.28804114873553</v>
      </c>
      <c r="L19" s="29">
        <v>83.934815950920239</v>
      </c>
      <c r="M19" s="29">
        <v>87.246636771300444</v>
      </c>
      <c r="N19" s="29">
        <v>82.46212409592691</v>
      </c>
      <c r="O19" s="29">
        <v>85.98046875</v>
      </c>
      <c r="P19" s="29">
        <v>120.22222222222223</v>
      </c>
      <c r="Q19" s="29">
        <v>98.473933649289094</v>
      </c>
      <c r="R19" s="29">
        <v>91.1854103343465</v>
      </c>
      <c r="S19" s="29">
        <v>98.314707305273345</v>
      </c>
      <c r="T19" s="29">
        <v>98.709296838131195</v>
      </c>
      <c r="U19" s="29">
        <v>150.5593220338983</v>
      </c>
      <c r="V19" s="29">
        <v>143.63631494376006</v>
      </c>
      <c r="W19" s="29">
        <v>123.90697674418605</v>
      </c>
      <c r="X19" s="29">
        <v>117.09865470852019</v>
      </c>
      <c r="Y19" s="29">
        <v>151.07843137254903</v>
      </c>
      <c r="Z19" s="29">
        <v>212.90483383685802</v>
      </c>
      <c r="AA19" s="29">
        <v>170.484375</v>
      </c>
      <c r="AB19" s="29">
        <v>145.53846153846155</v>
      </c>
      <c r="AC19" s="29">
        <v>129.5</v>
      </c>
      <c r="AD19" s="29">
        <v>149.25659741718135</v>
      </c>
      <c r="AE19" s="29">
        <v>159.09450402144773</v>
      </c>
      <c r="AF19" s="29">
        <v>153.78769692423106</v>
      </c>
      <c r="AG19" s="29">
        <v>180.34229828850854</v>
      </c>
      <c r="AH19" s="29">
        <v>177.47368421052633</v>
      </c>
      <c r="AI19" s="29">
        <v>190.3789746917586</v>
      </c>
      <c r="AJ19" s="29">
        <v>181.55737704918033</v>
      </c>
      <c r="AK19" s="29">
        <v>186.51217596229378</v>
      </c>
      <c r="AL19" s="29">
        <v>189.92307692307693</v>
      </c>
      <c r="AM19" s="29">
        <v>153.39213373949653</v>
      </c>
      <c r="AN19" s="29">
        <v>158.23971106066463</v>
      </c>
      <c r="AO19" s="29">
        <v>158.10942303467345</v>
      </c>
      <c r="AP19" s="29">
        <v>159.784893948731</v>
      </c>
      <c r="AQ19" s="29">
        <v>160.90661254295586</v>
      </c>
      <c r="AR19" s="29">
        <v>161.62838733501613</v>
      </c>
      <c r="AS19" s="29">
        <v>161.70604106050439</v>
      </c>
      <c r="AT19" s="29">
        <v>161.43856112282504</v>
      </c>
      <c r="AU19" s="29">
        <v>162.33728174871658</v>
      </c>
      <c r="AV19" s="29">
        <v>161.89382399609408</v>
      </c>
      <c r="AW19" s="29">
        <v>160.39240489615386</v>
      </c>
    </row>
    <row r="20" spans="1:49" s="2" customFormat="1" x14ac:dyDescent="0.35">
      <c r="A20" s="1"/>
      <c r="B20" s="26"/>
      <c r="C20" s="24"/>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row>
    <row r="21" spans="1:49" s="2" customFormat="1" x14ac:dyDescent="0.35">
      <c r="A21" s="1"/>
      <c r="B21" s="25" t="s">
        <v>19</v>
      </c>
      <c r="C21" s="24"/>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row>
    <row r="22" spans="1:49" s="2" customFormat="1" x14ac:dyDescent="0.35">
      <c r="A22" s="1"/>
      <c r="B22" s="26" t="s">
        <v>20</v>
      </c>
      <c r="C22" s="24" t="s">
        <v>4</v>
      </c>
      <c r="D22" s="27">
        <v>140</v>
      </c>
      <c r="E22" s="27">
        <v>100</v>
      </c>
      <c r="F22" s="27">
        <v>100</v>
      </c>
      <c r="G22" s="27">
        <v>130</v>
      </c>
      <c r="H22" s="27">
        <v>75</v>
      </c>
      <c r="I22" s="27">
        <v>90</v>
      </c>
      <c r="J22" s="27">
        <v>40</v>
      </c>
      <c r="K22" s="27">
        <v>60</v>
      </c>
      <c r="L22" s="27">
        <v>50</v>
      </c>
      <c r="M22" s="27">
        <v>40</v>
      </c>
      <c r="N22" s="27">
        <v>40</v>
      </c>
      <c r="O22" s="27">
        <v>25</v>
      </c>
      <c r="P22" s="27">
        <v>20</v>
      </c>
      <c r="Q22" s="27">
        <v>25</v>
      </c>
      <c r="R22" s="27">
        <v>25</v>
      </c>
      <c r="S22" s="27">
        <v>20</v>
      </c>
      <c r="T22" s="27">
        <v>25</v>
      </c>
      <c r="U22" s="27">
        <v>25</v>
      </c>
      <c r="V22" s="27">
        <v>15</v>
      </c>
      <c r="W22" s="27">
        <v>15</v>
      </c>
      <c r="X22" s="27">
        <v>20</v>
      </c>
      <c r="Y22" s="27">
        <v>15</v>
      </c>
      <c r="Z22" s="27">
        <v>15</v>
      </c>
      <c r="AA22" s="27">
        <v>20</v>
      </c>
      <c r="AB22" s="27">
        <v>20</v>
      </c>
      <c r="AC22" s="27">
        <v>15</v>
      </c>
      <c r="AD22" s="27">
        <v>0</v>
      </c>
      <c r="AE22" s="27">
        <v>0</v>
      </c>
      <c r="AF22" s="27">
        <v>0</v>
      </c>
      <c r="AG22" s="27">
        <v>0</v>
      </c>
      <c r="AH22" s="27">
        <v>0</v>
      </c>
      <c r="AI22" s="27">
        <v>0</v>
      </c>
      <c r="AJ22" s="27">
        <v>0</v>
      </c>
      <c r="AK22" s="27">
        <v>0</v>
      </c>
      <c r="AL22" s="27">
        <v>0</v>
      </c>
      <c r="AM22" s="27">
        <v>0</v>
      </c>
      <c r="AN22" s="27">
        <v>1E-3</v>
      </c>
      <c r="AO22" s="27">
        <v>1E-3</v>
      </c>
      <c r="AP22" s="27">
        <v>1E-3</v>
      </c>
      <c r="AQ22" s="27">
        <v>1E-3</v>
      </c>
      <c r="AR22" s="27">
        <v>1E-3</v>
      </c>
      <c r="AS22" s="27">
        <v>1E-3</v>
      </c>
      <c r="AT22" s="27">
        <v>1E-3</v>
      </c>
      <c r="AU22" s="27">
        <v>1E-3</v>
      </c>
      <c r="AV22" s="27">
        <v>1E-3</v>
      </c>
      <c r="AW22" s="27">
        <v>1E-3</v>
      </c>
    </row>
    <row r="23" spans="1:49" s="2" customFormat="1" x14ac:dyDescent="0.35">
      <c r="A23" s="1"/>
      <c r="B23" s="26" t="s">
        <v>13</v>
      </c>
      <c r="C23" s="24" t="s">
        <v>4</v>
      </c>
      <c r="D23" s="27">
        <v>70</v>
      </c>
      <c r="E23" s="27">
        <v>45</v>
      </c>
      <c r="F23" s="27">
        <v>40</v>
      </c>
      <c r="G23" s="27">
        <v>40</v>
      </c>
      <c r="H23" s="27">
        <v>35</v>
      </c>
      <c r="I23" s="27">
        <v>30</v>
      </c>
      <c r="J23" s="27">
        <v>25</v>
      </c>
      <c r="K23" s="27">
        <v>30</v>
      </c>
      <c r="L23" s="27">
        <v>30</v>
      </c>
      <c r="M23" s="27">
        <v>25</v>
      </c>
      <c r="N23" s="27">
        <v>25</v>
      </c>
      <c r="O23" s="27">
        <v>16</v>
      </c>
      <c r="P23" s="27">
        <v>14</v>
      </c>
      <c r="Q23" s="27">
        <v>15</v>
      </c>
      <c r="R23" s="27">
        <v>12</v>
      </c>
      <c r="S23" s="27">
        <v>9</v>
      </c>
      <c r="T23" s="27">
        <v>14</v>
      </c>
      <c r="U23" s="27">
        <v>8</v>
      </c>
      <c r="V23" s="27">
        <v>5</v>
      </c>
      <c r="W23" s="27">
        <v>5</v>
      </c>
      <c r="X23" s="27">
        <v>9</v>
      </c>
      <c r="Y23" s="27">
        <v>8</v>
      </c>
      <c r="Z23" s="27">
        <v>5</v>
      </c>
      <c r="AA23" s="27">
        <v>10</v>
      </c>
      <c r="AB23" s="27">
        <v>10</v>
      </c>
      <c r="AC23" s="27">
        <v>5</v>
      </c>
      <c r="AD23" s="27">
        <v>0</v>
      </c>
      <c r="AE23" s="27">
        <v>0</v>
      </c>
      <c r="AF23" s="27">
        <v>0</v>
      </c>
      <c r="AG23" s="27">
        <v>0</v>
      </c>
      <c r="AH23" s="27">
        <v>0</v>
      </c>
      <c r="AI23" s="27">
        <v>0</v>
      </c>
      <c r="AJ23" s="27">
        <v>0</v>
      </c>
      <c r="AK23" s="27">
        <v>0</v>
      </c>
      <c r="AL23" s="27">
        <v>0</v>
      </c>
      <c r="AM23" s="27">
        <v>0</v>
      </c>
      <c r="AN23" s="27">
        <v>0</v>
      </c>
      <c r="AO23" s="27">
        <v>0</v>
      </c>
      <c r="AP23" s="27">
        <v>0</v>
      </c>
      <c r="AQ23" s="27">
        <v>0</v>
      </c>
      <c r="AR23" s="27">
        <v>0</v>
      </c>
      <c r="AS23" s="27">
        <v>0</v>
      </c>
      <c r="AT23" s="27">
        <v>0</v>
      </c>
      <c r="AU23" s="27">
        <v>0</v>
      </c>
      <c r="AV23" s="27">
        <v>0</v>
      </c>
      <c r="AW23" s="27">
        <v>0</v>
      </c>
    </row>
    <row r="24" spans="1:49" s="2" customFormat="1" x14ac:dyDescent="0.35">
      <c r="A24" s="1"/>
      <c r="B24" s="26" t="s">
        <v>14</v>
      </c>
      <c r="C24" s="24" t="s">
        <v>7</v>
      </c>
      <c r="D24" s="27">
        <v>69</v>
      </c>
      <c r="E24" s="27">
        <v>57</v>
      </c>
      <c r="F24" s="27">
        <v>70</v>
      </c>
      <c r="G24" s="27">
        <v>56</v>
      </c>
      <c r="H24" s="27">
        <v>53</v>
      </c>
      <c r="I24" s="27">
        <v>68</v>
      </c>
      <c r="J24" s="27">
        <v>64</v>
      </c>
      <c r="K24" s="27">
        <v>60</v>
      </c>
      <c r="L24" s="27">
        <v>50</v>
      </c>
      <c r="M24" s="27">
        <v>65</v>
      </c>
      <c r="N24" s="27">
        <v>78</v>
      </c>
      <c r="O24" s="27">
        <v>80</v>
      </c>
      <c r="P24" s="27">
        <v>62</v>
      </c>
      <c r="Q24" s="27">
        <v>70</v>
      </c>
      <c r="R24" s="27">
        <v>75</v>
      </c>
      <c r="S24" s="27">
        <v>69</v>
      </c>
      <c r="T24" s="27">
        <v>80</v>
      </c>
      <c r="U24" s="27">
        <v>53</v>
      </c>
      <c r="V24" s="27">
        <v>75</v>
      </c>
      <c r="W24" s="27">
        <v>69</v>
      </c>
      <c r="X24" s="27">
        <v>66</v>
      </c>
      <c r="Y24" s="27">
        <v>61</v>
      </c>
      <c r="Z24" s="27">
        <v>70</v>
      </c>
      <c r="AA24" s="27">
        <v>71</v>
      </c>
      <c r="AB24" s="27">
        <v>74</v>
      </c>
      <c r="AC24" s="27">
        <v>59</v>
      </c>
      <c r="AD24" s="27">
        <v>0</v>
      </c>
      <c r="AE24" s="27">
        <v>0</v>
      </c>
      <c r="AF24" s="27">
        <v>0</v>
      </c>
      <c r="AG24" s="27">
        <v>0</v>
      </c>
      <c r="AH24" s="27">
        <v>0</v>
      </c>
      <c r="AI24" s="27">
        <v>0</v>
      </c>
      <c r="AJ24" s="27">
        <v>0</v>
      </c>
      <c r="AK24" s="27">
        <v>0</v>
      </c>
      <c r="AL24" s="27">
        <v>0</v>
      </c>
      <c r="AM24" s="27">
        <v>0</v>
      </c>
      <c r="AN24" s="27">
        <v>65.729569370234074</v>
      </c>
      <c r="AO24" s="27">
        <v>66.360253047054698</v>
      </c>
      <c r="AP24" s="27">
        <v>67.036894632489648</v>
      </c>
      <c r="AQ24" s="27">
        <v>67.714662770906884</v>
      </c>
      <c r="AR24" s="27">
        <v>68.390358864398351</v>
      </c>
      <c r="AS24" s="27">
        <v>69.068199009040782</v>
      </c>
      <c r="AT24" s="27">
        <v>69.741552900309756</v>
      </c>
      <c r="AU24" s="27">
        <v>70.40984312069267</v>
      </c>
      <c r="AV24" s="27">
        <v>71.074157123205566</v>
      </c>
      <c r="AW24" s="27">
        <v>71.737142019680149</v>
      </c>
    </row>
    <row r="25" spans="1:49" s="2" customFormat="1" x14ac:dyDescent="0.35">
      <c r="A25" s="1"/>
      <c r="B25" s="26" t="s">
        <v>16</v>
      </c>
      <c r="C25" s="24" t="s">
        <v>9</v>
      </c>
      <c r="D25" s="27">
        <v>4830</v>
      </c>
      <c r="E25" s="27">
        <v>2565</v>
      </c>
      <c r="F25" s="27">
        <v>2800</v>
      </c>
      <c r="G25" s="27">
        <v>2240</v>
      </c>
      <c r="H25" s="27">
        <v>1855</v>
      </c>
      <c r="I25" s="27">
        <v>2040</v>
      </c>
      <c r="J25" s="27">
        <v>1600</v>
      </c>
      <c r="K25" s="27">
        <v>1800</v>
      </c>
      <c r="L25" s="27">
        <v>1500</v>
      </c>
      <c r="M25" s="27">
        <v>1625</v>
      </c>
      <c r="N25" s="27">
        <v>1950</v>
      </c>
      <c r="O25" s="27">
        <v>1280</v>
      </c>
      <c r="P25" s="27">
        <v>868</v>
      </c>
      <c r="Q25" s="27">
        <v>1050</v>
      </c>
      <c r="R25" s="27">
        <v>900</v>
      </c>
      <c r="S25" s="27">
        <v>621</v>
      </c>
      <c r="T25" s="27">
        <v>1120</v>
      </c>
      <c r="U25" s="27">
        <v>424</v>
      </c>
      <c r="V25" s="27">
        <v>375</v>
      </c>
      <c r="W25" s="27">
        <v>345</v>
      </c>
      <c r="X25" s="27">
        <v>594</v>
      </c>
      <c r="Y25" s="27">
        <v>488</v>
      </c>
      <c r="Z25" s="27">
        <v>350</v>
      </c>
      <c r="AA25" s="27">
        <v>710</v>
      </c>
      <c r="AB25" s="27">
        <v>740</v>
      </c>
      <c r="AC25" s="27">
        <v>295</v>
      </c>
      <c r="AD25" s="27">
        <v>0</v>
      </c>
      <c r="AE25" s="27">
        <v>0</v>
      </c>
      <c r="AF25" s="27">
        <v>0</v>
      </c>
      <c r="AG25" s="27">
        <v>0</v>
      </c>
      <c r="AH25" s="27">
        <v>0</v>
      </c>
      <c r="AI25" s="27">
        <v>0</v>
      </c>
      <c r="AJ25" s="27">
        <v>0</v>
      </c>
      <c r="AK25" s="27">
        <v>0</v>
      </c>
      <c r="AL25" s="27">
        <v>0</v>
      </c>
      <c r="AM25" s="27">
        <v>0</v>
      </c>
      <c r="AN25" s="27">
        <v>0</v>
      </c>
      <c r="AO25" s="27">
        <v>0</v>
      </c>
      <c r="AP25" s="27">
        <v>0</v>
      </c>
      <c r="AQ25" s="27">
        <v>0</v>
      </c>
      <c r="AR25" s="27">
        <v>0</v>
      </c>
      <c r="AS25" s="27">
        <v>0</v>
      </c>
      <c r="AT25" s="27">
        <v>0</v>
      </c>
      <c r="AU25" s="27">
        <v>0</v>
      </c>
      <c r="AV25" s="27">
        <v>0</v>
      </c>
      <c r="AW25" s="27">
        <v>0</v>
      </c>
    </row>
    <row r="26" spans="1:49" s="2" customFormat="1" x14ac:dyDescent="0.35">
      <c r="A26" s="1"/>
      <c r="B26" s="26" t="s">
        <v>10</v>
      </c>
      <c r="C26" s="24" t="s">
        <v>11</v>
      </c>
      <c r="D26" s="29">
        <v>1.32</v>
      </c>
      <c r="E26" s="29">
        <v>1.4</v>
      </c>
      <c r="F26" s="29">
        <v>1.61</v>
      </c>
      <c r="G26" s="29">
        <v>1.62</v>
      </c>
      <c r="H26" s="29">
        <v>1.63</v>
      </c>
      <c r="I26" s="29">
        <v>1.59</v>
      </c>
      <c r="J26" s="29">
        <v>2.5099999999999998</v>
      </c>
      <c r="K26" s="29">
        <v>1.94</v>
      </c>
      <c r="L26" s="29">
        <v>1.74</v>
      </c>
      <c r="M26" s="29">
        <v>1.5</v>
      </c>
      <c r="N26" s="29">
        <v>1.5</v>
      </c>
      <c r="O26" s="29">
        <v>1.85</v>
      </c>
      <c r="P26" s="29">
        <v>1.85</v>
      </c>
      <c r="Q26" s="29">
        <v>1.9</v>
      </c>
      <c r="R26" s="29">
        <v>1.8</v>
      </c>
      <c r="S26" s="29">
        <v>1.98</v>
      </c>
      <c r="T26" s="29">
        <v>2.1</v>
      </c>
      <c r="U26" s="29">
        <v>3.75</v>
      </c>
      <c r="V26" s="29">
        <v>3.9</v>
      </c>
      <c r="W26" s="29">
        <v>3.39</v>
      </c>
      <c r="X26" s="29">
        <v>3.9</v>
      </c>
      <c r="Y26" s="29">
        <v>4.25</v>
      </c>
      <c r="Z26" s="29">
        <v>4.3899999999999997</v>
      </c>
      <c r="AA26" s="29">
        <v>4.25</v>
      </c>
      <c r="AB26" s="29">
        <v>4.55</v>
      </c>
      <c r="AC26" s="29">
        <v>3.13</v>
      </c>
      <c r="AD26" s="29">
        <v>2.5993079584775085</v>
      </c>
      <c r="AE26" s="29">
        <v>3.6715224913494811</v>
      </c>
      <c r="AF26" s="29">
        <v>3.3791003460207611</v>
      </c>
      <c r="AG26" s="29">
        <v>4.4404844290657435</v>
      </c>
      <c r="AH26" s="29">
        <v>4.7112456747404838</v>
      </c>
      <c r="AI26" s="29">
        <v>5.3394117647058819</v>
      </c>
      <c r="AJ26" s="29">
        <v>5.1011418685121104</v>
      </c>
      <c r="AK26" s="29">
        <v>5.4585467128027672</v>
      </c>
      <c r="AL26" s="29">
        <v>4.5812802768166092</v>
      </c>
      <c r="AM26" s="29">
        <v>4.1742254236656864</v>
      </c>
      <c r="AN26" s="29">
        <v>4.2712414511232399</v>
      </c>
      <c r="AO26" s="29">
        <v>4.4004709319567681</v>
      </c>
      <c r="AP26" s="29">
        <v>4.4621880140406285</v>
      </c>
      <c r="AQ26" s="29">
        <v>4.4478850703674517</v>
      </c>
      <c r="AR26" s="29">
        <v>4.4411675125098622</v>
      </c>
      <c r="AS26" s="29">
        <v>4.4384127467154073</v>
      </c>
      <c r="AT26" s="29">
        <v>4.4498231183516745</v>
      </c>
      <c r="AU26" s="29">
        <v>4.4621797908483618</v>
      </c>
      <c r="AV26" s="29">
        <v>4.463312429334727</v>
      </c>
      <c r="AW26" s="29">
        <v>4.4640586929496555</v>
      </c>
    </row>
    <row r="27" spans="1:49" s="2" customFormat="1" x14ac:dyDescent="0.35">
      <c r="A27" s="1"/>
      <c r="B27" s="26"/>
      <c r="C27" s="24"/>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row>
    <row r="28" spans="1:49" s="2" customFormat="1" x14ac:dyDescent="0.35">
      <c r="A28" s="1"/>
      <c r="B28" s="25" t="s">
        <v>21</v>
      </c>
      <c r="C28" s="24"/>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row>
    <row r="29" spans="1:49" s="2" customFormat="1" x14ac:dyDescent="0.35">
      <c r="A29" s="1"/>
      <c r="B29" s="26" t="s">
        <v>20</v>
      </c>
      <c r="C29" s="24" t="s">
        <v>4</v>
      </c>
      <c r="D29" s="27">
        <v>4200</v>
      </c>
      <c r="E29" s="27">
        <v>4450</v>
      </c>
      <c r="F29" s="27">
        <v>4550</v>
      </c>
      <c r="G29" s="27">
        <v>4900</v>
      </c>
      <c r="H29" s="27">
        <v>4600</v>
      </c>
      <c r="I29" s="27">
        <v>5000</v>
      </c>
      <c r="J29" s="27">
        <v>5400</v>
      </c>
      <c r="K29" s="27">
        <v>5350</v>
      </c>
      <c r="L29" s="27">
        <v>5600</v>
      </c>
      <c r="M29" s="27">
        <v>5600</v>
      </c>
      <c r="N29" s="27">
        <v>5500</v>
      </c>
      <c r="O29" s="27">
        <v>5600</v>
      </c>
      <c r="P29" s="27">
        <v>5800</v>
      </c>
      <c r="Q29" s="27">
        <v>5450</v>
      </c>
      <c r="R29" s="27">
        <v>5550</v>
      </c>
      <c r="S29" s="27">
        <v>5400</v>
      </c>
      <c r="T29" s="27">
        <v>5700</v>
      </c>
      <c r="U29" s="27">
        <v>4800</v>
      </c>
      <c r="V29" s="27">
        <v>5450</v>
      </c>
      <c r="W29" s="27">
        <v>5450</v>
      </c>
      <c r="X29" s="27">
        <v>5350</v>
      </c>
      <c r="Y29" s="27">
        <v>5300</v>
      </c>
      <c r="Z29" s="27">
        <v>5150</v>
      </c>
      <c r="AA29" s="27">
        <v>5200</v>
      </c>
      <c r="AB29" s="27">
        <v>5450</v>
      </c>
      <c r="AC29" s="27">
        <v>5550</v>
      </c>
      <c r="AD29" s="27">
        <v>5650</v>
      </c>
      <c r="AE29" s="27">
        <v>5950</v>
      </c>
      <c r="AF29" s="27">
        <v>6000</v>
      </c>
      <c r="AG29" s="27">
        <v>5400</v>
      </c>
      <c r="AH29" s="27">
        <v>5750</v>
      </c>
      <c r="AI29" s="27">
        <v>5650</v>
      </c>
      <c r="AJ29" s="27">
        <v>5850</v>
      </c>
      <c r="AK29" s="27">
        <v>5500</v>
      </c>
      <c r="AL29" s="27">
        <v>5800</v>
      </c>
      <c r="AM29" s="27">
        <v>5450</v>
      </c>
      <c r="AN29" s="27">
        <v>5618.9807115543344</v>
      </c>
      <c r="AO29" s="27">
        <v>5720.802485600213</v>
      </c>
      <c r="AP29" s="27">
        <v>5724.6487644014187</v>
      </c>
      <c r="AQ29" s="27">
        <v>5698.3474947299756</v>
      </c>
      <c r="AR29" s="27">
        <v>5681.1269843349901</v>
      </c>
      <c r="AS29" s="27">
        <v>5669.333474962119</v>
      </c>
      <c r="AT29" s="27">
        <v>5669.6500137878429</v>
      </c>
      <c r="AU29" s="27">
        <v>5673.9473724005757</v>
      </c>
      <c r="AV29" s="27">
        <v>5680.1250127442008</v>
      </c>
      <c r="AW29" s="27">
        <v>5686.6282307985548</v>
      </c>
    </row>
    <row r="30" spans="1:49" s="2" customFormat="1" x14ac:dyDescent="0.35">
      <c r="A30" s="1"/>
      <c r="B30" s="26" t="s">
        <v>13</v>
      </c>
      <c r="C30" s="24" t="s">
        <v>4</v>
      </c>
      <c r="D30" s="27">
        <v>4180</v>
      </c>
      <c r="E30" s="27">
        <v>4400</v>
      </c>
      <c r="F30" s="27">
        <v>4520</v>
      </c>
      <c r="G30" s="27">
        <v>4850</v>
      </c>
      <c r="H30" s="27">
        <v>4580</v>
      </c>
      <c r="I30" s="27">
        <v>4980</v>
      </c>
      <c r="J30" s="27">
        <v>5360</v>
      </c>
      <c r="K30" s="27">
        <v>5300</v>
      </c>
      <c r="L30" s="27">
        <v>5500</v>
      </c>
      <c r="M30" s="27">
        <v>5550</v>
      </c>
      <c r="N30" s="27">
        <v>5480</v>
      </c>
      <c r="O30" s="27">
        <v>5590</v>
      </c>
      <c r="P30" s="27">
        <v>5770</v>
      </c>
      <c r="Q30" s="27">
        <v>5370</v>
      </c>
      <c r="R30" s="27">
        <v>5520</v>
      </c>
      <c r="S30" s="27">
        <v>5380</v>
      </c>
      <c r="T30" s="27">
        <v>5680</v>
      </c>
      <c r="U30" s="27">
        <v>4790</v>
      </c>
      <c r="V30" s="27">
        <v>5430</v>
      </c>
      <c r="W30" s="27">
        <v>5440</v>
      </c>
      <c r="X30" s="27">
        <v>5330</v>
      </c>
      <c r="Y30" s="27">
        <v>5290</v>
      </c>
      <c r="Z30" s="27">
        <v>5120</v>
      </c>
      <c r="AA30" s="27">
        <v>5190</v>
      </c>
      <c r="AB30" s="27">
        <v>5440</v>
      </c>
      <c r="AC30" s="27">
        <v>5500</v>
      </c>
      <c r="AD30" s="27">
        <v>5630</v>
      </c>
      <c r="AE30" s="27">
        <v>5940</v>
      </c>
      <c r="AF30" s="27">
        <v>5960</v>
      </c>
      <c r="AG30" s="27">
        <v>5360</v>
      </c>
      <c r="AH30" s="27">
        <v>5730</v>
      </c>
      <c r="AI30" s="27">
        <v>5640</v>
      </c>
      <c r="AJ30" s="27">
        <v>5830</v>
      </c>
      <c r="AK30" s="27">
        <v>5480</v>
      </c>
      <c r="AL30" s="27">
        <v>5780</v>
      </c>
      <c r="AM30" s="27">
        <v>5430</v>
      </c>
      <c r="AN30" s="27">
        <v>5598.1709360827381</v>
      </c>
      <c r="AO30" s="27">
        <v>5699.6156153762349</v>
      </c>
      <c r="AP30" s="27">
        <v>5703.4476495692907</v>
      </c>
      <c r="AQ30" s="27">
        <v>5677.2437860839091</v>
      </c>
      <c r="AR30" s="27">
        <v>5660.087051502539</v>
      </c>
      <c r="AS30" s="27">
        <v>5648.3372190859018</v>
      </c>
      <c r="AT30" s="27">
        <v>5648.6525856762228</v>
      </c>
      <c r="AU30" s="27">
        <v>5652.9340292025554</v>
      </c>
      <c r="AV30" s="27">
        <v>5659.0887906945909</v>
      </c>
      <c r="AW30" s="27">
        <v>5665.5679241750495</v>
      </c>
    </row>
    <row r="31" spans="1:49" s="2" customFormat="1" x14ac:dyDescent="0.35">
      <c r="A31" s="1"/>
      <c r="B31" s="26" t="s">
        <v>14</v>
      </c>
      <c r="C31" s="24" t="s">
        <v>7</v>
      </c>
      <c r="D31" s="27">
        <v>41</v>
      </c>
      <c r="E31" s="27">
        <v>39</v>
      </c>
      <c r="F31" s="27">
        <v>43</v>
      </c>
      <c r="G31" s="27">
        <v>46</v>
      </c>
      <c r="H31" s="27">
        <v>47</v>
      </c>
      <c r="I31" s="27">
        <v>39.5</v>
      </c>
      <c r="J31" s="27">
        <v>38</v>
      </c>
      <c r="K31" s="27">
        <v>43.5</v>
      </c>
      <c r="L31" s="27">
        <v>42</v>
      </c>
      <c r="M31" s="27">
        <v>39</v>
      </c>
      <c r="N31" s="27">
        <v>46</v>
      </c>
      <c r="O31" s="27">
        <v>49</v>
      </c>
      <c r="P31" s="27">
        <v>41.5</v>
      </c>
      <c r="Q31" s="27">
        <v>38</v>
      </c>
      <c r="R31" s="27">
        <v>51.5</v>
      </c>
      <c r="S31" s="27">
        <v>49</v>
      </c>
      <c r="T31" s="27">
        <v>50</v>
      </c>
      <c r="U31" s="27">
        <v>46</v>
      </c>
      <c r="V31" s="27">
        <v>45</v>
      </c>
      <c r="W31" s="27">
        <v>49</v>
      </c>
      <c r="X31" s="27">
        <v>48.5</v>
      </c>
      <c r="Y31" s="27">
        <v>45.5</v>
      </c>
      <c r="Z31" s="27">
        <v>44</v>
      </c>
      <c r="AA31" s="27">
        <v>51.5</v>
      </c>
      <c r="AB31" s="27">
        <v>55.5</v>
      </c>
      <c r="AC31" s="27">
        <v>50</v>
      </c>
      <c r="AD31" s="27">
        <v>57.5</v>
      </c>
      <c r="AE31" s="27">
        <v>54</v>
      </c>
      <c r="AF31" s="27">
        <v>57.5</v>
      </c>
      <c r="AG31" s="27">
        <v>51</v>
      </c>
      <c r="AH31" s="27">
        <v>59</v>
      </c>
      <c r="AI31" s="27">
        <v>60</v>
      </c>
      <c r="AJ31" s="27">
        <v>57.5</v>
      </c>
      <c r="AK31" s="27">
        <v>61</v>
      </c>
      <c r="AL31" s="27">
        <v>59</v>
      </c>
      <c r="AM31" s="27">
        <v>59.5</v>
      </c>
      <c r="AN31" s="27">
        <v>59.855549063014337</v>
      </c>
      <c r="AO31" s="27">
        <v>60.303969380541872</v>
      </c>
      <c r="AP31" s="27">
        <v>60.778689224023466</v>
      </c>
      <c r="AQ31" s="27">
        <v>61.308762003296259</v>
      </c>
      <c r="AR31" s="27">
        <v>61.854179494188458</v>
      </c>
      <c r="AS31" s="27">
        <v>62.30381009445626</v>
      </c>
      <c r="AT31" s="27">
        <v>62.716542347720363</v>
      </c>
      <c r="AU31" s="27">
        <v>63.211694837037527</v>
      </c>
      <c r="AV31" s="27">
        <v>63.731708595192771</v>
      </c>
      <c r="AW31" s="27">
        <v>64.276309466505893</v>
      </c>
    </row>
    <row r="32" spans="1:49" s="2" customFormat="1" x14ac:dyDescent="0.35">
      <c r="A32" s="1"/>
      <c r="B32" s="26" t="s">
        <v>16</v>
      </c>
      <c r="C32" s="24" t="s">
        <v>9</v>
      </c>
      <c r="D32" s="27">
        <v>171380</v>
      </c>
      <c r="E32" s="27">
        <v>171600</v>
      </c>
      <c r="F32" s="27">
        <v>194360</v>
      </c>
      <c r="G32" s="27">
        <v>223100</v>
      </c>
      <c r="H32" s="27">
        <v>215260</v>
      </c>
      <c r="I32" s="27">
        <v>196710</v>
      </c>
      <c r="J32" s="27">
        <v>203680</v>
      </c>
      <c r="K32" s="27">
        <v>230550</v>
      </c>
      <c r="L32" s="27">
        <v>231000</v>
      </c>
      <c r="M32" s="27">
        <v>216450</v>
      </c>
      <c r="N32" s="27">
        <v>252080</v>
      </c>
      <c r="O32" s="27">
        <v>273910</v>
      </c>
      <c r="P32" s="27">
        <v>239455</v>
      </c>
      <c r="Q32" s="27">
        <v>204060</v>
      </c>
      <c r="R32" s="27">
        <v>284280</v>
      </c>
      <c r="S32" s="27">
        <v>263620</v>
      </c>
      <c r="T32" s="27">
        <v>284000</v>
      </c>
      <c r="U32" s="27">
        <v>220340</v>
      </c>
      <c r="V32" s="27">
        <v>244350</v>
      </c>
      <c r="W32" s="27">
        <v>266560</v>
      </c>
      <c r="X32" s="27">
        <v>258505</v>
      </c>
      <c r="Y32" s="27">
        <v>240695</v>
      </c>
      <c r="Z32" s="27">
        <v>225280</v>
      </c>
      <c r="AA32" s="27">
        <v>267285</v>
      </c>
      <c r="AB32" s="27">
        <v>301920</v>
      </c>
      <c r="AC32" s="27">
        <v>275000</v>
      </c>
      <c r="AD32" s="27">
        <v>323725</v>
      </c>
      <c r="AE32" s="27">
        <v>320760</v>
      </c>
      <c r="AF32" s="27">
        <v>342700</v>
      </c>
      <c r="AG32" s="27">
        <v>273360</v>
      </c>
      <c r="AH32" s="27">
        <v>338070</v>
      </c>
      <c r="AI32" s="27">
        <v>338400</v>
      </c>
      <c r="AJ32" s="27">
        <v>335225</v>
      </c>
      <c r="AK32" s="27">
        <v>334280</v>
      </c>
      <c r="AL32" s="27">
        <v>341020</v>
      </c>
      <c r="AM32" s="27">
        <v>323085</v>
      </c>
      <c r="AN32" s="27">
        <v>335081.59512784769</v>
      </c>
      <c r="AO32" s="27">
        <v>343709.44555053115</v>
      </c>
      <c r="AP32" s="27">
        <v>346648.0721987001</v>
      </c>
      <c r="AQ32" s="27">
        <v>348064.78811574553</v>
      </c>
      <c r="AR32" s="27">
        <v>350100.04043641035</v>
      </c>
      <c r="AS32" s="27">
        <v>351912.92944729561</v>
      </c>
      <c r="AT32" s="27">
        <v>354263.95909679978</v>
      </c>
      <c r="AU32" s="27">
        <v>357331.54078767641</v>
      </c>
      <c r="AV32" s="27">
        <v>360663.39772277221</v>
      </c>
      <c r="AW32" s="27">
        <v>364161.79719764623</v>
      </c>
    </row>
    <row r="33" spans="1:49" s="2" customFormat="1" x14ac:dyDescent="0.35">
      <c r="A33" s="1"/>
      <c r="B33" s="26" t="s">
        <v>10</v>
      </c>
      <c r="C33" s="24" t="s">
        <v>11</v>
      </c>
      <c r="D33" s="29">
        <v>5.81</v>
      </c>
      <c r="E33" s="29">
        <v>5.68</v>
      </c>
      <c r="F33" s="29">
        <v>5.61</v>
      </c>
      <c r="G33" s="29">
        <v>6.31</v>
      </c>
      <c r="H33" s="29">
        <v>5.53</v>
      </c>
      <c r="I33" s="29">
        <v>6.73</v>
      </c>
      <c r="J33" s="29">
        <v>7.34</v>
      </c>
      <c r="K33" s="29">
        <v>6.59</v>
      </c>
      <c r="L33" s="29">
        <v>5.05</v>
      </c>
      <c r="M33" s="29">
        <v>4.71</v>
      </c>
      <c r="N33" s="29">
        <v>4.6100000000000003</v>
      </c>
      <c r="O33" s="29">
        <v>4.42</v>
      </c>
      <c r="P33" s="29">
        <v>5.55</v>
      </c>
      <c r="Q33" s="29">
        <v>7.67</v>
      </c>
      <c r="R33" s="29">
        <v>5.66</v>
      </c>
      <c r="S33" s="29">
        <v>5.78</v>
      </c>
      <c r="T33" s="29">
        <v>6.53</v>
      </c>
      <c r="U33" s="29">
        <v>10.199999999999999</v>
      </c>
      <c r="V33" s="29">
        <v>10.199999999999999</v>
      </c>
      <c r="W33" s="29">
        <v>9.8000000000000007</v>
      </c>
      <c r="X33" s="29">
        <v>11.5</v>
      </c>
      <c r="Y33" s="29">
        <v>12.7</v>
      </c>
      <c r="Z33" s="29">
        <v>14.7</v>
      </c>
      <c r="AA33" s="29">
        <v>13.2</v>
      </c>
      <c r="AB33" s="29">
        <v>10.199999999999999</v>
      </c>
      <c r="AC33" s="29">
        <v>9.16</v>
      </c>
      <c r="AD33" s="29">
        <v>9.69</v>
      </c>
      <c r="AE33" s="29">
        <v>9.61</v>
      </c>
      <c r="AF33" s="29">
        <v>8.73</v>
      </c>
      <c r="AG33" s="29">
        <v>8.92</v>
      </c>
      <c r="AH33" s="29">
        <v>11.1</v>
      </c>
      <c r="AI33" s="29">
        <v>13.3</v>
      </c>
      <c r="AJ33" s="29">
        <v>14.4</v>
      </c>
      <c r="AK33" s="29">
        <v>12.6</v>
      </c>
      <c r="AL33" s="29">
        <v>10.4</v>
      </c>
      <c r="AM33" s="29">
        <v>10.351753811277241</v>
      </c>
      <c r="AN33" s="29">
        <v>10.494001061950387</v>
      </c>
      <c r="AO33" s="29">
        <v>10.637548397183235</v>
      </c>
      <c r="AP33" s="29">
        <v>10.704630495311475</v>
      </c>
      <c r="AQ33" s="29">
        <v>10.473252416266817</v>
      </c>
      <c r="AR33" s="29">
        <v>10.411783235273987</v>
      </c>
      <c r="AS33" s="29">
        <v>10.455918795679175</v>
      </c>
      <c r="AT33" s="29">
        <v>10.571598509125057</v>
      </c>
      <c r="AU33" s="29">
        <v>10.624955449863961</v>
      </c>
      <c r="AV33" s="29">
        <v>10.59019062177236</v>
      </c>
      <c r="AW33" s="29">
        <v>10.563459826971659</v>
      </c>
    </row>
    <row r="34" spans="1:49" s="2" customFormat="1" x14ac:dyDescent="0.35">
      <c r="A34" s="1"/>
      <c r="B34" s="26"/>
      <c r="C34" s="24"/>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row>
    <row r="35" spans="1:49" s="2" customFormat="1" x14ac:dyDescent="0.35">
      <c r="A35" s="1"/>
      <c r="B35" s="25" t="s">
        <v>22</v>
      </c>
      <c r="C35" s="24"/>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row>
    <row r="36" spans="1:49" s="2" customFormat="1" x14ac:dyDescent="0.35">
      <c r="A36" s="1"/>
      <c r="B36" s="26" t="s">
        <v>20</v>
      </c>
      <c r="C36" s="24" t="s">
        <v>4</v>
      </c>
      <c r="D36" s="27">
        <v>1050</v>
      </c>
      <c r="E36" s="27">
        <v>850</v>
      </c>
      <c r="F36" s="27">
        <v>800</v>
      </c>
      <c r="G36" s="27">
        <v>720</v>
      </c>
      <c r="H36" s="27">
        <v>680</v>
      </c>
      <c r="I36" s="27">
        <v>700</v>
      </c>
      <c r="J36" s="27">
        <v>850</v>
      </c>
      <c r="K36" s="27">
        <v>700</v>
      </c>
      <c r="L36" s="27">
        <v>700</v>
      </c>
      <c r="M36" s="27">
        <v>550</v>
      </c>
      <c r="N36" s="27">
        <v>550</v>
      </c>
      <c r="O36" s="27">
        <v>400</v>
      </c>
      <c r="P36" s="27">
        <v>340</v>
      </c>
      <c r="Q36" s="27">
        <v>460</v>
      </c>
      <c r="R36" s="27">
        <v>450</v>
      </c>
      <c r="S36" s="27">
        <v>360</v>
      </c>
      <c r="T36" s="27">
        <v>470</v>
      </c>
      <c r="U36" s="27">
        <v>420</v>
      </c>
      <c r="V36" s="27">
        <v>590</v>
      </c>
      <c r="W36" s="27">
        <v>470</v>
      </c>
      <c r="X36" s="27">
        <v>250</v>
      </c>
      <c r="Y36" s="27">
        <v>430</v>
      </c>
      <c r="Z36" s="27">
        <v>330</v>
      </c>
      <c r="AA36" s="27">
        <v>460</v>
      </c>
      <c r="AB36" s="27">
        <v>390</v>
      </c>
      <c r="AC36" s="27">
        <v>290</v>
      </c>
      <c r="AD36" s="27">
        <v>330</v>
      </c>
      <c r="AE36" s="27">
        <v>290</v>
      </c>
      <c r="AF36" s="27">
        <v>310</v>
      </c>
      <c r="AG36" s="27">
        <v>330</v>
      </c>
      <c r="AH36" s="27">
        <v>300</v>
      </c>
      <c r="AI36" s="27">
        <v>340</v>
      </c>
      <c r="AJ36" s="27">
        <v>290</v>
      </c>
      <c r="AK36" s="27">
        <v>405</v>
      </c>
      <c r="AL36" s="27">
        <v>310</v>
      </c>
      <c r="AM36" s="27">
        <v>320</v>
      </c>
      <c r="AN36" s="27">
        <v>348.58718087991804</v>
      </c>
      <c r="AO36" s="27">
        <v>352.44571877355929</v>
      </c>
      <c r="AP36" s="27">
        <v>347.84323948626206</v>
      </c>
      <c r="AQ36" s="27">
        <v>345.94735593140683</v>
      </c>
      <c r="AR36" s="27">
        <v>343.85187486982886</v>
      </c>
      <c r="AS36" s="27">
        <v>340.54792427047414</v>
      </c>
      <c r="AT36" s="27">
        <v>336.55128065601969</v>
      </c>
      <c r="AU36" s="27">
        <v>332.31986319812972</v>
      </c>
      <c r="AV36" s="27">
        <v>329.16934998714868</v>
      </c>
      <c r="AW36" s="27">
        <v>326.14987341278174</v>
      </c>
    </row>
    <row r="37" spans="1:49" s="2" customFormat="1" x14ac:dyDescent="0.35">
      <c r="A37" s="1"/>
      <c r="B37" s="26" t="s">
        <v>13</v>
      </c>
      <c r="C37" s="24" t="s">
        <v>4</v>
      </c>
      <c r="D37" s="27">
        <v>970</v>
      </c>
      <c r="E37" s="27">
        <v>720</v>
      </c>
      <c r="F37" s="27">
        <v>500</v>
      </c>
      <c r="G37" s="27">
        <v>670</v>
      </c>
      <c r="H37" s="27">
        <v>630</v>
      </c>
      <c r="I37" s="27">
        <v>660</v>
      </c>
      <c r="J37" s="27">
        <v>720</v>
      </c>
      <c r="K37" s="27">
        <v>630</v>
      </c>
      <c r="L37" s="27">
        <v>650</v>
      </c>
      <c r="M37" s="27">
        <v>510</v>
      </c>
      <c r="N37" s="27">
        <v>510</v>
      </c>
      <c r="O37" s="27">
        <v>380</v>
      </c>
      <c r="P37" s="27">
        <v>310</v>
      </c>
      <c r="Q37" s="27">
        <v>430</v>
      </c>
      <c r="R37" s="27">
        <v>440</v>
      </c>
      <c r="S37" s="27">
        <v>340</v>
      </c>
      <c r="T37" s="27">
        <v>460</v>
      </c>
      <c r="U37" s="27">
        <v>370</v>
      </c>
      <c r="V37" s="27">
        <v>570</v>
      </c>
      <c r="W37" s="27">
        <v>450</v>
      </c>
      <c r="X37" s="27">
        <v>235</v>
      </c>
      <c r="Y37" s="27">
        <v>405</v>
      </c>
      <c r="Z37" s="27">
        <v>285</v>
      </c>
      <c r="AA37" s="27">
        <v>435</v>
      </c>
      <c r="AB37" s="27">
        <v>335</v>
      </c>
      <c r="AC37" s="27">
        <v>260</v>
      </c>
      <c r="AD37" s="27">
        <v>280</v>
      </c>
      <c r="AE37" s="27">
        <v>240</v>
      </c>
      <c r="AF37" s="27">
        <v>260</v>
      </c>
      <c r="AG37" s="27">
        <v>260</v>
      </c>
      <c r="AH37" s="27">
        <v>250</v>
      </c>
      <c r="AI37" s="27">
        <v>270</v>
      </c>
      <c r="AJ37" s="27">
        <v>240</v>
      </c>
      <c r="AK37" s="27">
        <v>335</v>
      </c>
      <c r="AL37" s="27">
        <v>240</v>
      </c>
      <c r="AM37" s="27">
        <v>240</v>
      </c>
      <c r="AN37" s="27">
        <v>279.69559950700244</v>
      </c>
      <c r="AO37" s="27">
        <v>282.69363580518075</v>
      </c>
      <c r="AP37" s="27">
        <v>278.51721023476733</v>
      </c>
      <c r="AQ37" s="27">
        <v>276.3307284047562</v>
      </c>
      <c r="AR37" s="27">
        <v>274.17430797940381</v>
      </c>
      <c r="AS37" s="27">
        <v>271.4226169632957</v>
      </c>
      <c r="AT37" s="27">
        <v>268.3656222735595</v>
      </c>
      <c r="AU37" s="27">
        <v>265.01356970285656</v>
      </c>
      <c r="AV37" s="27">
        <v>262.35006819078023</v>
      </c>
      <c r="AW37" s="27">
        <v>259.87191352200853</v>
      </c>
    </row>
    <row r="38" spans="1:49" s="2" customFormat="1" x14ac:dyDescent="0.35">
      <c r="A38" s="1"/>
      <c r="B38" s="26" t="s">
        <v>14</v>
      </c>
      <c r="C38" s="24" t="s">
        <v>7</v>
      </c>
      <c r="D38" s="27">
        <v>52</v>
      </c>
      <c r="E38" s="27">
        <v>40</v>
      </c>
      <c r="F38" s="27">
        <v>50</v>
      </c>
      <c r="G38" s="27">
        <v>52</v>
      </c>
      <c r="H38" s="27">
        <v>61</v>
      </c>
      <c r="I38" s="27">
        <v>60</v>
      </c>
      <c r="J38" s="27">
        <v>38</v>
      </c>
      <c r="K38" s="27">
        <v>58</v>
      </c>
      <c r="L38" s="27">
        <v>55</v>
      </c>
      <c r="M38" s="27">
        <v>66</v>
      </c>
      <c r="N38" s="27">
        <v>69</v>
      </c>
      <c r="O38" s="27">
        <v>66</v>
      </c>
      <c r="P38" s="27">
        <v>53</v>
      </c>
      <c r="Q38" s="27">
        <v>68</v>
      </c>
      <c r="R38" s="27">
        <v>62</v>
      </c>
      <c r="S38" s="27">
        <v>72</v>
      </c>
      <c r="T38" s="27">
        <v>68</v>
      </c>
      <c r="U38" s="27">
        <v>56</v>
      </c>
      <c r="V38" s="27">
        <v>69</v>
      </c>
      <c r="W38" s="27">
        <v>67</v>
      </c>
      <c r="X38" s="27">
        <v>60</v>
      </c>
      <c r="Y38" s="27">
        <v>62</v>
      </c>
      <c r="Z38" s="27">
        <v>67</v>
      </c>
      <c r="AA38" s="27">
        <v>73</v>
      </c>
      <c r="AB38" s="27">
        <v>76</v>
      </c>
      <c r="AC38" s="27">
        <v>68</v>
      </c>
      <c r="AD38" s="27">
        <v>81</v>
      </c>
      <c r="AE38" s="27">
        <v>74</v>
      </c>
      <c r="AF38" s="27">
        <v>71</v>
      </c>
      <c r="AG38" s="27">
        <v>62</v>
      </c>
      <c r="AH38" s="27">
        <v>70</v>
      </c>
      <c r="AI38" s="27">
        <v>85</v>
      </c>
      <c r="AJ38" s="27">
        <v>81</v>
      </c>
      <c r="AK38" s="27">
        <v>92</v>
      </c>
      <c r="AL38" s="27">
        <v>89</v>
      </c>
      <c r="AM38" s="27">
        <v>89</v>
      </c>
      <c r="AN38" s="27">
        <v>88.165983476494006</v>
      </c>
      <c r="AO38" s="27">
        <v>88.951485677293931</v>
      </c>
      <c r="AP38" s="27">
        <v>89.783460190360785</v>
      </c>
      <c r="AQ38" s="27">
        <v>90.641239598089768</v>
      </c>
      <c r="AR38" s="27">
        <v>91.541729541671103</v>
      </c>
      <c r="AS38" s="27">
        <v>92.368601380387588</v>
      </c>
      <c r="AT38" s="27">
        <v>93.08654972528916</v>
      </c>
      <c r="AU38" s="27">
        <v>93.832416940749511</v>
      </c>
      <c r="AV38" s="27">
        <v>94.57656560531376</v>
      </c>
      <c r="AW38" s="27">
        <v>95.34602643965421</v>
      </c>
    </row>
    <row r="39" spans="1:49" s="2" customFormat="1" x14ac:dyDescent="0.35">
      <c r="A39" s="1"/>
      <c r="B39" s="26" t="s">
        <v>16</v>
      </c>
      <c r="C39" s="24" t="s">
        <v>9</v>
      </c>
      <c r="D39" s="27">
        <v>50440</v>
      </c>
      <c r="E39" s="27">
        <v>28800</v>
      </c>
      <c r="F39" s="27">
        <v>25000</v>
      </c>
      <c r="G39" s="27">
        <v>34840</v>
      </c>
      <c r="H39" s="27">
        <v>38430</v>
      </c>
      <c r="I39" s="27">
        <v>39600</v>
      </c>
      <c r="J39" s="27">
        <v>27360</v>
      </c>
      <c r="K39" s="27">
        <v>36540</v>
      </c>
      <c r="L39" s="27">
        <v>35750</v>
      </c>
      <c r="M39" s="27">
        <v>33660</v>
      </c>
      <c r="N39" s="27">
        <v>35190</v>
      </c>
      <c r="O39" s="27">
        <v>25080</v>
      </c>
      <c r="P39" s="27">
        <v>16430</v>
      </c>
      <c r="Q39" s="27">
        <v>29240</v>
      </c>
      <c r="R39" s="27">
        <v>27280</v>
      </c>
      <c r="S39" s="27">
        <v>24480</v>
      </c>
      <c r="T39" s="27">
        <v>31280</v>
      </c>
      <c r="U39" s="27">
        <v>20720</v>
      </c>
      <c r="V39" s="27">
        <v>39330</v>
      </c>
      <c r="W39" s="27">
        <v>30150</v>
      </c>
      <c r="X39" s="27">
        <v>14100</v>
      </c>
      <c r="Y39" s="27">
        <v>25110</v>
      </c>
      <c r="Z39" s="27">
        <v>19095</v>
      </c>
      <c r="AA39" s="27">
        <v>31755</v>
      </c>
      <c r="AB39" s="27">
        <v>25460</v>
      </c>
      <c r="AC39" s="27">
        <v>17680</v>
      </c>
      <c r="AD39" s="27">
        <v>22680</v>
      </c>
      <c r="AE39" s="27">
        <v>17760</v>
      </c>
      <c r="AF39" s="27">
        <v>18460</v>
      </c>
      <c r="AG39" s="27">
        <v>16120</v>
      </c>
      <c r="AH39" s="27">
        <v>17500</v>
      </c>
      <c r="AI39" s="27">
        <v>22950</v>
      </c>
      <c r="AJ39" s="27">
        <v>19440</v>
      </c>
      <c r="AK39" s="27">
        <v>30820</v>
      </c>
      <c r="AL39" s="27">
        <v>21360</v>
      </c>
      <c r="AM39" s="27">
        <v>21360</v>
      </c>
      <c r="AN39" s="27">
        <v>24659.637604582138</v>
      </c>
      <c r="AO39" s="27">
        <v>25146.018896384059</v>
      </c>
      <c r="AP39" s="27">
        <v>25006.238857439959</v>
      </c>
      <c r="AQ39" s="27">
        <v>25046.959761645947</v>
      </c>
      <c r="AR39" s="27">
        <v>25098.390348319401</v>
      </c>
      <c r="AS39" s="27">
        <v>25070.927511893009</v>
      </c>
      <c r="AT39" s="27">
        <v>24981.229842301</v>
      </c>
      <c r="AU39" s="27">
        <v>24866.863767276824</v>
      </c>
      <c r="AV39" s="27">
        <v>24812.168435769268</v>
      </c>
      <c r="AW39" s="27">
        <v>24777.754337561586</v>
      </c>
    </row>
    <row r="40" spans="1:49" s="2" customFormat="1" x14ac:dyDescent="0.35">
      <c r="A40" s="1"/>
      <c r="B40" s="26" t="s">
        <v>10</v>
      </c>
      <c r="C40" s="24" t="s">
        <v>11</v>
      </c>
      <c r="D40" s="29">
        <v>2.84</v>
      </c>
      <c r="E40" s="29">
        <v>2.72</v>
      </c>
      <c r="F40" s="29">
        <v>3.19</v>
      </c>
      <c r="G40" s="29">
        <v>2.78</v>
      </c>
      <c r="H40" s="29">
        <v>3.04</v>
      </c>
      <c r="I40" s="29">
        <v>3.96</v>
      </c>
      <c r="J40" s="29">
        <v>4.0599999999999996</v>
      </c>
      <c r="K40" s="29">
        <v>3.18</v>
      </c>
      <c r="L40" s="29">
        <v>2.36</v>
      </c>
      <c r="M40" s="29">
        <v>2.13</v>
      </c>
      <c r="N40" s="29">
        <v>2.11</v>
      </c>
      <c r="O40" s="29">
        <v>2.41</v>
      </c>
      <c r="P40" s="29">
        <v>3.18</v>
      </c>
      <c r="Q40" s="29">
        <v>3.21</v>
      </c>
      <c r="R40" s="29">
        <v>3.24</v>
      </c>
      <c r="S40" s="29">
        <v>3.15</v>
      </c>
      <c r="T40" s="29">
        <v>3.41</v>
      </c>
      <c r="U40" s="29">
        <v>5.2</v>
      </c>
      <c r="V40" s="29">
        <v>5.91</v>
      </c>
      <c r="W40" s="29">
        <v>4.2699999999999996</v>
      </c>
      <c r="X40" s="29">
        <v>5.12</v>
      </c>
      <c r="Y40" s="29">
        <v>6.53</v>
      </c>
      <c r="Z40" s="29">
        <v>7.28</v>
      </c>
      <c r="AA40" s="29">
        <v>6.42</v>
      </c>
      <c r="AB40" s="29">
        <v>5.22</v>
      </c>
      <c r="AC40" s="29">
        <v>4.88</v>
      </c>
      <c r="AD40" s="29">
        <v>4.04</v>
      </c>
      <c r="AE40" s="29">
        <v>4.78</v>
      </c>
      <c r="AF40" s="29">
        <v>4.9000000000000004</v>
      </c>
      <c r="AG40" s="29">
        <v>4.95</v>
      </c>
      <c r="AH40" s="29">
        <v>5.28</v>
      </c>
      <c r="AI40" s="29">
        <v>6.42</v>
      </c>
      <c r="AJ40" s="29">
        <v>8.01</v>
      </c>
      <c r="AK40" s="29">
        <v>6.38</v>
      </c>
      <c r="AL40" s="29">
        <v>5.53</v>
      </c>
      <c r="AM40" s="29">
        <v>4.4374144216442932</v>
      </c>
      <c r="AN40" s="29">
        <v>5.0353226025589795</v>
      </c>
      <c r="AO40" s="29">
        <v>5.0505028943077939</v>
      </c>
      <c r="AP40" s="29">
        <v>5.0569454247499941</v>
      </c>
      <c r="AQ40" s="29">
        <v>5.0120307684237453</v>
      </c>
      <c r="AR40" s="29">
        <v>4.9753876438984523</v>
      </c>
      <c r="AS40" s="29">
        <v>4.9687939586009104</v>
      </c>
      <c r="AT40" s="29">
        <v>4.9867819183865691</v>
      </c>
      <c r="AU40" s="29">
        <v>5.0276425206685502</v>
      </c>
      <c r="AV40" s="29">
        <v>5.0131494392189087</v>
      </c>
      <c r="AW40" s="29">
        <v>4.9856133604978545</v>
      </c>
    </row>
    <row r="41" spans="1:49" s="2" customFormat="1" ht="15" thickBot="1" x14ac:dyDescent="0.4">
      <c r="A41" s="1"/>
      <c r="B41" s="30"/>
      <c r="C41" s="30"/>
      <c r="D41" s="30"/>
      <c r="E41" s="30"/>
      <c r="F41" s="30"/>
      <c r="G41" s="30"/>
      <c r="H41" s="30"/>
      <c r="I41" s="30"/>
      <c r="J41" s="30"/>
      <c r="K41" s="30"/>
      <c r="L41" s="30"/>
      <c r="M41" s="30"/>
      <c r="N41" s="30"/>
      <c r="O41" s="30"/>
      <c r="P41" s="30"/>
      <c r="Q41" s="30"/>
      <c r="R41" s="30"/>
      <c r="S41" s="30"/>
      <c r="T41" s="30"/>
      <c r="U41" s="30"/>
      <c r="V41" s="30"/>
      <c r="W41" s="30"/>
      <c r="X41" s="30"/>
      <c r="Y41" s="30"/>
      <c r="Z41" s="30"/>
      <c r="AA41" s="30"/>
      <c r="AB41" s="30"/>
      <c r="AC41" s="30"/>
      <c r="AD41" s="30"/>
      <c r="AE41" s="30"/>
      <c r="AF41" s="30"/>
      <c r="AG41" s="30"/>
      <c r="AH41" s="30"/>
      <c r="AI41" s="30"/>
      <c r="AJ41" s="30"/>
      <c r="AK41" s="30"/>
      <c r="AL41" s="30"/>
      <c r="AM41" s="30"/>
      <c r="AN41" s="30"/>
      <c r="AO41" s="30"/>
      <c r="AP41" s="30"/>
      <c r="AQ41" s="30"/>
      <c r="AR41" s="30"/>
      <c r="AS41" s="30"/>
      <c r="AT41" s="30"/>
      <c r="AU41" s="30"/>
      <c r="AV41" s="30"/>
      <c r="AW41" s="30"/>
    </row>
    <row r="42" spans="1:49" s="2" customFormat="1" x14ac:dyDescent="0.35">
      <c r="A42" s="1"/>
      <c r="B42" s="1"/>
      <c r="C42" s="24"/>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row>
    <row r="43" spans="1:49" s="2" customFormat="1" x14ac:dyDescent="0.35">
      <c r="A43" s="1"/>
      <c r="B43" s="1"/>
      <c r="C43" s="24"/>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row>
    <row r="44" spans="1:49" s="2" customFormat="1" x14ac:dyDescent="0.35">
      <c r="A44" s="1"/>
      <c r="B44" s="18" t="s">
        <v>23</v>
      </c>
      <c r="C44" s="19"/>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row>
    <row r="45" spans="1:49" s="2" customFormat="1" ht="15" thickBot="1" x14ac:dyDescent="0.4">
      <c r="A45" s="1"/>
      <c r="B45" s="22"/>
      <c r="C45" s="23" t="s">
        <v>0</v>
      </c>
      <c r="D45" s="22">
        <v>1990</v>
      </c>
      <c r="E45" s="22">
        <v>1991</v>
      </c>
      <c r="F45" s="22">
        <v>1992</v>
      </c>
      <c r="G45" s="22">
        <v>1993</v>
      </c>
      <c r="H45" s="22">
        <v>1994</v>
      </c>
      <c r="I45" s="22">
        <v>1995</v>
      </c>
      <c r="J45" s="22">
        <v>1996</v>
      </c>
      <c r="K45" s="22">
        <v>1997</v>
      </c>
      <c r="L45" s="22">
        <v>1998</v>
      </c>
      <c r="M45" s="22">
        <v>1999</v>
      </c>
      <c r="N45" s="22">
        <v>2000</v>
      </c>
      <c r="O45" s="22">
        <v>2001</v>
      </c>
      <c r="P45" s="22">
        <v>2002</v>
      </c>
      <c r="Q45" s="22">
        <v>2003</v>
      </c>
      <c r="R45" s="22">
        <v>2004</v>
      </c>
      <c r="S45" s="22">
        <v>2005</v>
      </c>
      <c r="T45" s="22">
        <v>2006</v>
      </c>
      <c r="U45" s="22">
        <v>2007</v>
      </c>
      <c r="V45" s="22">
        <v>2008</v>
      </c>
      <c r="W45" s="22">
        <v>2009</v>
      </c>
      <c r="X45" s="22">
        <v>2010</v>
      </c>
      <c r="Y45" s="22">
        <v>2011</v>
      </c>
      <c r="Z45" s="22">
        <v>2012</v>
      </c>
      <c r="AA45" s="22">
        <v>2013</v>
      </c>
      <c r="AB45" s="22">
        <v>2014</v>
      </c>
      <c r="AC45" s="22">
        <v>2015</v>
      </c>
      <c r="AD45" s="22">
        <v>2016</v>
      </c>
      <c r="AE45" s="22">
        <v>2017</v>
      </c>
      <c r="AF45" s="22">
        <v>2018</v>
      </c>
      <c r="AG45" s="22">
        <v>2019</v>
      </c>
      <c r="AH45" s="22">
        <v>2020</v>
      </c>
      <c r="AI45" s="22">
        <v>2021</v>
      </c>
      <c r="AJ45" s="22">
        <v>2022</v>
      </c>
      <c r="AK45" s="22">
        <v>2023</v>
      </c>
      <c r="AL45" s="22">
        <v>2024</v>
      </c>
      <c r="AM45" s="22">
        <v>2025</v>
      </c>
      <c r="AN45" s="22">
        <v>2026</v>
      </c>
      <c r="AO45" s="22">
        <v>2027</v>
      </c>
      <c r="AP45" s="22">
        <v>2028</v>
      </c>
      <c r="AQ45" s="22">
        <v>2029</v>
      </c>
      <c r="AR45" s="22">
        <v>2030</v>
      </c>
      <c r="AS45" s="22">
        <v>2031</v>
      </c>
      <c r="AT45" s="22">
        <v>2032</v>
      </c>
      <c r="AU45" s="22">
        <v>2033</v>
      </c>
      <c r="AV45" s="22">
        <v>2034</v>
      </c>
      <c r="AW45" s="22">
        <v>2035</v>
      </c>
    </row>
    <row r="46" spans="1:49" s="2" customFormat="1" x14ac:dyDescent="0.35">
      <c r="A46" s="1"/>
      <c r="B46" s="1"/>
      <c r="C46" s="24"/>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row>
    <row r="47" spans="1:49" s="2" customFormat="1" x14ac:dyDescent="0.35">
      <c r="A47" s="1"/>
      <c r="B47" s="25" t="s">
        <v>24</v>
      </c>
      <c r="C47" s="24"/>
      <c r="D47" s="31"/>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c r="AH47" s="31"/>
      <c r="AI47" s="31"/>
      <c r="AJ47" s="31"/>
      <c r="AK47" s="31"/>
      <c r="AL47" s="31"/>
      <c r="AM47" s="31"/>
      <c r="AN47" s="31"/>
      <c r="AO47" s="31"/>
      <c r="AP47" s="31"/>
      <c r="AQ47" s="31"/>
      <c r="AR47" s="31"/>
      <c r="AS47" s="31"/>
      <c r="AT47" s="31"/>
      <c r="AU47" s="31"/>
      <c r="AV47" s="31"/>
      <c r="AW47" s="31"/>
    </row>
    <row r="48" spans="1:49" s="2" customFormat="1" x14ac:dyDescent="0.35">
      <c r="A48" s="1"/>
      <c r="B48" s="26" t="s">
        <v>20</v>
      </c>
      <c r="C48" s="24" t="s">
        <v>25</v>
      </c>
      <c r="D48" s="27">
        <v>0</v>
      </c>
      <c r="E48" s="27">
        <v>0</v>
      </c>
      <c r="F48" s="27">
        <v>0</v>
      </c>
      <c r="G48" s="27">
        <v>0</v>
      </c>
      <c r="H48" s="27">
        <v>0</v>
      </c>
      <c r="I48" s="27">
        <v>0</v>
      </c>
      <c r="J48" s="27">
        <v>0</v>
      </c>
      <c r="K48" s="27">
        <v>0</v>
      </c>
      <c r="L48" s="27">
        <v>0</v>
      </c>
      <c r="M48" s="27">
        <v>0</v>
      </c>
      <c r="N48" s="27">
        <v>0</v>
      </c>
      <c r="O48" s="27">
        <v>0</v>
      </c>
      <c r="P48" s="27">
        <v>0</v>
      </c>
      <c r="Q48" s="27">
        <v>0</v>
      </c>
      <c r="R48" s="27">
        <v>0</v>
      </c>
      <c r="S48" s="27">
        <v>0</v>
      </c>
      <c r="T48" s="27">
        <v>0</v>
      </c>
      <c r="U48" s="27">
        <v>0</v>
      </c>
      <c r="V48" s="27">
        <v>0</v>
      </c>
      <c r="W48" s="27">
        <v>0</v>
      </c>
      <c r="X48" s="27">
        <v>0</v>
      </c>
      <c r="Y48" s="27">
        <v>0</v>
      </c>
      <c r="Z48" s="27">
        <v>0</v>
      </c>
      <c r="AA48" s="27">
        <v>0</v>
      </c>
      <c r="AB48" s="27">
        <v>0</v>
      </c>
      <c r="AC48" s="27">
        <v>0</v>
      </c>
      <c r="AD48" s="27">
        <v>7100</v>
      </c>
      <c r="AE48" s="27">
        <v>6100</v>
      </c>
      <c r="AF48" s="27">
        <v>5800</v>
      </c>
      <c r="AG48" s="27">
        <v>5600</v>
      </c>
      <c r="AH48" s="27">
        <v>6200</v>
      </c>
      <c r="AI48" s="27">
        <v>7700</v>
      </c>
      <c r="AJ48" s="27">
        <v>7200</v>
      </c>
      <c r="AK48" s="27">
        <v>6700</v>
      </c>
      <c r="AL48" s="27">
        <v>7300</v>
      </c>
      <c r="AM48" s="27">
        <v>7900</v>
      </c>
      <c r="AN48" s="27">
        <v>7965.7899305582287</v>
      </c>
      <c r="AO48" s="27">
        <v>7865.41402129579</v>
      </c>
      <c r="AP48" s="27">
        <v>7837.118001710096</v>
      </c>
      <c r="AQ48" s="27">
        <v>7831.1664425882509</v>
      </c>
      <c r="AR48" s="27">
        <v>7830.9661578989781</v>
      </c>
      <c r="AS48" s="27">
        <v>7835.992940945117</v>
      </c>
      <c r="AT48" s="27">
        <v>7845.4898840003516</v>
      </c>
      <c r="AU48" s="27">
        <v>7860.10377458927</v>
      </c>
      <c r="AV48" s="27">
        <v>7877.4314550826948</v>
      </c>
      <c r="AW48" s="27">
        <v>7898.7244539159155</v>
      </c>
    </row>
    <row r="49" spans="1:49" s="2" customFormat="1" x14ac:dyDescent="0.35">
      <c r="A49" s="1"/>
      <c r="B49" s="26" t="s">
        <v>13</v>
      </c>
      <c r="C49" s="24" t="s">
        <v>25</v>
      </c>
      <c r="D49" s="27">
        <v>0</v>
      </c>
      <c r="E49" s="27">
        <v>0</v>
      </c>
      <c r="F49" s="27">
        <v>0</v>
      </c>
      <c r="G49" s="27">
        <v>0</v>
      </c>
      <c r="H49" s="27">
        <v>0</v>
      </c>
      <c r="I49" s="27">
        <v>0</v>
      </c>
      <c r="J49" s="27">
        <v>0</v>
      </c>
      <c r="K49" s="27">
        <v>0</v>
      </c>
      <c r="L49" s="27">
        <v>0</v>
      </c>
      <c r="M49" s="27">
        <v>0</v>
      </c>
      <c r="N49" s="27">
        <v>0</v>
      </c>
      <c r="O49" s="27">
        <v>0</v>
      </c>
      <c r="P49" s="27">
        <v>0</v>
      </c>
      <c r="Q49" s="27">
        <v>0</v>
      </c>
      <c r="R49" s="27">
        <v>0</v>
      </c>
      <c r="S49" s="27">
        <v>0</v>
      </c>
      <c r="T49" s="27">
        <v>0</v>
      </c>
      <c r="U49" s="27">
        <v>0</v>
      </c>
      <c r="V49" s="27">
        <v>0</v>
      </c>
      <c r="W49" s="27">
        <v>0</v>
      </c>
      <c r="X49" s="27">
        <v>0</v>
      </c>
      <c r="Y49" s="27">
        <v>0</v>
      </c>
      <c r="Z49" s="27">
        <v>0</v>
      </c>
      <c r="AA49" s="27">
        <v>0</v>
      </c>
      <c r="AB49" s="27">
        <v>0</v>
      </c>
      <c r="AC49" s="27">
        <v>0</v>
      </c>
      <c r="AD49" s="27">
        <v>7000</v>
      </c>
      <c r="AE49" s="27">
        <v>6000</v>
      </c>
      <c r="AF49" s="27">
        <v>5700</v>
      </c>
      <c r="AG49" s="27">
        <v>5300</v>
      </c>
      <c r="AH49" s="27">
        <v>6000</v>
      </c>
      <c r="AI49" s="27">
        <v>7400</v>
      </c>
      <c r="AJ49" s="27">
        <v>7000</v>
      </c>
      <c r="AK49" s="27">
        <v>6500</v>
      </c>
      <c r="AL49" s="27">
        <v>7100</v>
      </c>
      <c r="AM49" s="27">
        <v>7700</v>
      </c>
      <c r="AN49" s="27">
        <v>7746.850610870576</v>
      </c>
      <c r="AO49" s="27">
        <v>7649.3297607575578</v>
      </c>
      <c r="AP49" s="27">
        <v>7621.8387753405068</v>
      </c>
      <c r="AQ49" s="27">
        <v>7616.0570750176748</v>
      </c>
      <c r="AR49" s="27">
        <v>7615.862447510568</v>
      </c>
      <c r="AS49" s="27">
        <v>7620.7458681048192</v>
      </c>
      <c r="AT49" s="27">
        <v>7629.9725609290163</v>
      </c>
      <c r="AU49" s="27">
        <v>7644.1707880758668</v>
      </c>
      <c r="AV49" s="27">
        <v>7661.0055818439387</v>
      </c>
      <c r="AW49" s="27">
        <v>7681.6928704932188</v>
      </c>
    </row>
    <row r="50" spans="1:49" s="2" customFormat="1" x14ac:dyDescent="0.35">
      <c r="A50" s="1"/>
      <c r="B50" s="26" t="s">
        <v>14</v>
      </c>
      <c r="C50" s="24" t="s">
        <v>26</v>
      </c>
      <c r="D50" s="27">
        <v>0</v>
      </c>
      <c r="E50" s="27">
        <v>0</v>
      </c>
      <c r="F50" s="27">
        <v>0</v>
      </c>
      <c r="G50" s="27">
        <v>0</v>
      </c>
      <c r="H50" s="27">
        <v>0</v>
      </c>
      <c r="I50" s="27">
        <v>0</v>
      </c>
      <c r="J50" s="27">
        <v>0</v>
      </c>
      <c r="K50" s="27">
        <v>0</v>
      </c>
      <c r="L50" s="27">
        <v>0</v>
      </c>
      <c r="M50" s="27">
        <v>0</v>
      </c>
      <c r="N50" s="27">
        <v>0</v>
      </c>
      <c r="O50" s="27">
        <v>0</v>
      </c>
      <c r="P50" s="27">
        <v>0</v>
      </c>
      <c r="Q50" s="27">
        <v>0</v>
      </c>
      <c r="R50" s="27">
        <v>0</v>
      </c>
      <c r="S50" s="27">
        <v>0</v>
      </c>
      <c r="T50" s="27">
        <v>0</v>
      </c>
      <c r="U50" s="27">
        <v>0</v>
      </c>
      <c r="V50" s="27">
        <v>0</v>
      </c>
      <c r="W50" s="27">
        <v>0</v>
      </c>
      <c r="X50" s="27">
        <v>0</v>
      </c>
      <c r="Y50" s="27">
        <v>0</v>
      </c>
      <c r="Z50" s="27">
        <v>0</v>
      </c>
      <c r="AA50" s="27">
        <v>0</v>
      </c>
      <c r="AB50" s="27">
        <v>0</v>
      </c>
      <c r="AC50" s="27">
        <v>0</v>
      </c>
      <c r="AD50" s="27">
        <v>135</v>
      </c>
      <c r="AE50" s="27">
        <v>160</v>
      </c>
      <c r="AF50" s="27">
        <v>230</v>
      </c>
      <c r="AG50" s="27">
        <v>245</v>
      </c>
      <c r="AH50" s="27">
        <v>160</v>
      </c>
      <c r="AI50" s="27">
        <v>245</v>
      </c>
      <c r="AJ50" s="27">
        <v>255</v>
      </c>
      <c r="AK50" s="27">
        <v>225</v>
      </c>
      <c r="AL50" s="27">
        <v>225</v>
      </c>
      <c r="AM50" s="27">
        <v>175</v>
      </c>
      <c r="AN50" s="27">
        <v>218.41666666666671</v>
      </c>
      <c r="AO50" s="27">
        <v>223.45833333333329</v>
      </c>
      <c r="AP50" s="27">
        <v>228.5</v>
      </c>
      <c r="AQ50" s="27">
        <v>233.54166666666671</v>
      </c>
      <c r="AR50" s="27">
        <v>238.5833333333334</v>
      </c>
      <c r="AS50" s="27">
        <v>243.625</v>
      </c>
      <c r="AT50" s="27">
        <v>248.66666666666671</v>
      </c>
      <c r="AU50" s="27">
        <v>253.7083333333334</v>
      </c>
      <c r="AV50" s="27">
        <v>258.75</v>
      </c>
      <c r="AW50" s="27">
        <v>263.79166666666669</v>
      </c>
    </row>
    <row r="51" spans="1:49" s="2" customFormat="1" x14ac:dyDescent="0.35">
      <c r="A51" s="1"/>
      <c r="B51" s="26" t="s">
        <v>16</v>
      </c>
      <c r="C51" s="24" t="s">
        <v>27</v>
      </c>
      <c r="D51" s="27">
        <v>0</v>
      </c>
      <c r="E51" s="27">
        <v>0</v>
      </c>
      <c r="F51" s="27">
        <v>0</v>
      </c>
      <c r="G51" s="27">
        <v>0</v>
      </c>
      <c r="H51" s="27">
        <v>0</v>
      </c>
      <c r="I51" s="27">
        <v>0</v>
      </c>
      <c r="J51" s="27">
        <v>0</v>
      </c>
      <c r="K51" s="27">
        <v>0</v>
      </c>
      <c r="L51" s="27">
        <v>0</v>
      </c>
      <c r="M51" s="27">
        <v>0</v>
      </c>
      <c r="N51" s="27">
        <v>0</v>
      </c>
      <c r="O51" s="27">
        <v>0</v>
      </c>
      <c r="P51" s="27">
        <v>0</v>
      </c>
      <c r="Q51" s="27">
        <v>0</v>
      </c>
      <c r="R51" s="27">
        <v>0</v>
      </c>
      <c r="S51" s="27">
        <v>0</v>
      </c>
      <c r="T51" s="27">
        <v>0</v>
      </c>
      <c r="U51" s="27">
        <v>0</v>
      </c>
      <c r="V51" s="27">
        <v>0</v>
      </c>
      <c r="W51" s="27">
        <v>0</v>
      </c>
      <c r="X51" s="27">
        <v>0</v>
      </c>
      <c r="Y51" s="27">
        <v>0</v>
      </c>
      <c r="Z51" s="27">
        <v>0</v>
      </c>
      <c r="AA51" s="27">
        <v>0</v>
      </c>
      <c r="AB51" s="27">
        <v>0</v>
      </c>
      <c r="AC51" s="27">
        <v>0</v>
      </c>
      <c r="AD51" s="27">
        <v>945000</v>
      </c>
      <c r="AE51" s="27">
        <v>960000</v>
      </c>
      <c r="AF51" s="27">
        <v>1311000</v>
      </c>
      <c r="AG51" s="27">
        <v>1298500</v>
      </c>
      <c r="AH51" s="27">
        <v>960000</v>
      </c>
      <c r="AI51" s="27">
        <v>1813000</v>
      </c>
      <c r="AJ51" s="27">
        <v>1785000</v>
      </c>
      <c r="AK51" s="27">
        <v>1462500</v>
      </c>
      <c r="AL51" s="27">
        <v>1597500</v>
      </c>
      <c r="AM51" s="27">
        <v>1347500</v>
      </c>
      <c r="AN51" s="27">
        <v>1692041.287590981</v>
      </c>
      <c r="AO51" s="27">
        <v>1709306.411229695</v>
      </c>
      <c r="AP51" s="27">
        <v>1741590.1167271051</v>
      </c>
      <c r="AQ51" s="27">
        <v>1778666.7617710461</v>
      </c>
      <c r="AR51" s="27">
        <v>1817017.94460871</v>
      </c>
      <c r="AS51" s="27">
        <v>1856604.214782136</v>
      </c>
      <c r="AT51" s="27">
        <v>1897319.818200259</v>
      </c>
      <c r="AU51" s="27">
        <v>1939389.8155206591</v>
      </c>
      <c r="AV51" s="27">
        <v>1982285.184717136</v>
      </c>
      <c r="AW51" s="27">
        <v>2026366.5547433801</v>
      </c>
    </row>
    <row r="52" spans="1:49" s="2" customFormat="1" x14ac:dyDescent="0.35">
      <c r="A52" s="1"/>
      <c r="B52" s="26" t="s">
        <v>10</v>
      </c>
      <c r="C52" s="24" t="s">
        <v>28</v>
      </c>
      <c r="D52" s="29">
        <v>0</v>
      </c>
      <c r="E52" s="29">
        <v>0</v>
      </c>
      <c r="F52" s="29">
        <v>0</v>
      </c>
      <c r="G52" s="29">
        <v>0</v>
      </c>
      <c r="H52" s="29">
        <v>0</v>
      </c>
      <c r="I52" s="29">
        <v>0</v>
      </c>
      <c r="J52" s="29">
        <v>0</v>
      </c>
      <c r="K52" s="29">
        <v>0</v>
      </c>
      <c r="L52" s="29">
        <v>0</v>
      </c>
      <c r="M52" s="29">
        <v>0</v>
      </c>
      <c r="N52" s="29">
        <v>0</v>
      </c>
      <c r="O52" s="29">
        <v>0</v>
      </c>
      <c r="P52" s="29">
        <v>0</v>
      </c>
      <c r="Q52" s="29">
        <v>0</v>
      </c>
      <c r="R52" s="29">
        <v>0</v>
      </c>
      <c r="S52" s="29">
        <v>0</v>
      </c>
      <c r="T52" s="29">
        <v>0</v>
      </c>
      <c r="U52" s="29">
        <v>0</v>
      </c>
      <c r="V52" s="29">
        <v>0</v>
      </c>
      <c r="W52" s="29">
        <v>0</v>
      </c>
      <c r="X52" s="29">
        <v>0</v>
      </c>
      <c r="Y52" s="29">
        <v>0</v>
      </c>
      <c r="Z52" s="29">
        <v>0</v>
      </c>
      <c r="AA52" s="29">
        <v>0</v>
      </c>
      <c r="AB52" s="29">
        <v>0</v>
      </c>
      <c r="AC52" s="29">
        <v>0</v>
      </c>
      <c r="AD52" s="29">
        <v>14.4</v>
      </c>
      <c r="AE52" s="29">
        <v>19.2</v>
      </c>
      <c r="AF52" s="29">
        <v>13.6</v>
      </c>
      <c r="AG52" s="29">
        <v>13.9</v>
      </c>
      <c r="AH52" s="29">
        <v>17.899999999999999</v>
      </c>
      <c r="AI52" s="29">
        <v>14.7</v>
      </c>
      <c r="AJ52" s="29">
        <v>19</v>
      </c>
      <c r="AK52" s="29">
        <v>19.2</v>
      </c>
      <c r="AL52" s="29">
        <v>25.8</v>
      </c>
      <c r="AM52" s="29">
        <v>23.7</v>
      </c>
      <c r="AN52" s="29">
        <v>23.433590248489018</v>
      </c>
      <c r="AO52" s="29">
        <v>23.582478989453431</v>
      </c>
      <c r="AP52" s="29">
        <v>23.786368034907191</v>
      </c>
      <c r="AQ52" s="29">
        <v>24.017469741616601</v>
      </c>
      <c r="AR52" s="29">
        <v>24.251602751833879</v>
      </c>
      <c r="AS52" s="29">
        <v>24.49142449635098</v>
      </c>
      <c r="AT52" s="29">
        <v>24.73784889430943</v>
      </c>
      <c r="AU52" s="29">
        <v>24.99065469705647</v>
      </c>
      <c r="AV52" s="29">
        <v>25.25217273467478</v>
      </c>
      <c r="AW52" s="29">
        <v>25.52159263681256</v>
      </c>
    </row>
    <row r="53" spans="1:49" s="2" customFormat="1" x14ac:dyDescent="0.35">
      <c r="A53" s="1"/>
      <c r="B53" s="26"/>
      <c r="C53" s="24"/>
      <c r="D53" s="32"/>
      <c r="E53" s="32"/>
      <c r="F53" s="32"/>
      <c r="G53" s="32"/>
      <c r="H53" s="32"/>
      <c r="I53" s="32"/>
      <c r="J53" s="32"/>
      <c r="K53" s="32"/>
      <c r="L53" s="32"/>
      <c r="M53" s="32"/>
      <c r="N53" s="32"/>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c r="AV53" s="32"/>
      <c r="AW53" s="32"/>
    </row>
    <row r="54" spans="1:49" s="2" customFormat="1" x14ac:dyDescent="0.35">
      <c r="A54" s="1"/>
      <c r="B54" s="25" t="s">
        <v>29</v>
      </c>
      <c r="C54" s="24"/>
      <c r="D54" s="31"/>
      <c r="E54" s="31"/>
      <c r="F54" s="31"/>
      <c r="G54" s="31"/>
      <c r="H54" s="31"/>
      <c r="I54" s="31"/>
      <c r="J54" s="31"/>
      <c r="K54" s="31"/>
      <c r="L54" s="31"/>
      <c r="M54" s="31"/>
      <c r="N54" s="31"/>
      <c r="O54" s="31"/>
      <c r="P54" s="31"/>
      <c r="Q54" s="31"/>
      <c r="R54" s="31"/>
      <c r="S54" s="31"/>
      <c r="T54" s="31"/>
      <c r="U54" s="31"/>
      <c r="V54" s="31"/>
      <c r="W54" s="31"/>
      <c r="X54" s="31"/>
      <c r="Y54" s="31"/>
      <c r="Z54" s="31"/>
      <c r="AA54" s="31"/>
      <c r="AB54" s="31"/>
      <c r="AC54" s="31"/>
      <c r="AD54" s="31"/>
      <c r="AE54" s="31"/>
      <c r="AF54" s="31"/>
      <c r="AG54" s="31"/>
      <c r="AH54" s="31"/>
      <c r="AI54" s="31"/>
      <c r="AJ54" s="31"/>
      <c r="AK54" s="31"/>
      <c r="AL54" s="31"/>
      <c r="AM54" s="31"/>
      <c r="AN54" s="31"/>
      <c r="AO54" s="31"/>
      <c r="AP54" s="31"/>
      <c r="AQ54" s="31"/>
      <c r="AR54" s="31"/>
      <c r="AS54" s="31"/>
      <c r="AT54" s="31"/>
      <c r="AU54" s="31"/>
      <c r="AV54" s="31"/>
      <c r="AW54" s="31"/>
    </row>
    <row r="55" spans="1:49" s="2" customFormat="1" x14ac:dyDescent="0.35">
      <c r="A55" s="1"/>
      <c r="B55" s="26" t="s">
        <v>20</v>
      </c>
      <c r="C55" s="24" t="s">
        <v>25</v>
      </c>
      <c r="D55" s="27">
        <v>0</v>
      </c>
      <c r="E55" s="27">
        <v>0</v>
      </c>
      <c r="F55" s="27">
        <v>0</v>
      </c>
      <c r="G55" s="27">
        <v>0</v>
      </c>
      <c r="H55" s="27">
        <v>0</v>
      </c>
      <c r="I55" s="27">
        <v>0</v>
      </c>
      <c r="J55" s="27">
        <v>0</v>
      </c>
      <c r="K55" s="27">
        <v>0</v>
      </c>
      <c r="L55" s="27">
        <v>6900</v>
      </c>
      <c r="M55" s="27">
        <v>7000</v>
      </c>
      <c r="N55" s="27">
        <v>7000</v>
      </c>
      <c r="O55" s="27">
        <v>6900</v>
      </c>
      <c r="P55" s="27">
        <v>7000</v>
      </c>
      <c r="Q55" s="27">
        <v>7200</v>
      </c>
      <c r="R55" s="27">
        <v>7400</v>
      </c>
      <c r="S55" s="27">
        <v>7400</v>
      </c>
      <c r="T55" s="27">
        <v>7500</v>
      </c>
      <c r="U55" s="27">
        <v>7500</v>
      </c>
      <c r="V55" s="27">
        <v>7500</v>
      </c>
      <c r="W55" s="27">
        <v>7700</v>
      </c>
      <c r="X55" s="27">
        <v>7300</v>
      </c>
      <c r="Y55" s="27">
        <v>6900</v>
      </c>
      <c r="Z55" s="27">
        <v>6800</v>
      </c>
      <c r="AA55" s="27">
        <v>7400</v>
      </c>
      <c r="AB55" s="27">
        <v>7800</v>
      </c>
      <c r="AC55" s="27">
        <v>7300</v>
      </c>
      <c r="AD55" s="27">
        <v>6700</v>
      </c>
      <c r="AE55" s="27">
        <v>6300</v>
      </c>
      <c r="AF55" s="27">
        <v>6600</v>
      </c>
      <c r="AG55" s="27">
        <v>6500</v>
      </c>
      <c r="AH55" s="27">
        <v>6700</v>
      </c>
      <c r="AI55" s="27">
        <v>6500</v>
      </c>
      <c r="AJ55" s="27">
        <v>6500</v>
      </c>
      <c r="AK55" s="27">
        <v>7000</v>
      </c>
      <c r="AL55" s="27">
        <v>7600</v>
      </c>
      <c r="AM55" s="27">
        <v>7800</v>
      </c>
      <c r="AN55" s="27">
        <v>7652.4501912285396</v>
      </c>
      <c r="AO55" s="27">
        <v>7653.9759724656833</v>
      </c>
      <c r="AP55" s="27">
        <v>7604.8608855513139</v>
      </c>
      <c r="AQ55" s="27">
        <v>7584.2470097656242</v>
      </c>
      <c r="AR55" s="27">
        <v>7593.9414622157801</v>
      </c>
      <c r="AS55" s="27">
        <v>7624.195113381269</v>
      </c>
      <c r="AT55" s="27">
        <v>7661.2321732978362</v>
      </c>
      <c r="AU55" s="27">
        <v>7697.6211442139447</v>
      </c>
      <c r="AV55" s="27">
        <v>7733.1107744542969</v>
      </c>
      <c r="AW55" s="27">
        <v>7768.7822917224494</v>
      </c>
    </row>
    <row r="56" spans="1:49" s="2" customFormat="1" x14ac:dyDescent="0.35">
      <c r="A56" s="1"/>
      <c r="B56" s="26" t="s">
        <v>13</v>
      </c>
      <c r="C56" s="24" t="s">
        <v>25</v>
      </c>
      <c r="D56" s="27">
        <v>0</v>
      </c>
      <c r="E56" s="27">
        <v>0</v>
      </c>
      <c r="F56" s="27">
        <v>0</v>
      </c>
      <c r="G56" s="27">
        <v>0</v>
      </c>
      <c r="H56" s="27">
        <v>0</v>
      </c>
      <c r="I56" s="27">
        <v>0</v>
      </c>
      <c r="J56" s="27">
        <v>0</v>
      </c>
      <c r="K56" s="27">
        <v>0</v>
      </c>
      <c r="L56" s="27">
        <v>6200</v>
      </c>
      <c r="M56" s="27">
        <v>6500</v>
      </c>
      <c r="N56" s="27">
        <v>6100</v>
      </c>
      <c r="O56" s="27">
        <v>6400</v>
      </c>
      <c r="P56" s="27">
        <v>6700</v>
      </c>
      <c r="Q56" s="27">
        <v>7000</v>
      </c>
      <c r="R56" s="27">
        <v>7200</v>
      </c>
      <c r="S56" s="27">
        <v>7300</v>
      </c>
      <c r="T56" s="27">
        <v>7400</v>
      </c>
      <c r="U56" s="27">
        <v>7400</v>
      </c>
      <c r="V56" s="27">
        <v>7200</v>
      </c>
      <c r="W56" s="27">
        <v>7400</v>
      </c>
      <c r="X56" s="27">
        <v>7100</v>
      </c>
      <c r="Y56" s="27">
        <v>6800</v>
      </c>
      <c r="Z56" s="27">
        <v>6500</v>
      </c>
      <c r="AA56" s="27">
        <v>7100</v>
      </c>
      <c r="AB56" s="27">
        <v>7600</v>
      </c>
      <c r="AC56" s="27">
        <v>6900</v>
      </c>
      <c r="AD56" s="27">
        <v>6600</v>
      </c>
      <c r="AE56" s="27">
        <v>6200</v>
      </c>
      <c r="AF56" s="27">
        <v>6600</v>
      </c>
      <c r="AG56" s="27">
        <v>6200</v>
      </c>
      <c r="AH56" s="27">
        <v>6600</v>
      </c>
      <c r="AI56" s="27">
        <v>6400</v>
      </c>
      <c r="AJ56" s="27">
        <v>6400</v>
      </c>
      <c r="AK56" s="27">
        <v>6900</v>
      </c>
      <c r="AL56" s="27">
        <v>7500</v>
      </c>
      <c r="AM56" s="27">
        <v>7700</v>
      </c>
      <c r="AN56" s="27">
        <v>7535.9154167428251</v>
      </c>
      <c r="AO56" s="27">
        <v>7537.417962732703</v>
      </c>
      <c r="AP56" s="27">
        <v>7489.0508213043386</v>
      </c>
      <c r="AQ56" s="27">
        <v>7468.7508624087868</v>
      </c>
      <c r="AR56" s="27">
        <v>7478.2976836033567</v>
      </c>
      <c r="AS56" s="27">
        <v>7508.0906192688644</v>
      </c>
      <c r="AT56" s="27">
        <v>7544.5636630445697</v>
      </c>
      <c r="AU56" s="27">
        <v>7580.3984871954581</v>
      </c>
      <c r="AV56" s="27">
        <v>7615.3476662138764</v>
      </c>
      <c r="AW56" s="27">
        <v>7650.4759624068784</v>
      </c>
    </row>
    <row r="57" spans="1:49" s="2" customFormat="1" x14ac:dyDescent="0.35">
      <c r="A57" s="1"/>
      <c r="B57" s="26" t="s">
        <v>14</v>
      </c>
      <c r="C57" s="24" t="s">
        <v>26</v>
      </c>
      <c r="D57" s="27">
        <v>0</v>
      </c>
      <c r="E57" s="27">
        <v>0</v>
      </c>
      <c r="F57" s="27">
        <v>0</v>
      </c>
      <c r="G57" s="27">
        <v>0</v>
      </c>
      <c r="H57" s="27">
        <v>0</v>
      </c>
      <c r="I57" s="27">
        <v>0</v>
      </c>
      <c r="J57" s="27">
        <v>0</v>
      </c>
      <c r="K57" s="27">
        <v>0</v>
      </c>
      <c r="L57" s="27">
        <v>295</v>
      </c>
      <c r="M57" s="27">
        <v>260</v>
      </c>
      <c r="N57" s="27">
        <v>260</v>
      </c>
      <c r="O57" s="27">
        <v>400</v>
      </c>
      <c r="P57" s="27">
        <v>360</v>
      </c>
      <c r="Q57" s="27">
        <v>370</v>
      </c>
      <c r="R57" s="27">
        <v>340</v>
      </c>
      <c r="S57" s="27">
        <v>380</v>
      </c>
      <c r="T57" s="27">
        <v>370</v>
      </c>
      <c r="U57" s="27">
        <v>360</v>
      </c>
      <c r="V57" s="27">
        <v>380</v>
      </c>
      <c r="W57" s="27">
        <v>355</v>
      </c>
      <c r="X57" s="27">
        <v>400</v>
      </c>
      <c r="Y57" s="27">
        <v>420</v>
      </c>
      <c r="Z57" s="27">
        <v>360</v>
      </c>
      <c r="AA57" s="27">
        <v>340</v>
      </c>
      <c r="AB57" s="27">
        <v>390</v>
      </c>
      <c r="AC57" s="27">
        <v>350</v>
      </c>
      <c r="AD57" s="27">
        <v>430</v>
      </c>
      <c r="AE57" s="27">
        <v>415</v>
      </c>
      <c r="AF57" s="27">
        <v>470</v>
      </c>
      <c r="AG57" s="27">
        <v>380</v>
      </c>
      <c r="AH57" s="27">
        <v>390</v>
      </c>
      <c r="AI57" s="27">
        <v>370</v>
      </c>
      <c r="AJ57" s="27">
        <v>415</v>
      </c>
      <c r="AK57" s="27">
        <v>470</v>
      </c>
      <c r="AL57" s="27">
        <v>465</v>
      </c>
      <c r="AM57" s="27">
        <v>430</v>
      </c>
      <c r="AN57" s="27">
        <v>464.53557312252929</v>
      </c>
      <c r="AO57" s="27">
        <v>469.30335968379342</v>
      </c>
      <c r="AP57" s="27">
        <v>474.07114624505931</v>
      </c>
      <c r="AQ57" s="27">
        <v>478.83893280632338</v>
      </c>
      <c r="AR57" s="27">
        <v>483.60671936758928</v>
      </c>
      <c r="AS57" s="27">
        <v>488.37450592885341</v>
      </c>
      <c r="AT57" s="27">
        <v>493.14229249011743</v>
      </c>
      <c r="AU57" s="27">
        <v>497.91007905138332</v>
      </c>
      <c r="AV57" s="27">
        <v>502.67786561264739</v>
      </c>
      <c r="AW57" s="27">
        <v>507.44565217391329</v>
      </c>
    </row>
    <row r="58" spans="1:49" s="2" customFormat="1" x14ac:dyDescent="0.35">
      <c r="A58" s="1"/>
      <c r="B58" s="26" t="s">
        <v>16</v>
      </c>
      <c r="C58" s="24" t="s">
        <v>27</v>
      </c>
      <c r="D58" s="27">
        <v>0</v>
      </c>
      <c r="E58" s="27">
        <v>0</v>
      </c>
      <c r="F58" s="27">
        <v>0</v>
      </c>
      <c r="G58" s="27">
        <v>0</v>
      </c>
      <c r="H58" s="27">
        <v>0</v>
      </c>
      <c r="I58" s="27">
        <v>0</v>
      </c>
      <c r="J58" s="27">
        <v>0</v>
      </c>
      <c r="K58" s="27">
        <v>0</v>
      </c>
      <c r="L58" s="27">
        <v>1829000</v>
      </c>
      <c r="M58" s="27">
        <v>1690000</v>
      </c>
      <c r="N58" s="27">
        <v>1586000</v>
      </c>
      <c r="O58" s="27">
        <v>2560000</v>
      </c>
      <c r="P58" s="27">
        <v>2412000</v>
      </c>
      <c r="Q58" s="27">
        <v>2590000</v>
      </c>
      <c r="R58" s="27">
        <v>2448000</v>
      </c>
      <c r="S58" s="27">
        <v>2774000</v>
      </c>
      <c r="T58" s="27">
        <v>2738000</v>
      </c>
      <c r="U58" s="27">
        <v>2664000</v>
      </c>
      <c r="V58" s="27">
        <v>2736000</v>
      </c>
      <c r="W58" s="27">
        <v>2627000</v>
      </c>
      <c r="X58" s="27">
        <v>2840000</v>
      </c>
      <c r="Y58" s="27">
        <v>2856000</v>
      </c>
      <c r="Z58" s="27">
        <v>2340000</v>
      </c>
      <c r="AA58" s="27">
        <v>2414000</v>
      </c>
      <c r="AB58" s="27">
        <v>2964000</v>
      </c>
      <c r="AC58" s="27">
        <v>2415000</v>
      </c>
      <c r="AD58" s="27">
        <v>2838000</v>
      </c>
      <c r="AE58" s="27">
        <v>2573000</v>
      </c>
      <c r="AF58" s="27">
        <v>3102000</v>
      </c>
      <c r="AG58" s="27">
        <v>2356000</v>
      </c>
      <c r="AH58" s="27">
        <v>2574000</v>
      </c>
      <c r="AI58" s="27">
        <v>2368000</v>
      </c>
      <c r="AJ58" s="27">
        <v>2656000</v>
      </c>
      <c r="AK58" s="27">
        <v>3243000</v>
      </c>
      <c r="AL58" s="27">
        <v>3487500</v>
      </c>
      <c r="AM58" s="27">
        <v>3311000</v>
      </c>
      <c r="AN58" s="27">
        <v>3500700.7871195329</v>
      </c>
      <c r="AO58" s="27">
        <v>3537335.5732514309</v>
      </c>
      <c r="AP58" s="27">
        <v>3550342.907143251</v>
      </c>
      <c r="AQ58" s="27">
        <v>3576328.692352131</v>
      </c>
      <c r="AR58" s="27">
        <v>3616555.0092216609</v>
      </c>
      <c r="AS58" s="27">
        <v>3666760.0466544898</v>
      </c>
      <c r="AT58" s="27">
        <v>3720543.4206314371</v>
      </c>
      <c r="AU58" s="27">
        <v>3774356.8100004769</v>
      </c>
      <c r="AV58" s="27">
        <v>3828066.710750646</v>
      </c>
      <c r="AW58" s="27">
        <v>3882200.7641844051</v>
      </c>
    </row>
    <row r="59" spans="1:49" s="2" customFormat="1" x14ac:dyDescent="0.35">
      <c r="A59" s="1"/>
      <c r="B59" s="26" t="s">
        <v>10</v>
      </c>
      <c r="C59" s="24" t="s">
        <v>28</v>
      </c>
      <c r="D59" s="29">
        <v>0</v>
      </c>
      <c r="E59" s="29">
        <v>0</v>
      </c>
      <c r="F59" s="29">
        <v>0</v>
      </c>
      <c r="G59" s="29">
        <v>0</v>
      </c>
      <c r="H59" s="29">
        <v>0</v>
      </c>
      <c r="I59" s="29">
        <v>0</v>
      </c>
      <c r="J59" s="29">
        <v>0</v>
      </c>
      <c r="K59" s="29">
        <v>0</v>
      </c>
      <c r="L59" s="29">
        <v>7.1</v>
      </c>
      <c r="M59" s="29">
        <v>6.6</v>
      </c>
      <c r="N59" s="29">
        <v>6.4</v>
      </c>
      <c r="O59" s="29">
        <v>7.8</v>
      </c>
      <c r="P59" s="29">
        <v>8.4</v>
      </c>
      <c r="Q59" s="29">
        <v>9.4</v>
      </c>
      <c r="R59" s="29">
        <v>8.1</v>
      </c>
      <c r="S59" s="29">
        <v>7.2</v>
      </c>
      <c r="T59" s="29">
        <v>9.5</v>
      </c>
      <c r="U59" s="29">
        <v>7.6</v>
      </c>
      <c r="V59" s="29">
        <v>9.9</v>
      </c>
      <c r="W59" s="29">
        <v>9</v>
      </c>
      <c r="X59" s="29">
        <v>11.4</v>
      </c>
      <c r="Y59" s="29">
        <v>11.4</v>
      </c>
      <c r="Z59" s="29">
        <v>11.8</v>
      </c>
      <c r="AA59" s="29">
        <v>12.5</v>
      </c>
      <c r="AB59" s="29">
        <v>9</v>
      </c>
      <c r="AC59" s="29">
        <v>13</v>
      </c>
      <c r="AD59" s="29">
        <v>12</v>
      </c>
      <c r="AE59" s="29">
        <v>10.5</v>
      </c>
      <c r="AF59" s="29">
        <v>9.14</v>
      </c>
      <c r="AG59" s="29">
        <v>15.2</v>
      </c>
      <c r="AH59" s="29">
        <v>19.5</v>
      </c>
      <c r="AI59" s="29">
        <v>15.4</v>
      </c>
      <c r="AJ59" s="29">
        <v>25</v>
      </c>
      <c r="AK59" s="29">
        <v>15.1</v>
      </c>
      <c r="AL59" s="29">
        <v>18.8</v>
      </c>
      <c r="AM59" s="29">
        <v>20.2</v>
      </c>
      <c r="AN59" s="29">
        <v>19.921614771170521</v>
      </c>
      <c r="AO59" s="29">
        <v>20.04295177260563</v>
      </c>
      <c r="AP59" s="29">
        <v>20.293168823269681</v>
      </c>
      <c r="AQ59" s="29">
        <v>20.663673119883821</v>
      </c>
      <c r="AR59" s="29">
        <v>21.060609012866909</v>
      </c>
      <c r="AS59" s="29">
        <v>21.42803234147512</v>
      </c>
      <c r="AT59" s="29">
        <v>21.787941487808251</v>
      </c>
      <c r="AU59" s="29">
        <v>22.14972201770259</v>
      </c>
      <c r="AV59" s="29">
        <v>22.514165094793981</v>
      </c>
      <c r="AW59" s="29">
        <v>22.879909216777978</v>
      </c>
    </row>
    <row r="60" spans="1:49" s="2" customFormat="1" ht="15" thickBot="1" x14ac:dyDescent="0.4">
      <c r="A60" s="1"/>
      <c r="B60" s="30"/>
      <c r="C60" s="33"/>
      <c r="D60" s="30"/>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c r="AO60" s="30"/>
      <c r="AP60" s="30"/>
      <c r="AQ60" s="30"/>
      <c r="AR60" s="30"/>
      <c r="AS60" s="30"/>
      <c r="AT60" s="30"/>
      <c r="AU60" s="30"/>
      <c r="AV60" s="30"/>
      <c r="AW60" s="30"/>
    </row>
    <row r="61" spans="1:49" s="2" customFormat="1" x14ac:dyDescent="0.35">
      <c r="A61" s="1"/>
      <c r="B61" s="26"/>
      <c r="C61" s="24"/>
      <c r="D61" s="32"/>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row>
  </sheetData>
  <sheetProtection algorithmName="SHA-512" hashValue="KyQ2IDHmZQbc1HsSg8iuAYnSPJneFPZx3bmHrwZz2n94PVg2JwiKnPYwwsEJjkeuMaVbRJuf34aNFqwpWXrVJQ==" saltValue="NzKNHuDSlnBNHLTx1aWmyg==" spinCount="100000" sheet="1" objects="1" scenarios="1"/>
  <hyperlinks>
    <hyperlink ref="A1" location="TOC!A1" display="TOC" xr:uid="{806D91D7-417B-4215-A729-C85BEB66182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9F3C22-EB04-4E1A-A87F-F6D1338F3D53}">
  <dimension ref="A1:AW104"/>
  <sheetViews>
    <sheetView zoomScale="80" zoomScaleNormal="80" workbookViewId="0">
      <pane xSplit="3" ySplit="2" topLeftCell="D3" activePane="bottomRight" state="frozen"/>
      <selection activeCell="A19" sqref="A19:XFD19"/>
      <selection pane="topRight" activeCell="A19" sqref="A19:XFD19"/>
      <selection pane="bottomLeft" activeCell="A19" sqref="A19:XFD19"/>
      <selection pane="bottomRight" activeCell="D3" sqref="D3"/>
    </sheetView>
  </sheetViews>
  <sheetFormatPr defaultColWidth="8" defaultRowHeight="14.5" x14ac:dyDescent="0.35"/>
  <cols>
    <col min="1" max="1" width="8" style="2"/>
    <col min="2" max="2" width="47.83203125" style="2" customWidth="1"/>
    <col min="3" max="3" width="14.6640625" style="2" bestFit="1" customWidth="1"/>
    <col min="4" max="35" width="10.58203125" style="2" customWidth="1"/>
    <col min="36" max="49" width="9.58203125" style="2" bestFit="1" customWidth="1"/>
    <col min="50" max="16384" width="8" style="2"/>
  </cols>
  <sheetData>
    <row r="1" spans="1:49" x14ac:dyDescent="0.35">
      <c r="A1" s="16" t="s">
        <v>324</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row>
    <row r="2" spans="1:49" x14ac:dyDescent="0.35">
      <c r="A2" s="13"/>
      <c r="B2" s="18" t="s">
        <v>335</v>
      </c>
      <c r="C2" s="19" t="s">
        <v>0</v>
      </c>
      <c r="D2" s="18">
        <v>1990</v>
      </c>
      <c r="E2" s="18">
        <v>1991</v>
      </c>
      <c r="F2" s="18">
        <v>1992</v>
      </c>
      <c r="G2" s="18">
        <v>1993</v>
      </c>
      <c r="H2" s="18">
        <v>1994</v>
      </c>
      <c r="I2" s="18">
        <v>1995</v>
      </c>
      <c r="J2" s="18">
        <v>1996</v>
      </c>
      <c r="K2" s="18">
        <v>1997</v>
      </c>
      <c r="L2" s="18">
        <v>1998</v>
      </c>
      <c r="M2" s="18">
        <v>1999</v>
      </c>
      <c r="N2" s="18">
        <v>2000</v>
      </c>
      <c r="O2" s="18">
        <v>2001</v>
      </c>
      <c r="P2" s="18">
        <v>2002</v>
      </c>
      <c r="Q2" s="18">
        <v>2003</v>
      </c>
      <c r="R2" s="18">
        <v>2004</v>
      </c>
      <c r="S2" s="18">
        <v>2005</v>
      </c>
      <c r="T2" s="18">
        <v>2006</v>
      </c>
      <c r="U2" s="18">
        <v>2007</v>
      </c>
      <c r="V2" s="18">
        <v>2008</v>
      </c>
      <c r="W2" s="18">
        <v>2009</v>
      </c>
      <c r="X2" s="18">
        <v>2010</v>
      </c>
      <c r="Y2" s="18">
        <v>2011</v>
      </c>
      <c r="Z2" s="18">
        <v>2012</v>
      </c>
      <c r="AA2" s="18">
        <v>2013</v>
      </c>
      <c r="AB2" s="18">
        <v>2014</v>
      </c>
      <c r="AC2" s="18">
        <v>2015</v>
      </c>
      <c r="AD2" s="18">
        <v>2016</v>
      </c>
      <c r="AE2" s="18">
        <v>2017</v>
      </c>
      <c r="AF2" s="18">
        <v>2018</v>
      </c>
      <c r="AG2" s="18">
        <v>2019</v>
      </c>
      <c r="AH2" s="18">
        <v>2020</v>
      </c>
      <c r="AI2" s="18">
        <v>2021</v>
      </c>
      <c r="AJ2" s="18">
        <v>2022</v>
      </c>
      <c r="AK2" s="18">
        <v>2023</v>
      </c>
      <c r="AL2" s="18">
        <v>2024</v>
      </c>
      <c r="AM2" s="18">
        <v>2025</v>
      </c>
      <c r="AN2" s="18">
        <v>2026</v>
      </c>
      <c r="AO2" s="18">
        <v>2027</v>
      </c>
      <c r="AP2" s="18">
        <v>2028</v>
      </c>
      <c r="AQ2" s="18">
        <v>2029</v>
      </c>
      <c r="AR2" s="18">
        <v>2030</v>
      </c>
      <c r="AS2" s="18">
        <v>2031</v>
      </c>
      <c r="AT2" s="18">
        <v>2032</v>
      </c>
      <c r="AU2" s="18">
        <v>2033</v>
      </c>
      <c r="AV2" s="18">
        <v>2034</v>
      </c>
      <c r="AW2" s="18">
        <v>2035</v>
      </c>
    </row>
    <row r="3" spans="1:49" x14ac:dyDescent="0.35">
      <c r="A3" s="13"/>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row>
    <row r="4" spans="1:49" x14ac:dyDescent="0.35">
      <c r="A4" s="13"/>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row>
    <row r="5" spans="1:49" x14ac:dyDescent="0.35">
      <c r="A5" s="1"/>
      <c r="B5" s="18" t="s">
        <v>49</v>
      </c>
      <c r="C5" s="19"/>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row>
    <row r="6" spans="1:49" ht="15" thickBot="1" x14ac:dyDescent="0.4">
      <c r="A6" s="1"/>
      <c r="B6" s="22"/>
      <c r="C6" s="23" t="s">
        <v>0</v>
      </c>
      <c r="D6" s="22">
        <v>1990</v>
      </c>
      <c r="E6" s="22">
        <v>1991</v>
      </c>
      <c r="F6" s="22">
        <v>1992</v>
      </c>
      <c r="G6" s="22">
        <v>1993</v>
      </c>
      <c r="H6" s="22">
        <v>1994</v>
      </c>
      <c r="I6" s="22">
        <v>1995</v>
      </c>
      <c r="J6" s="22">
        <v>1996</v>
      </c>
      <c r="K6" s="22">
        <v>1997</v>
      </c>
      <c r="L6" s="22">
        <v>1998</v>
      </c>
      <c r="M6" s="22">
        <v>1999</v>
      </c>
      <c r="N6" s="22">
        <v>2000</v>
      </c>
      <c r="O6" s="22">
        <v>2001</v>
      </c>
      <c r="P6" s="22">
        <v>2002</v>
      </c>
      <c r="Q6" s="22">
        <v>2003</v>
      </c>
      <c r="R6" s="22">
        <v>2004</v>
      </c>
      <c r="S6" s="22">
        <v>2005</v>
      </c>
      <c r="T6" s="22">
        <v>2006</v>
      </c>
      <c r="U6" s="22">
        <v>2007</v>
      </c>
      <c r="V6" s="22">
        <v>2008</v>
      </c>
      <c r="W6" s="22">
        <v>2009</v>
      </c>
      <c r="X6" s="22">
        <v>2010</v>
      </c>
      <c r="Y6" s="22">
        <v>2011</v>
      </c>
      <c r="Z6" s="22">
        <v>2012</v>
      </c>
      <c r="AA6" s="22">
        <v>2013</v>
      </c>
      <c r="AB6" s="22">
        <v>2014</v>
      </c>
      <c r="AC6" s="22">
        <v>2015</v>
      </c>
      <c r="AD6" s="22">
        <v>2016</v>
      </c>
      <c r="AE6" s="22">
        <v>2017</v>
      </c>
      <c r="AF6" s="22">
        <v>2018</v>
      </c>
      <c r="AG6" s="22">
        <v>2019</v>
      </c>
      <c r="AH6" s="22">
        <v>2020</v>
      </c>
      <c r="AI6" s="22">
        <v>2021</v>
      </c>
      <c r="AJ6" s="22">
        <v>2022</v>
      </c>
      <c r="AK6" s="22">
        <v>2023</v>
      </c>
      <c r="AL6" s="22">
        <v>2024</v>
      </c>
      <c r="AM6" s="22">
        <v>2025</v>
      </c>
      <c r="AN6" s="22">
        <v>2026</v>
      </c>
      <c r="AO6" s="22">
        <v>2027</v>
      </c>
      <c r="AP6" s="22">
        <v>2028</v>
      </c>
      <c r="AQ6" s="22">
        <v>2029</v>
      </c>
      <c r="AR6" s="22">
        <v>2030</v>
      </c>
      <c r="AS6" s="22">
        <v>2031</v>
      </c>
      <c r="AT6" s="22">
        <v>2032</v>
      </c>
      <c r="AU6" s="22">
        <v>2033</v>
      </c>
      <c r="AV6" s="22">
        <v>2034</v>
      </c>
      <c r="AW6" s="22">
        <v>2035</v>
      </c>
    </row>
    <row r="7" spans="1:49" x14ac:dyDescent="0.35">
      <c r="A7" s="1"/>
      <c r="B7" s="34"/>
      <c r="C7" s="35"/>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row>
    <row r="8" spans="1:49" x14ac:dyDescent="0.35">
      <c r="A8" s="1"/>
      <c r="B8" s="25" t="s">
        <v>50</v>
      </c>
      <c r="C8" s="24"/>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row>
    <row r="9" spans="1:49" x14ac:dyDescent="0.35">
      <c r="A9" s="1"/>
      <c r="B9" s="26" t="s">
        <v>51</v>
      </c>
      <c r="C9" s="24" t="s">
        <v>52</v>
      </c>
      <c r="D9" s="36">
        <v>1200</v>
      </c>
      <c r="E9" s="36">
        <v>1180</v>
      </c>
      <c r="F9" s="36">
        <v>1170</v>
      </c>
      <c r="G9" s="36">
        <v>1150</v>
      </c>
      <c r="H9" s="36">
        <v>1170</v>
      </c>
      <c r="I9" s="36">
        <v>1170</v>
      </c>
      <c r="J9" s="36">
        <v>1130</v>
      </c>
      <c r="K9" s="36">
        <v>1120</v>
      </c>
      <c r="L9" s="36">
        <v>1000</v>
      </c>
      <c r="M9" s="36">
        <v>1010</v>
      </c>
      <c r="N9" s="36">
        <v>970</v>
      </c>
      <c r="O9" s="36">
        <v>880</v>
      </c>
      <c r="P9" s="36">
        <v>880</v>
      </c>
      <c r="Q9" s="36">
        <v>860</v>
      </c>
      <c r="R9" s="36">
        <v>830</v>
      </c>
      <c r="S9" s="36">
        <v>850</v>
      </c>
      <c r="T9" s="36">
        <v>900</v>
      </c>
      <c r="U9" s="36">
        <v>900</v>
      </c>
      <c r="V9" s="36">
        <v>890</v>
      </c>
      <c r="W9" s="36">
        <v>860</v>
      </c>
      <c r="X9" s="36">
        <v>870</v>
      </c>
      <c r="Y9" s="36">
        <v>850</v>
      </c>
      <c r="Z9" s="36">
        <v>860</v>
      </c>
      <c r="AA9" s="36">
        <v>810</v>
      </c>
      <c r="AB9" s="36">
        <v>850</v>
      </c>
      <c r="AC9" s="36">
        <v>870</v>
      </c>
      <c r="AD9" s="36">
        <v>890</v>
      </c>
      <c r="AE9" s="36">
        <v>880</v>
      </c>
      <c r="AF9" s="36">
        <v>860</v>
      </c>
      <c r="AG9" s="36">
        <v>880</v>
      </c>
      <c r="AH9" s="36">
        <v>840</v>
      </c>
      <c r="AI9" s="36">
        <v>850</v>
      </c>
      <c r="AJ9" s="36">
        <v>810</v>
      </c>
      <c r="AK9" s="36">
        <v>790</v>
      </c>
      <c r="AL9" s="36">
        <v>790</v>
      </c>
      <c r="AM9" s="36">
        <v>800</v>
      </c>
      <c r="AN9" s="36">
        <v>820</v>
      </c>
      <c r="AO9" s="36">
        <v>831.25596099984648</v>
      </c>
      <c r="AP9" s="36">
        <v>839.24266029418004</v>
      </c>
      <c r="AQ9" s="36">
        <v>844.94849266566655</v>
      </c>
      <c r="AR9" s="36">
        <v>853.5501792883033</v>
      </c>
      <c r="AS9" s="36">
        <v>860.13255228186654</v>
      </c>
      <c r="AT9" s="36">
        <v>869.35720233110715</v>
      </c>
      <c r="AU9" s="36">
        <v>875.63044765187965</v>
      </c>
      <c r="AV9" s="36">
        <v>883.6043647333936</v>
      </c>
      <c r="AW9" s="36">
        <v>892.5391388109897</v>
      </c>
    </row>
    <row r="10" spans="1:49" x14ac:dyDescent="0.35">
      <c r="A10" s="1"/>
      <c r="B10" s="37" t="s">
        <v>53</v>
      </c>
      <c r="C10" s="24" t="s">
        <v>52</v>
      </c>
      <c r="D10" s="36">
        <v>330</v>
      </c>
      <c r="E10" s="36">
        <v>315</v>
      </c>
      <c r="F10" s="36">
        <v>310</v>
      </c>
      <c r="G10" s="36">
        <v>305</v>
      </c>
      <c r="H10" s="36">
        <v>325</v>
      </c>
      <c r="I10" s="36">
        <v>325</v>
      </c>
      <c r="J10" s="36">
        <v>310</v>
      </c>
      <c r="K10" s="36">
        <v>310</v>
      </c>
      <c r="L10" s="36">
        <v>285</v>
      </c>
      <c r="M10" s="36">
        <v>283</v>
      </c>
      <c r="N10" s="36">
        <v>257</v>
      </c>
      <c r="O10" s="36">
        <v>229</v>
      </c>
      <c r="P10" s="36">
        <v>226</v>
      </c>
      <c r="Q10" s="36">
        <v>230</v>
      </c>
      <c r="R10" s="36">
        <v>227</v>
      </c>
      <c r="S10" s="36">
        <v>230</v>
      </c>
      <c r="T10" s="36">
        <v>217</v>
      </c>
      <c r="U10" s="36">
        <v>234</v>
      </c>
      <c r="V10" s="36">
        <v>234</v>
      </c>
      <c r="W10" s="36">
        <v>213</v>
      </c>
      <c r="X10" s="36">
        <v>221</v>
      </c>
      <c r="Y10" s="36">
        <v>213</v>
      </c>
      <c r="Z10" s="36">
        <v>195</v>
      </c>
      <c r="AA10" s="36">
        <v>196</v>
      </c>
      <c r="AB10" s="36">
        <v>187</v>
      </c>
      <c r="AC10" s="36">
        <v>199</v>
      </c>
      <c r="AD10" s="36">
        <v>196</v>
      </c>
      <c r="AE10" s="36">
        <v>210</v>
      </c>
      <c r="AF10" s="36">
        <v>208</v>
      </c>
      <c r="AG10" s="36">
        <v>204</v>
      </c>
      <c r="AH10" s="36">
        <v>194</v>
      </c>
      <c r="AI10" s="36">
        <v>183</v>
      </c>
      <c r="AJ10" s="36">
        <v>184</v>
      </c>
      <c r="AK10" s="36">
        <v>178</v>
      </c>
      <c r="AL10" s="36">
        <v>180</v>
      </c>
      <c r="AM10" s="36">
        <v>188.61059601419083</v>
      </c>
      <c r="AN10" s="36">
        <v>192.5324310594946</v>
      </c>
      <c r="AO10" s="36">
        <v>197.75473730648909</v>
      </c>
      <c r="AP10" s="36">
        <v>203.82141912235056</v>
      </c>
      <c r="AQ10" s="36">
        <v>211.33411701339963</v>
      </c>
      <c r="AR10" s="36">
        <v>218.35273058782067</v>
      </c>
      <c r="AS10" s="36">
        <v>223.26314349048727</v>
      </c>
      <c r="AT10" s="36">
        <v>225.50569010800274</v>
      </c>
      <c r="AU10" s="36">
        <v>224.86190392048542</v>
      </c>
      <c r="AV10" s="36">
        <v>221.9501816825348</v>
      </c>
      <c r="AW10" s="36">
        <v>217.30833294352607</v>
      </c>
    </row>
    <row r="11" spans="1:49" x14ac:dyDescent="0.35">
      <c r="A11" s="1"/>
      <c r="B11" s="37" t="s">
        <v>54</v>
      </c>
      <c r="C11" s="24" t="s">
        <v>52</v>
      </c>
      <c r="D11" s="36">
        <v>160</v>
      </c>
      <c r="E11" s="36">
        <v>155</v>
      </c>
      <c r="F11" s="36">
        <v>145</v>
      </c>
      <c r="G11" s="36">
        <v>145</v>
      </c>
      <c r="H11" s="36">
        <v>145</v>
      </c>
      <c r="I11" s="36">
        <v>145</v>
      </c>
      <c r="J11" s="36">
        <v>140</v>
      </c>
      <c r="K11" s="36">
        <v>140</v>
      </c>
      <c r="L11" s="36">
        <v>135</v>
      </c>
      <c r="M11" s="36">
        <v>137</v>
      </c>
      <c r="N11" s="36">
        <v>138</v>
      </c>
      <c r="O11" s="36">
        <v>151</v>
      </c>
      <c r="P11" s="36">
        <v>154</v>
      </c>
      <c r="Q11" s="36">
        <v>145</v>
      </c>
      <c r="R11" s="36">
        <v>143</v>
      </c>
      <c r="S11" s="36">
        <v>155</v>
      </c>
      <c r="T11" s="36">
        <v>158</v>
      </c>
      <c r="U11" s="36">
        <v>166</v>
      </c>
      <c r="V11" s="36">
        <v>166</v>
      </c>
      <c r="W11" s="36">
        <v>167</v>
      </c>
      <c r="X11" s="36">
        <v>169</v>
      </c>
      <c r="Y11" s="36">
        <v>172</v>
      </c>
      <c r="Z11" s="36">
        <v>175</v>
      </c>
      <c r="AA11" s="36">
        <v>174</v>
      </c>
      <c r="AB11" s="36">
        <v>178</v>
      </c>
      <c r="AC11" s="36">
        <v>181</v>
      </c>
      <c r="AD11" s="36">
        <v>184</v>
      </c>
      <c r="AE11" s="36">
        <v>185</v>
      </c>
      <c r="AF11" s="36">
        <v>187</v>
      </c>
      <c r="AG11" s="36">
        <v>181</v>
      </c>
      <c r="AH11" s="36">
        <v>176</v>
      </c>
      <c r="AI11" s="36">
        <v>192</v>
      </c>
      <c r="AJ11" s="36">
        <v>186</v>
      </c>
      <c r="AK11" s="36">
        <v>187</v>
      </c>
      <c r="AL11" s="36">
        <v>190</v>
      </c>
      <c r="AM11" s="36">
        <v>192.19523203332949</v>
      </c>
      <c r="AN11" s="36">
        <v>191.52947933745665</v>
      </c>
      <c r="AO11" s="36">
        <v>189.16393512328165</v>
      </c>
      <c r="AP11" s="36">
        <v>187.03394237344733</v>
      </c>
      <c r="AQ11" s="36">
        <v>185.43805609502672</v>
      </c>
      <c r="AR11" s="36">
        <v>184.41446851872649</v>
      </c>
      <c r="AS11" s="36">
        <v>183.85658790886117</v>
      </c>
      <c r="AT11" s="36">
        <v>183.66930477558071</v>
      </c>
      <c r="AU11" s="36">
        <v>183.72295679749254</v>
      </c>
      <c r="AV11" s="36">
        <v>184.05656633997452</v>
      </c>
      <c r="AW11" s="36">
        <v>184.65982705282661</v>
      </c>
    </row>
    <row r="12" spans="1:49" x14ac:dyDescent="0.35">
      <c r="A12" s="1"/>
      <c r="B12" s="37"/>
      <c r="C12" s="24"/>
      <c r="D12" s="36"/>
      <c r="E12" s="36"/>
      <c r="F12" s="36"/>
      <c r="G12" s="36"/>
      <c r="H12" s="36"/>
      <c r="I12" s="36"/>
      <c r="J12" s="36"/>
      <c r="K12" s="36"/>
      <c r="L12" s="36"/>
      <c r="M12" s="36"/>
      <c r="N12" s="36"/>
      <c r="O12" s="36"/>
      <c r="P12" s="36"/>
      <c r="Q12" s="36"/>
      <c r="R12" s="36"/>
      <c r="S12" s="36"/>
      <c r="T12" s="36"/>
      <c r="U12" s="36"/>
      <c r="V12" s="36"/>
      <c r="W12" s="36"/>
      <c r="X12" s="36"/>
      <c r="Y12" s="36"/>
      <c r="Z12" s="36"/>
      <c r="AA12" s="36"/>
      <c r="AB12" s="36"/>
      <c r="AC12" s="36"/>
      <c r="AD12" s="36"/>
      <c r="AE12" s="36"/>
      <c r="AF12" s="36"/>
      <c r="AG12" s="36"/>
      <c r="AH12" s="36"/>
      <c r="AI12" s="1"/>
      <c r="AJ12" s="1"/>
      <c r="AK12" s="1"/>
      <c r="AL12" s="1"/>
      <c r="AM12" s="1"/>
      <c r="AN12" s="1"/>
      <c r="AO12" s="1"/>
      <c r="AP12" s="1"/>
      <c r="AQ12" s="1"/>
      <c r="AR12" s="1"/>
      <c r="AS12" s="1"/>
      <c r="AT12" s="1"/>
      <c r="AU12" s="1"/>
      <c r="AV12" s="1"/>
      <c r="AW12" s="1"/>
    </row>
    <row r="13" spans="1:49" x14ac:dyDescent="0.35">
      <c r="A13" s="1"/>
      <c r="B13" s="26" t="s">
        <v>55</v>
      </c>
      <c r="C13" s="24" t="s">
        <v>56</v>
      </c>
      <c r="D13" s="38">
        <v>0.87755102040816324</v>
      </c>
      <c r="E13" s="38">
        <v>0.8936170212765957</v>
      </c>
      <c r="F13" s="38">
        <v>0.92307692307692313</v>
      </c>
      <c r="G13" s="38">
        <v>0.93333333333333335</v>
      </c>
      <c r="H13" s="38">
        <v>0.8936170212765957</v>
      </c>
      <c r="I13" s="38">
        <v>0.87234042553191493</v>
      </c>
      <c r="J13" s="38">
        <v>0.88888888888888884</v>
      </c>
      <c r="K13" s="38">
        <v>0.84444444444444444</v>
      </c>
      <c r="L13" s="38">
        <v>0.90476190476190477</v>
      </c>
      <c r="M13" s="38">
        <v>0.8571428571428571</v>
      </c>
      <c r="N13" s="38">
        <v>0.86075949367088611</v>
      </c>
      <c r="O13" s="38">
        <v>0.90789473684210531</v>
      </c>
      <c r="P13" s="38">
        <v>0.89473684210526316</v>
      </c>
      <c r="Q13" s="38">
        <v>0.88</v>
      </c>
      <c r="R13" s="38">
        <v>0.91891891891891897</v>
      </c>
      <c r="S13" s="38">
        <v>0.8571428571428571</v>
      </c>
      <c r="T13" s="38">
        <v>0.93333333333333335</v>
      </c>
      <c r="U13" s="38">
        <v>0.88749999999999996</v>
      </c>
      <c r="V13" s="38">
        <v>0.78749999999999998</v>
      </c>
      <c r="W13" s="38">
        <v>0.88157894736842102</v>
      </c>
      <c r="X13" s="38">
        <v>0.87179487179487181</v>
      </c>
      <c r="Y13" s="38">
        <v>0.80519480519480524</v>
      </c>
      <c r="Z13" s="38">
        <v>0.89189189189189189</v>
      </c>
      <c r="AA13" s="38">
        <v>0.8783783783783784</v>
      </c>
      <c r="AB13" s="38">
        <v>0.8904109589041096</v>
      </c>
      <c r="AC13" s="38">
        <v>0.88157894736842102</v>
      </c>
      <c r="AD13" s="38">
        <v>0.89473684210526316</v>
      </c>
      <c r="AE13" s="38">
        <v>0.86075949367088611</v>
      </c>
      <c r="AF13" s="38">
        <v>0.88607594936708856</v>
      </c>
      <c r="AG13" s="38">
        <v>0.87012987012987009</v>
      </c>
      <c r="AH13" s="38">
        <v>0.91891891891891897</v>
      </c>
      <c r="AI13" s="38">
        <v>0.88</v>
      </c>
      <c r="AJ13" s="38">
        <v>0.89189189189189189</v>
      </c>
      <c r="AK13" s="38">
        <v>0.9452054794520548</v>
      </c>
      <c r="AL13" s="38">
        <v>0.91891891891891897</v>
      </c>
      <c r="AM13" s="38">
        <v>0.94513454875023262</v>
      </c>
      <c r="AN13" s="38">
        <v>0.94836577474820472</v>
      </c>
      <c r="AO13" s="38">
        <v>0.9515970007461767</v>
      </c>
      <c r="AP13" s="38">
        <v>0.9548282267441488</v>
      </c>
      <c r="AQ13" s="38">
        <v>0.95805945274212079</v>
      </c>
      <c r="AR13" s="38">
        <v>0.96129067874009289</v>
      </c>
      <c r="AS13" s="38">
        <v>0.96452190473806487</v>
      </c>
      <c r="AT13" s="38">
        <v>0.96775313073603686</v>
      </c>
      <c r="AU13" s="38">
        <v>0.97098435673400896</v>
      </c>
      <c r="AV13" s="38">
        <v>0.97421558273198106</v>
      </c>
      <c r="AW13" s="38">
        <v>0.97744680872995304</v>
      </c>
    </row>
    <row r="14" spans="1:49" x14ac:dyDescent="0.35">
      <c r="A14" s="1"/>
      <c r="B14" s="37"/>
      <c r="C14" s="24"/>
      <c r="D14" s="36"/>
      <c r="E14" s="36"/>
      <c r="F14" s="36"/>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1"/>
      <c r="AJ14" s="1"/>
      <c r="AK14" s="1"/>
      <c r="AL14" s="1"/>
      <c r="AM14" s="1"/>
      <c r="AN14" s="1"/>
      <c r="AO14" s="1"/>
      <c r="AP14" s="1"/>
      <c r="AQ14" s="1"/>
      <c r="AR14" s="1"/>
      <c r="AS14" s="1"/>
      <c r="AT14" s="1"/>
      <c r="AU14" s="1"/>
      <c r="AV14" s="1"/>
      <c r="AW14" s="1"/>
    </row>
    <row r="15" spans="1:49" x14ac:dyDescent="0.35">
      <c r="A15" s="1"/>
      <c r="B15" s="26" t="s">
        <v>57</v>
      </c>
      <c r="C15" s="24" t="s">
        <v>52</v>
      </c>
      <c r="D15" s="36">
        <v>430</v>
      </c>
      <c r="E15" s="36">
        <v>420</v>
      </c>
      <c r="F15" s="36">
        <v>420</v>
      </c>
      <c r="G15" s="36">
        <v>420</v>
      </c>
      <c r="H15" s="36">
        <v>420</v>
      </c>
      <c r="I15" s="36">
        <v>410</v>
      </c>
      <c r="J15" s="36">
        <v>400</v>
      </c>
      <c r="K15" s="36">
        <v>380</v>
      </c>
      <c r="L15" s="36">
        <v>380</v>
      </c>
      <c r="M15" s="36">
        <v>360</v>
      </c>
      <c r="N15" s="36">
        <v>340</v>
      </c>
      <c r="O15" s="36">
        <v>345</v>
      </c>
      <c r="P15" s="36">
        <v>340</v>
      </c>
      <c r="Q15" s="36">
        <v>330</v>
      </c>
      <c r="R15" s="36">
        <v>340</v>
      </c>
      <c r="S15" s="36">
        <v>330</v>
      </c>
      <c r="T15" s="36">
        <v>350</v>
      </c>
      <c r="U15" s="36">
        <v>355</v>
      </c>
      <c r="V15" s="36">
        <v>315</v>
      </c>
      <c r="W15" s="36">
        <v>335</v>
      </c>
      <c r="X15" s="36">
        <v>340</v>
      </c>
      <c r="Y15" s="36">
        <v>310</v>
      </c>
      <c r="Z15" s="36">
        <v>330</v>
      </c>
      <c r="AA15" s="36">
        <v>325</v>
      </c>
      <c r="AB15" s="36">
        <v>325</v>
      </c>
      <c r="AC15" s="36">
        <v>335</v>
      </c>
      <c r="AD15" s="36">
        <v>340</v>
      </c>
      <c r="AE15" s="36">
        <v>340</v>
      </c>
      <c r="AF15" s="36">
        <v>350</v>
      </c>
      <c r="AG15" s="36">
        <v>335</v>
      </c>
      <c r="AH15" s="36">
        <v>340</v>
      </c>
      <c r="AI15" s="36">
        <v>330</v>
      </c>
      <c r="AJ15" s="36">
        <v>330</v>
      </c>
      <c r="AK15" s="36">
        <v>345</v>
      </c>
      <c r="AL15" s="36">
        <v>340</v>
      </c>
      <c r="AM15" s="36">
        <v>345</v>
      </c>
      <c r="AN15" s="36">
        <v>364.23117120488024</v>
      </c>
      <c r="AO15" s="36">
        <v>368.1906482168622</v>
      </c>
      <c r="AP15" s="36">
        <v>373.19973173047595</v>
      </c>
      <c r="AQ15" s="36">
        <v>380.13133103156099</v>
      </c>
      <c r="AR15" s="36">
        <v>387.17635420337888</v>
      </c>
      <c r="AS15" s="36">
        <v>392.67589878574893</v>
      </c>
      <c r="AT15" s="36">
        <v>395.98038231748973</v>
      </c>
      <c r="AU15" s="36">
        <v>396.72950815550047</v>
      </c>
      <c r="AV15" s="36">
        <v>395.5381006178655</v>
      </c>
      <c r="AW15" s="36">
        <v>392.90249519948611</v>
      </c>
    </row>
    <row r="16" spans="1:49" x14ac:dyDescent="0.35">
      <c r="A16" s="1"/>
      <c r="B16" s="26" t="s">
        <v>58</v>
      </c>
      <c r="C16" s="24" t="s">
        <v>52</v>
      </c>
      <c r="D16" s="36">
        <v>205</v>
      </c>
      <c r="E16" s="36">
        <v>200</v>
      </c>
      <c r="F16" s="36">
        <v>205</v>
      </c>
      <c r="G16" s="36">
        <v>207</v>
      </c>
      <c r="H16" s="36">
        <v>191</v>
      </c>
      <c r="I16" s="36">
        <v>169</v>
      </c>
      <c r="J16" s="36">
        <v>96</v>
      </c>
      <c r="K16" s="36">
        <v>104</v>
      </c>
      <c r="L16" s="36">
        <v>96</v>
      </c>
      <c r="M16" s="36">
        <v>84</v>
      </c>
      <c r="N16" s="36">
        <v>91</v>
      </c>
      <c r="O16" s="36">
        <v>93</v>
      </c>
      <c r="P16" s="36">
        <v>100</v>
      </c>
      <c r="Q16" s="36">
        <v>80</v>
      </c>
      <c r="R16" s="36">
        <v>97</v>
      </c>
      <c r="S16" s="36">
        <v>115</v>
      </c>
      <c r="T16" s="36">
        <v>95</v>
      </c>
      <c r="U16" s="36">
        <v>105</v>
      </c>
      <c r="V16" s="36">
        <v>105</v>
      </c>
      <c r="W16" s="36">
        <v>88</v>
      </c>
      <c r="X16" s="36">
        <v>91</v>
      </c>
      <c r="Y16" s="36">
        <v>80</v>
      </c>
      <c r="Z16" s="36">
        <v>80</v>
      </c>
      <c r="AA16" s="36">
        <v>97</v>
      </c>
      <c r="AB16" s="36">
        <v>98</v>
      </c>
      <c r="AC16" s="36">
        <v>100</v>
      </c>
      <c r="AD16" s="36">
        <v>105</v>
      </c>
      <c r="AE16" s="36">
        <v>110</v>
      </c>
      <c r="AF16" s="36">
        <v>119</v>
      </c>
      <c r="AG16" s="36">
        <v>109</v>
      </c>
      <c r="AH16" s="36">
        <v>105</v>
      </c>
      <c r="AI16" s="36">
        <v>100</v>
      </c>
      <c r="AJ16" s="36">
        <v>100</v>
      </c>
      <c r="AK16" s="36">
        <v>120</v>
      </c>
      <c r="AL16" s="36">
        <v>130</v>
      </c>
      <c r="AM16" s="36">
        <v>121.40792540792542</v>
      </c>
      <c r="AN16" s="36">
        <v>123.77855477855478</v>
      </c>
      <c r="AO16" s="36">
        <v>126.14918414918415</v>
      </c>
      <c r="AP16" s="36">
        <v>128.51981351981351</v>
      </c>
      <c r="AQ16" s="36">
        <v>130.8904428904429</v>
      </c>
      <c r="AR16" s="36">
        <v>133.26107226107226</v>
      </c>
      <c r="AS16" s="36">
        <v>135.63170163170165</v>
      </c>
      <c r="AT16" s="36">
        <v>138.002331002331</v>
      </c>
      <c r="AU16" s="36">
        <v>140.37296037296039</v>
      </c>
      <c r="AV16" s="36">
        <v>142.74358974358975</v>
      </c>
      <c r="AW16" s="36">
        <v>145.11421911421911</v>
      </c>
    </row>
    <row r="17" spans="1:49" x14ac:dyDescent="0.35">
      <c r="A17" s="1"/>
      <c r="B17" s="26" t="s">
        <v>59</v>
      </c>
      <c r="C17" s="24" t="s">
        <v>52</v>
      </c>
      <c r="D17" s="36">
        <v>596</v>
      </c>
      <c r="E17" s="36">
        <v>576</v>
      </c>
      <c r="F17" s="36">
        <v>593</v>
      </c>
      <c r="G17" s="36">
        <v>555</v>
      </c>
      <c r="H17" s="36">
        <v>558</v>
      </c>
      <c r="I17" s="36">
        <v>569</v>
      </c>
      <c r="J17" s="36">
        <v>450</v>
      </c>
      <c r="K17" s="36">
        <v>561</v>
      </c>
      <c r="L17" s="36">
        <v>422</v>
      </c>
      <c r="M17" s="36">
        <v>439</v>
      </c>
      <c r="N17" s="36">
        <v>480</v>
      </c>
      <c r="O17" s="36">
        <v>399</v>
      </c>
      <c r="P17" s="36">
        <v>420</v>
      </c>
      <c r="Q17" s="36">
        <v>397</v>
      </c>
      <c r="R17" s="36">
        <v>377</v>
      </c>
      <c r="S17" s="36">
        <v>347</v>
      </c>
      <c r="T17" s="36">
        <v>404</v>
      </c>
      <c r="U17" s="36">
        <v>427</v>
      </c>
      <c r="V17" s="36">
        <v>414</v>
      </c>
      <c r="W17" s="36">
        <v>376</v>
      </c>
      <c r="X17" s="36">
        <v>412</v>
      </c>
      <c r="Y17" s="36">
        <v>337</v>
      </c>
      <c r="Z17" s="36">
        <v>418</v>
      </c>
      <c r="AA17" s="36">
        <v>340</v>
      </c>
      <c r="AB17" s="36">
        <v>355</v>
      </c>
      <c r="AC17" s="36">
        <v>370</v>
      </c>
      <c r="AD17" s="36">
        <v>415</v>
      </c>
      <c r="AE17" s="36">
        <v>429</v>
      </c>
      <c r="AF17" s="36">
        <v>405</v>
      </c>
      <c r="AG17" s="36">
        <v>445</v>
      </c>
      <c r="AH17" s="36">
        <v>398</v>
      </c>
      <c r="AI17" s="36">
        <v>435</v>
      </c>
      <c r="AJ17" s="36">
        <v>414</v>
      </c>
      <c r="AK17" s="36">
        <v>431</v>
      </c>
      <c r="AL17" s="36">
        <v>422</v>
      </c>
      <c r="AM17" s="36">
        <v>403.47734992177993</v>
      </c>
      <c r="AN17" s="36">
        <v>433.09449973116085</v>
      </c>
      <c r="AO17" s="36">
        <v>442.27304158303514</v>
      </c>
      <c r="AP17" s="36">
        <v>451.57862462017192</v>
      </c>
      <c r="AQ17" s="36">
        <v>457.64541191770854</v>
      </c>
      <c r="AR17" s="36">
        <v>468.65573414350689</v>
      </c>
      <c r="AS17" s="36">
        <v>473.55589633269437</v>
      </c>
      <c r="AT17" s="36">
        <v>481.83600529548232</v>
      </c>
      <c r="AU17" s="36">
        <v>483.05792382906964</v>
      </c>
      <c r="AV17" s="36">
        <v>483.08063486014839</v>
      </c>
      <c r="AW17" s="36">
        <v>482.21343871557849</v>
      </c>
    </row>
    <row r="18" spans="1:49" x14ac:dyDescent="0.35">
      <c r="A18" s="1"/>
      <c r="B18" s="37" t="s">
        <v>60</v>
      </c>
      <c r="C18" s="24" t="s">
        <v>52</v>
      </c>
      <c r="D18" s="36">
        <v>440</v>
      </c>
      <c r="E18" s="36">
        <v>435</v>
      </c>
      <c r="F18" s="36">
        <v>460</v>
      </c>
      <c r="G18" s="36">
        <v>425</v>
      </c>
      <c r="H18" s="36">
        <v>433</v>
      </c>
      <c r="I18" s="36">
        <v>446</v>
      </c>
      <c r="J18" s="36">
        <v>328</v>
      </c>
      <c r="K18" s="36">
        <v>432</v>
      </c>
      <c r="L18" s="36">
        <v>308</v>
      </c>
      <c r="M18" s="36">
        <v>314</v>
      </c>
      <c r="N18" s="36">
        <v>340</v>
      </c>
      <c r="O18" s="36">
        <v>282</v>
      </c>
      <c r="P18" s="36">
        <v>293</v>
      </c>
      <c r="Q18" s="36">
        <v>283</v>
      </c>
      <c r="R18" s="36">
        <v>270</v>
      </c>
      <c r="S18" s="36">
        <v>250</v>
      </c>
      <c r="T18" s="36">
        <v>280</v>
      </c>
      <c r="U18" s="36">
        <v>300</v>
      </c>
      <c r="V18" s="36">
        <v>290</v>
      </c>
      <c r="W18" s="36">
        <v>265</v>
      </c>
      <c r="X18" s="36">
        <v>291</v>
      </c>
      <c r="Y18" s="36">
        <v>221</v>
      </c>
      <c r="Z18" s="36">
        <v>291</v>
      </c>
      <c r="AA18" s="36">
        <v>238</v>
      </c>
      <c r="AB18" s="36">
        <v>243</v>
      </c>
      <c r="AC18" s="36">
        <v>258</v>
      </c>
      <c r="AD18" s="36">
        <v>298</v>
      </c>
      <c r="AE18" s="36">
        <v>312</v>
      </c>
      <c r="AF18" s="36">
        <v>293</v>
      </c>
      <c r="AG18" s="36">
        <v>323</v>
      </c>
      <c r="AH18" s="36">
        <v>286</v>
      </c>
      <c r="AI18" s="36">
        <v>308</v>
      </c>
      <c r="AJ18" s="36">
        <v>297</v>
      </c>
      <c r="AK18" s="36">
        <v>309</v>
      </c>
      <c r="AL18" s="36">
        <v>300</v>
      </c>
      <c r="AM18" s="36">
        <v>276.84958836656403</v>
      </c>
      <c r="AN18" s="36">
        <v>305.8243072305637</v>
      </c>
      <c r="AO18" s="36">
        <v>315.46819664577151</v>
      </c>
      <c r="AP18" s="36">
        <v>325.49692336735131</v>
      </c>
      <c r="AQ18" s="36">
        <v>332.25467540673026</v>
      </c>
      <c r="AR18" s="36">
        <v>343.98005695214397</v>
      </c>
      <c r="AS18" s="36">
        <v>349.52007797615892</v>
      </c>
      <c r="AT18" s="36">
        <v>358.31591093924629</v>
      </c>
      <c r="AU18" s="36">
        <v>360.02651162765551</v>
      </c>
      <c r="AV18" s="36">
        <v>360.34966083244899</v>
      </c>
      <c r="AW18" s="36">
        <v>359.65975852188524</v>
      </c>
    </row>
    <row r="19" spans="1:49" x14ac:dyDescent="0.35">
      <c r="A19" s="1"/>
      <c r="B19" s="37" t="s">
        <v>61</v>
      </c>
      <c r="C19" s="24" t="s">
        <v>52</v>
      </c>
      <c r="D19" s="36">
        <v>156</v>
      </c>
      <c r="E19" s="36">
        <v>141</v>
      </c>
      <c r="F19" s="36">
        <v>133</v>
      </c>
      <c r="G19" s="36">
        <v>130</v>
      </c>
      <c r="H19" s="36">
        <v>125</v>
      </c>
      <c r="I19" s="36">
        <v>123</v>
      </c>
      <c r="J19" s="36">
        <v>122</v>
      </c>
      <c r="K19" s="36">
        <v>129</v>
      </c>
      <c r="L19" s="36">
        <v>114</v>
      </c>
      <c r="M19" s="36">
        <v>125</v>
      </c>
      <c r="N19" s="36">
        <v>140</v>
      </c>
      <c r="O19" s="36">
        <v>117</v>
      </c>
      <c r="P19" s="36">
        <v>127</v>
      </c>
      <c r="Q19" s="36">
        <v>114</v>
      </c>
      <c r="R19" s="36">
        <v>107</v>
      </c>
      <c r="S19" s="36">
        <v>97</v>
      </c>
      <c r="T19" s="36">
        <v>124</v>
      </c>
      <c r="U19" s="36">
        <v>127</v>
      </c>
      <c r="V19" s="36">
        <v>124</v>
      </c>
      <c r="W19" s="36">
        <v>111</v>
      </c>
      <c r="X19" s="36">
        <v>121</v>
      </c>
      <c r="Y19" s="36">
        <v>116</v>
      </c>
      <c r="Z19" s="36">
        <v>127</v>
      </c>
      <c r="AA19" s="36">
        <v>102</v>
      </c>
      <c r="AB19" s="36">
        <v>112</v>
      </c>
      <c r="AC19" s="36">
        <v>112</v>
      </c>
      <c r="AD19" s="36">
        <v>117</v>
      </c>
      <c r="AE19" s="36">
        <v>117</v>
      </c>
      <c r="AF19" s="36">
        <v>112</v>
      </c>
      <c r="AG19" s="36">
        <v>122</v>
      </c>
      <c r="AH19" s="36">
        <v>112</v>
      </c>
      <c r="AI19" s="36">
        <v>127</v>
      </c>
      <c r="AJ19" s="36">
        <v>117</v>
      </c>
      <c r="AK19" s="36">
        <v>122</v>
      </c>
      <c r="AL19" s="36">
        <v>122</v>
      </c>
      <c r="AM19" s="36">
        <v>126.6277615552159</v>
      </c>
      <c r="AN19" s="36">
        <v>127.27019250059713</v>
      </c>
      <c r="AO19" s="36">
        <v>126.8048449372636</v>
      </c>
      <c r="AP19" s="36">
        <v>126.08170125282059</v>
      </c>
      <c r="AQ19" s="36">
        <v>125.39073651097829</v>
      </c>
      <c r="AR19" s="36">
        <v>124.67567719136292</v>
      </c>
      <c r="AS19" s="36">
        <v>124.03581835653546</v>
      </c>
      <c r="AT19" s="36">
        <v>123.52009435623606</v>
      </c>
      <c r="AU19" s="36">
        <v>123.0314122014141</v>
      </c>
      <c r="AV19" s="36">
        <v>122.73097402769943</v>
      </c>
      <c r="AW19" s="36">
        <v>122.55368019369322</v>
      </c>
    </row>
    <row r="20" spans="1:49" x14ac:dyDescent="0.35">
      <c r="A20" s="1"/>
      <c r="B20" s="26" t="s">
        <v>62</v>
      </c>
      <c r="C20" s="24" t="s">
        <v>52</v>
      </c>
      <c r="D20" s="36">
        <v>4</v>
      </c>
      <c r="E20" s="36">
        <v>4</v>
      </c>
      <c r="F20" s="36">
        <v>5</v>
      </c>
      <c r="G20" s="36">
        <v>5</v>
      </c>
      <c r="H20" s="36">
        <v>5</v>
      </c>
      <c r="I20" s="36">
        <v>4</v>
      </c>
      <c r="J20" s="36">
        <v>4</v>
      </c>
      <c r="K20" s="36">
        <v>4</v>
      </c>
      <c r="L20" s="36">
        <v>4</v>
      </c>
      <c r="M20" s="36">
        <v>4</v>
      </c>
      <c r="N20" s="36">
        <v>4</v>
      </c>
      <c r="O20" s="36">
        <v>4</v>
      </c>
      <c r="P20" s="36">
        <v>4</v>
      </c>
      <c r="Q20" s="36">
        <v>4</v>
      </c>
      <c r="R20" s="36">
        <v>4</v>
      </c>
      <c r="S20" s="36">
        <v>4</v>
      </c>
      <c r="T20" s="36">
        <v>4</v>
      </c>
      <c r="U20" s="36">
        <v>4</v>
      </c>
      <c r="V20" s="36">
        <v>4</v>
      </c>
      <c r="W20" s="36">
        <v>4</v>
      </c>
      <c r="X20" s="36">
        <v>4</v>
      </c>
      <c r="Y20" s="36">
        <v>4</v>
      </c>
      <c r="Z20" s="36">
        <v>4</v>
      </c>
      <c r="AA20" s="36">
        <v>4</v>
      </c>
      <c r="AB20" s="36">
        <v>4</v>
      </c>
      <c r="AC20" s="36">
        <v>4</v>
      </c>
      <c r="AD20" s="36">
        <v>4</v>
      </c>
      <c r="AE20" s="36">
        <v>5</v>
      </c>
      <c r="AF20" s="36">
        <v>5</v>
      </c>
      <c r="AG20" s="36">
        <v>5</v>
      </c>
      <c r="AH20" s="36">
        <v>5</v>
      </c>
      <c r="AI20" s="36">
        <v>5</v>
      </c>
      <c r="AJ20" s="36">
        <v>5</v>
      </c>
      <c r="AK20" s="36">
        <v>5</v>
      </c>
      <c r="AL20" s="36">
        <v>5</v>
      </c>
      <c r="AM20" s="36">
        <v>5</v>
      </c>
      <c r="AN20" s="36">
        <v>5</v>
      </c>
      <c r="AO20" s="36">
        <v>5</v>
      </c>
      <c r="AP20" s="36">
        <v>5</v>
      </c>
      <c r="AQ20" s="36">
        <v>5</v>
      </c>
      <c r="AR20" s="36">
        <v>5</v>
      </c>
      <c r="AS20" s="36">
        <v>5</v>
      </c>
      <c r="AT20" s="36">
        <v>5</v>
      </c>
      <c r="AU20" s="36">
        <v>5</v>
      </c>
      <c r="AV20" s="36">
        <v>5</v>
      </c>
      <c r="AW20" s="36">
        <v>5</v>
      </c>
    </row>
    <row r="21" spans="1:49" x14ac:dyDescent="0.35">
      <c r="A21" s="1"/>
      <c r="B21" s="26" t="s">
        <v>63</v>
      </c>
      <c r="C21" s="24" t="s">
        <v>52</v>
      </c>
      <c r="D21" s="36">
        <v>55</v>
      </c>
      <c r="E21" s="36">
        <v>50</v>
      </c>
      <c r="F21" s="36">
        <v>47</v>
      </c>
      <c r="G21" s="36">
        <v>47</v>
      </c>
      <c r="H21" s="36">
        <v>48</v>
      </c>
      <c r="I21" s="36">
        <v>46</v>
      </c>
      <c r="J21" s="36">
        <v>52</v>
      </c>
      <c r="K21" s="36">
        <v>39</v>
      </c>
      <c r="L21" s="36">
        <v>40</v>
      </c>
      <c r="M21" s="36">
        <v>41</v>
      </c>
      <c r="N21" s="36">
        <v>37</v>
      </c>
      <c r="O21" s="36">
        <v>35</v>
      </c>
      <c r="P21" s="36">
        <v>36</v>
      </c>
      <c r="Q21" s="36">
        <v>39</v>
      </c>
      <c r="R21" s="36">
        <v>36</v>
      </c>
      <c r="S21" s="36">
        <v>44</v>
      </c>
      <c r="T21" s="36">
        <v>37</v>
      </c>
      <c r="U21" s="36">
        <v>39</v>
      </c>
      <c r="V21" s="36">
        <v>32</v>
      </c>
      <c r="W21" s="36">
        <v>33</v>
      </c>
      <c r="X21" s="36">
        <v>35</v>
      </c>
      <c r="Y21" s="36">
        <v>39</v>
      </c>
      <c r="Z21" s="36">
        <v>38</v>
      </c>
      <c r="AA21" s="36">
        <v>38</v>
      </c>
      <c r="AB21" s="36">
        <v>44</v>
      </c>
      <c r="AC21" s="36">
        <v>41</v>
      </c>
      <c r="AD21" s="36">
        <v>36</v>
      </c>
      <c r="AE21" s="36">
        <v>36</v>
      </c>
      <c r="AF21" s="36">
        <v>39</v>
      </c>
      <c r="AG21" s="36">
        <v>34</v>
      </c>
      <c r="AH21" s="36">
        <v>32</v>
      </c>
      <c r="AI21" s="36">
        <v>30</v>
      </c>
      <c r="AJ21" s="36">
        <v>31</v>
      </c>
      <c r="AK21" s="36">
        <v>29</v>
      </c>
      <c r="AL21" s="36">
        <v>28</v>
      </c>
      <c r="AM21" s="36">
        <v>37.598825322703576</v>
      </c>
      <c r="AN21" s="36">
        <v>38.659265252427424</v>
      </c>
      <c r="AO21" s="36">
        <v>39.080091488677411</v>
      </c>
      <c r="AP21" s="36">
        <v>39.43508825863087</v>
      </c>
      <c r="AQ21" s="36">
        <v>39.774675381658668</v>
      </c>
      <c r="AR21" s="36">
        <v>40.199319327380977</v>
      </c>
      <c r="AS21" s="36">
        <v>40.527054035515349</v>
      </c>
      <c r="AT21" s="36">
        <v>40.873462703565878</v>
      </c>
      <c r="AU21" s="36">
        <v>41.070627617877406</v>
      </c>
      <c r="AV21" s="36">
        <v>41.266281423710751</v>
      </c>
      <c r="AW21" s="36">
        <v>41.452163323526946</v>
      </c>
    </row>
    <row r="22" spans="1:49" x14ac:dyDescent="0.35">
      <c r="A22" s="1"/>
      <c r="B22" s="37" t="s">
        <v>60</v>
      </c>
      <c r="C22" s="24" t="s">
        <v>52</v>
      </c>
      <c r="D22" s="36">
        <v>15</v>
      </c>
      <c r="E22" s="36">
        <v>15</v>
      </c>
      <c r="F22" s="36">
        <v>13</v>
      </c>
      <c r="G22" s="36">
        <v>15</v>
      </c>
      <c r="H22" s="36">
        <v>15</v>
      </c>
      <c r="I22" s="36">
        <v>15</v>
      </c>
      <c r="J22" s="36">
        <v>16</v>
      </c>
      <c r="K22" s="36">
        <v>14</v>
      </c>
      <c r="L22" s="36">
        <v>13</v>
      </c>
      <c r="M22" s="36">
        <v>13</v>
      </c>
      <c r="N22" s="36">
        <v>13</v>
      </c>
      <c r="O22" s="36">
        <v>12</v>
      </c>
      <c r="P22" s="36">
        <v>14</v>
      </c>
      <c r="Q22" s="36">
        <v>13</v>
      </c>
      <c r="R22" s="36">
        <v>13</v>
      </c>
      <c r="S22" s="36">
        <v>15</v>
      </c>
      <c r="T22" s="36">
        <v>14</v>
      </c>
      <c r="U22" s="36">
        <v>15</v>
      </c>
      <c r="V22" s="36">
        <v>13</v>
      </c>
      <c r="W22" s="36">
        <v>13</v>
      </c>
      <c r="X22" s="36">
        <v>13</v>
      </c>
      <c r="Y22" s="36">
        <v>15</v>
      </c>
      <c r="Z22" s="36">
        <v>15</v>
      </c>
      <c r="AA22" s="36">
        <v>15</v>
      </c>
      <c r="AB22" s="36">
        <v>18</v>
      </c>
      <c r="AC22" s="36">
        <v>18</v>
      </c>
      <c r="AD22" s="36">
        <v>15</v>
      </c>
      <c r="AE22" s="36">
        <v>15</v>
      </c>
      <c r="AF22" s="36">
        <v>16</v>
      </c>
      <c r="AG22" s="36">
        <v>14</v>
      </c>
      <c r="AH22" s="36">
        <v>13</v>
      </c>
      <c r="AI22" s="36">
        <v>12</v>
      </c>
      <c r="AJ22" s="36">
        <v>14</v>
      </c>
      <c r="AK22" s="36">
        <v>12</v>
      </c>
      <c r="AL22" s="36">
        <v>13</v>
      </c>
      <c r="AM22" s="36">
        <v>16.905441098784998</v>
      </c>
      <c r="AN22" s="36">
        <v>16.927250980611692</v>
      </c>
      <c r="AO22" s="36">
        <v>17.134235233199291</v>
      </c>
      <c r="AP22" s="36">
        <v>17.218703256138884</v>
      </c>
      <c r="AQ22" s="36">
        <v>17.183931103936327</v>
      </c>
      <c r="AR22" s="36">
        <v>17.228090019577625</v>
      </c>
      <c r="AS22" s="36">
        <v>17.258807339007667</v>
      </c>
      <c r="AT22" s="36">
        <v>17.426748671279057</v>
      </c>
      <c r="AU22" s="36">
        <v>17.583455071820161</v>
      </c>
      <c r="AV22" s="36">
        <v>17.843453979399818</v>
      </c>
      <c r="AW22" s="36">
        <v>18.171678690933831</v>
      </c>
    </row>
    <row r="23" spans="1:49" x14ac:dyDescent="0.35">
      <c r="A23" s="1"/>
      <c r="B23" s="37" t="s">
        <v>61</v>
      </c>
      <c r="C23" s="24" t="s">
        <v>52</v>
      </c>
      <c r="D23" s="36">
        <v>40</v>
      </c>
      <c r="E23" s="36">
        <v>35</v>
      </c>
      <c r="F23" s="36">
        <v>34</v>
      </c>
      <c r="G23" s="36">
        <v>32</v>
      </c>
      <c r="H23" s="36">
        <v>33</v>
      </c>
      <c r="I23" s="36">
        <v>31</v>
      </c>
      <c r="J23" s="36">
        <v>36</v>
      </c>
      <c r="K23" s="36">
        <v>25</v>
      </c>
      <c r="L23" s="36">
        <v>27</v>
      </c>
      <c r="M23" s="36">
        <v>28</v>
      </c>
      <c r="N23" s="36">
        <v>24</v>
      </c>
      <c r="O23" s="36">
        <v>23</v>
      </c>
      <c r="P23" s="36">
        <v>22</v>
      </c>
      <c r="Q23" s="36">
        <v>26</v>
      </c>
      <c r="R23" s="36">
        <v>23</v>
      </c>
      <c r="S23" s="36">
        <v>29</v>
      </c>
      <c r="T23" s="36">
        <v>23</v>
      </c>
      <c r="U23" s="36">
        <v>24</v>
      </c>
      <c r="V23" s="36">
        <v>19</v>
      </c>
      <c r="W23" s="36">
        <v>20</v>
      </c>
      <c r="X23" s="36">
        <v>22</v>
      </c>
      <c r="Y23" s="36">
        <v>24</v>
      </c>
      <c r="Z23" s="36">
        <v>23</v>
      </c>
      <c r="AA23" s="36">
        <v>23</v>
      </c>
      <c r="AB23" s="36">
        <v>26</v>
      </c>
      <c r="AC23" s="36">
        <v>23</v>
      </c>
      <c r="AD23" s="36">
        <v>21</v>
      </c>
      <c r="AE23" s="36">
        <v>21</v>
      </c>
      <c r="AF23" s="36">
        <v>23</v>
      </c>
      <c r="AG23" s="36">
        <v>20</v>
      </c>
      <c r="AH23" s="36">
        <v>19</v>
      </c>
      <c r="AI23" s="36">
        <v>18</v>
      </c>
      <c r="AJ23" s="36">
        <v>17</v>
      </c>
      <c r="AK23" s="36">
        <v>17</v>
      </c>
      <c r="AL23" s="36">
        <v>15</v>
      </c>
      <c r="AM23" s="36">
        <v>20.693384223918574</v>
      </c>
      <c r="AN23" s="36">
        <v>21.732014271815732</v>
      </c>
      <c r="AO23" s="36">
        <v>21.945856255478116</v>
      </c>
      <c r="AP23" s="36">
        <v>22.21638500249199</v>
      </c>
      <c r="AQ23" s="36">
        <v>22.590744277722344</v>
      </c>
      <c r="AR23" s="36">
        <v>22.971229307803348</v>
      </c>
      <c r="AS23" s="36">
        <v>23.268246696507685</v>
      </c>
      <c r="AT23" s="36">
        <v>23.446714032286817</v>
      </c>
      <c r="AU23" s="36">
        <v>23.487172546057245</v>
      </c>
      <c r="AV23" s="36">
        <v>23.422827444310929</v>
      </c>
      <c r="AW23" s="36">
        <v>23.280484632593112</v>
      </c>
    </row>
    <row r="24" spans="1:49" x14ac:dyDescent="0.35">
      <c r="A24" s="1"/>
      <c r="B24" s="37"/>
      <c r="C24" s="24"/>
      <c r="D24" s="36"/>
      <c r="E24" s="36"/>
      <c r="F24" s="36"/>
      <c r="G24" s="36"/>
      <c r="H24" s="36"/>
      <c r="I24" s="36"/>
      <c r="J24" s="36"/>
      <c r="K24" s="36"/>
      <c r="L24" s="36"/>
      <c r="M24" s="36"/>
      <c r="N24" s="36"/>
      <c r="O24" s="36"/>
      <c r="P24" s="36"/>
      <c r="Q24" s="36"/>
      <c r="R24" s="36"/>
      <c r="S24" s="36"/>
      <c r="T24" s="36"/>
      <c r="U24" s="36"/>
      <c r="V24" s="36"/>
      <c r="W24" s="36"/>
      <c r="X24" s="36"/>
      <c r="Y24" s="36"/>
      <c r="Z24" s="36"/>
      <c r="AA24" s="36"/>
      <c r="AB24" s="36"/>
      <c r="AC24" s="36"/>
      <c r="AD24" s="36"/>
      <c r="AE24" s="36"/>
      <c r="AF24" s="36"/>
      <c r="AG24" s="36"/>
      <c r="AH24" s="36"/>
      <c r="AI24" s="1"/>
      <c r="AJ24" s="1"/>
      <c r="AK24" s="1"/>
      <c r="AL24" s="1"/>
      <c r="AM24" s="1"/>
      <c r="AN24" s="1"/>
      <c r="AO24" s="1"/>
      <c r="AP24" s="1"/>
      <c r="AQ24" s="1"/>
      <c r="AR24" s="1"/>
      <c r="AS24" s="1"/>
      <c r="AT24" s="1"/>
      <c r="AU24" s="1"/>
      <c r="AV24" s="1"/>
      <c r="AW24" s="1"/>
    </row>
    <row r="25" spans="1:49" x14ac:dyDescent="0.35">
      <c r="A25" s="1"/>
      <c r="B25" s="25" t="s">
        <v>64</v>
      </c>
      <c r="C25" s="24"/>
      <c r="D25" s="36"/>
      <c r="E25" s="36"/>
      <c r="F25" s="36"/>
      <c r="G25" s="36"/>
      <c r="H25" s="36"/>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1"/>
      <c r="AJ25" s="1"/>
      <c r="AK25" s="1"/>
      <c r="AL25" s="1"/>
      <c r="AM25" s="1"/>
      <c r="AN25" s="1"/>
      <c r="AO25" s="1"/>
      <c r="AP25" s="1"/>
      <c r="AQ25" s="1"/>
      <c r="AR25" s="1"/>
      <c r="AS25" s="1"/>
      <c r="AT25" s="1"/>
      <c r="AU25" s="1"/>
      <c r="AV25" s="1"/>
      <c r="AW25" s="1"/>
    </row>
    <row r="26" spans="1:49" x14ac:dyDescent="0.35">
      <c r="A26" s="1"/>
      <c r="B26" s="37" t="s">
        <v>60</v>
      </c>
      <c r="C26" s="24" t="s">
        <v>65</v>
      </c>
      <c r="D26" s="36">
        <v>1078</v>
      </c>
      <c r="E26" s="36">
        <v>1048</v>
      </c>
      <c r="F26" s="36">
        <v>1019</v>
      </c>
      <c r="G26" s="36">
        <v>1039</v>
      </c>
      <c r="H26" s="36">
        <v>1047</v>
      </c>
      <c r="I26" s="36">
        <v>1032</v>
      </c>
      <c r="J26" s="36">
        <v>1013</v>
      </c>
      <c r="K26" s="36">
        <v>1024</v>
      </c>
      <c r="L26" s="36">
        <v>1054</v>
      </c>
      <c r="M26" s="36">
        <v>1049</v>
      </c>
      <c r="N26" s="36">
        <v>1055</v>
      </c>
      <c r="O26" s="36">
        <v>1049</v>
      </c>
      <c r="P26" s="36">
        <v>1059</v>
      </c>
      <c r="Q26" s="36">
        <v>1056</v>
      </c>
      <c r="R26" s="36">
        <v>1048.5729348195659</v>
      </c>
      <c r="S26" s="36">
        <v>1045</v>
      </c>
      <c r="T26" s="36">
        <v>1048</v>
      </c>
      <c r="U26" s="36">
        <v>1052</v>
      </c>
      <c r="V26" s="36">
        <v>1056</v>
      </c>
      <c r="W26" s="36">
        <v>1057</v>
      </c>
      <c r="X26" s="36">
        <v>1056</v>
      </c>
      <c r="Y26" s="36">
        <v>1059</v>
      </c>
      <c r="Z26" s="36">
        <v>1061</v>
      </c>
      <c r="AA26" s="36">
        <v>1061</v>
      </c>
      <c r="AB26" s="36">
        <v>1064</v>
      </c>
      <c r="AC26" s="36">
        <v>1075</v>
      </c>
      <c r="AD26" s="36">
        <v>1105</v>
      </c>
      <c r="AE26" s="36">
        <v>1105</v>
      </c>
      <c r="AF26" s="36">
        <v>1152</v>
      </c>
      <c r="AG26" s="36">
        <v>1170</v>
      </c>
      <c r="AH26" s="36">
        <v>1176</v>
      </c>
      <c r="AI26" s="36">
        <v>1250</v>
      </c>
      <c r="AJ26" s="36">
        <v>1209</v>
      </c>
      <c r="AK26" s="36">
        <v>1207</v>
      </c>
      <c r="AL26" s="36">
        <v>1189</v>
      </c>
      <c r="AM26" s="36">
        <v>1203.6666666666667</v>
      </c>
      <c r="AN26" s="36">
        <v>1210.6666666666667</v>
      </c>
      <c r="AO26" s="36">
        <v>1217.6666666666667</v>
      </c>
      <c r="AP26" s="36">
        <v>1224.6666666666667</v>
      </c>
      <c r="AQ26" s="36">
        <v>1231.6666666666667</v>
      </c>
      <c r="AR26" s="36">
        <v>1238.6666666666667</v>
      </c>
      <c r="AS26" s="36">
        <v>1245.6666666666667</v>
      </c>
      <c r="AT26" s="36">
        <v>1252.6666666666667</v>
      </c>
      <c r="AU26" s="36">
        <v>1259.6666666666667</v>
      </c>
      <c r="AV26" s="36">
        <v>1266.6666666666667</v>
      </c>
      <c r="AW26" s="36">
        <v>1273.6666666666667</v>
      </c>
    </row>
    <row r="27" spans="1:49" x14ac:dyDescent="0.35">
      <c r="A27" s="1"/>
      <c r="B27" s="37" t="s">
        <v>61</v>
      </c>
      <c r="C27" s="24" t="s">
        <v>65</v>
      </c>
      <c r="D27" s="36">
        <v>393</v>
      </c>
      <c r="E27" s="36">
        <v>450</v>
      </c>
      <c r="F27" s="36">
        <v>450</v>
      </c>
      <c r="G27" s="36">
        <v>450</v>
      </c>
      <c r="H27" s="36">
        <v>450</v>
      </c>
      <c r="I27" s="36">
        <v>450</v>
      </c>
      <c r="J27" s="36">
        <v>450</v>
      </c>
      <c r="K27" s="36">
        <v>450</v>
      </c>
      <c r="L27" s="36">
        <v>450</v>
      </c>
      <c r="M27" s="36">
        <v>283</v>
      </c>
      <c r="N27" s="36">
        <v>332</v>
      </c>
      <c r="O27" s="36">
        <v>343</v>
      </c>
      <c r="P27" s="36">
        <v>272</v>
      </c>
      <c r="Q27" s="36">
        <v>126</v>
      </c>
      <c r="R27" s="36">
        <v>128</v>
      </c>
      <c r="S27" s="36">
        <v>128</v>
      </c>
      <c r="T27" s="36">
        <v>127</v>
      </c>
      <c r="U27" s="36">
        <v>0</v>
      </c>
      <c r="V27" s="36">
        <v>450</v>
      </c>
      <c r="W27" s="36">
        <v>450</v>
      </c>
      <c r="X27" s="36">
        <v>450</v>
      </c>
      <c r="Y27" s="36">
        <v>450</v>
      </c>
      <c r="Z27" s="36">
        <v>296</v>
      </c>
      <c r="AA27" s="36">
        <v>286</v>
      </c>
      <c r="AB27" s="36">
        <v>279</v>
      </c>
      <c r="AC27" s="36">
        <v>281</v>
      </c>
      <c r="AD27" s="36">
        <v>279</v>
      </c>
      <c r="AE27" s="36">
        <v>450</v>
      </c>
      <c r="AF27" s="36">
        <v>450</v>
      </c>
      <c r="AG27" s="36">
        <v>300</v>
      </c>
      <c r="AH27" s="36">
        <v>364</v>
      </c>
      <c r="AI27" s="36">
        <v>369</v>
      </c>
      <c r="AJ27" s="36">
        <v>411</v>
      </c>
      <c r="AK27" s="36">
        <v>432</v>
      </c>
      <c r="AL27" s="36">
        <v>408</v>
      </c>
      <c r="AM27" s="36">
        <v>450</v>
      </c>
      <c r="AN27" s="36">
        <v>450</v>
      </c>
      <c r="AO27" s="36">
        <v>450</v>
      </c>
      <c r="AP27" s="36">
        <v>450</v>
      </c>
      <c r="AQ27" s="36">
        <v>450</v>
      </c>
      <c r="AR27" s="36">
        <v>450</v>
      </c>
      <c r="AS27" s="36">
        <v>450</v>
      </c>
      <c r="AT27" s="36">
        <v>450</v>
      </c>
      <c r="AU27" s="36">
        <v>450</v>
      </c>
      <c r="AV27" s="36">
        <v>450</v>
      </c>
      <c r="AW27" s="36">
        <v>450</v>
      </c>
    </row>
    <row r="28" spans="1:49" x14ac:dyDescent="0.35">
      <c r="A28" s="1"/>
      <c r="B28" s="1"/>
      <c r="C28" s="24"/>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row>
    <row r="29" spans="1:49" x14ac:dyDescent="0.35">
      <c r="A29" s="1"/>
      <c r="B29" s="25" t="s">
        <v>66</v>
      </c>
      <c r="C29" s="24" t="s">
        <v>67</v>
      </c>
      <c r="D29" s="36">
        <v>480.67</v>
      </c>
      <c r="E29" s="36">
        <v>473.17</v>
      </c>
      <c r="F29" s="36">
        <v>507.76</v>
      </c>
      <c r="G29" s="36">
        <v>481.52</v>
      </c>
      <c r="H29" s="36">
        <v>491.19</v>
      </c>
      <c r="I29" s="36">
        <v>496.81</v>
      </c>
      <c r="J29" s="36">
        <v>362.92500000000001</v>
      </c>
      <c r="K29" s="36">
        <v>479.59</v>
      </c>
      <c r="L29" s="36">
        <v>355.2</v>
      </c>
      <c r="M29" s="36">
        <v>355.23</v>
      </c>
      <c r="N29" s="36">
        <v>388.56</v>
      </c>
      <c r="O29" s="36">
        <v>322.5</v>
      </c>
      <c r="P29" s="36">
        <v>337.48</v>
      </c>
      <c r="Q29" s="36">
        <v>313.45999999999998</v>
      </c>
      <c r="R29" s="36">
        <v>295.57499999999999</v>
      </c>
      <c r="S29" s="36">
        <v>270.02499999999998</v>
      </c>
      <c r="T29" s="36">
        <v>307.02999999999997</v>
      </c>
      <c r="U29" s="36">
        <v>328.47500000000002</v>
      </c>
      <c r="V29" s="36">
        <v>318.39999999999998</v>
      </c>
      <c r="W29" s="36">
        <v>289.55</v>
      </c>
      <c r="X29" s="36">
        <v>320.005</v>
      </c>
      <c r="Y29" s="36">
        <v>247.68</v>
      </c>
      <c r="Z29" s="36">
        <v>324.3</v>
      </c>
      <c r="AA29" s="36">
        <v>265.8</v>
      </c>
      <c r="AB29" s="36">
        <v>273.3</v>
      </c>
      <c r="AC29" s="36">
        <v>291.7</v>
      </c>
      <c r="AD29" s="36">
        <v>335.6</v>
      </c>
      <c r="AE29" s="36">
        <v>350.58</v>
      </c>
      <c r="AF29" s="36">
        <v>329.15</v>
      </c>
      <c r="AG29" s="36">
        <v>373.05</v>
      </c>
      <c r="AH29" s="36">
        <v>330.46</v>
      </c>
      <c r="AI29" s="36">
        <v>358.5</v>
      </c>
      <c r="AJ29" s="36">
        <v>343.73</v>
      </c>
      <c r="AK29" s="36">
        <v>361.08</v>
      </c>
      <c r="AL29" s="36">
        <v>351.36</v>
      </c>
      <c r="AM29" s="36">
        <v>331.5729172880682</v>
      </c>
      <c r="AN29" s="36">
        <v>355.96593389850074</v>
      </c>
      <c r="AO29" s="36">
        <v>368.20612391043937</v>
      </c>
      <c r="AP29" s="36">
        <v>380.88519289581603</v>
      </c>
      <c r="AQ29" s="36">
        <v>390.09669800313941</v>
      </c>
      <c r="AR29" s="36">
        <v>404.89104890753083</v>
      </c>
      <c r="AS29" s="36">
        <v>412.96584633746318</v>
      </c>
      <c r="AT29" s="36">
        <v>424.81075734626324</v>
      </c>
      <c r="AU29" s="36">
        <v>428.78784251519789</v>
      </c>
      <c r="AV29" s="36">
        <v>431.28907680763069</v>
      </c>
      <c r="AW29" s="36">
        <v>432.68900341691034</v>
      </c>
    </row>
    <row r="30" spans="1:49" x14ac:dyDescent="0.35">
      <c r="A30" s="1"/>
      <c r="B30" s="25"/>
      <c r="C30" s="24"/>
      <c r="D30" s="36"/>
      <c r="E30" s="36"/>
      <c r="F30" s="36"/>
      <c r="G30" s="36"/>
      <c r="H30" s="36"/>
      <c r="I30" s="36"/>
      <c r="J30" s="36"/>
      <c r="K30" s="36"/>
      <c r="L30" s="36"/>
      <c r="M30" s="36"/>
      <c r="N30" s="36"/>
      <c r="O30" s="36"/>
      <c r="P30" s="36"/>
      <c r="Q30" s="36"/>
      <c r="R30" s="36"/>
      <c r="S30" s="36"/>
      <c r="T30" s="36"/>
      <c r="U30" s="36"/>
      <c r="V30" s="36"/>
      <c r="W30" s="36"/>
      <c r="X30" s="36"/>
      <c r="Y30" s="36"/>
      <c r="Z30" s="36"/>
      <c r="AA30" s="36"/>
      <c r="AB30" s="36"/>
      <c r="AC30" s="36"/>
      <c r="AD30" s="36"/>
      <c r="AE30" s="36"/>
      <c r="AF30" s="36"/>
      <c r="AG30" s="36"/>
      <c r="AH30" s="36"/>
      <c r="AI30" s="36"/>
      <c r="AJ30" s="36"/>
      <c r="AK30" s="36"/>
      <c r="AL30" s="36"/>
      <c r="AM30" s="36"/>
      <c r="AN30" s="36"/>
      <c r="AO30" s="36"/>
      <c r="AP30" s="36"/>
      <c r="AQ30" s="36"/>
      <c r="AR30" s="36"/>
      <c r="AS30" s="36"/>
      <c r="AT30" s="36"/>
      <c r="AU30" s="36"/>
      <c r="AV30" s="36"/>
      <c r="AW30" s="36"/>
    </row>
    <row r="31" spans="1:49" x14ac:dyDescent="0.35">
      <c r="A31" s="1"/>
      <c r="B31" s="25" t="s">
        <v>68</v>
      </c>
      <c r="C31" s="24"/>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6"/>
      <c r="AG31" s="36"/>
      <c r="AH31" s="36"/>
      <c r="AI31" s="36"/>
      <c r="AJ31" s="36"/>
      <c r="AK31" s="36"/>
      <c r="AL31" s="36"/>
      <c r="AM31" s="36"/>
      <c r="AN31" s="36"/>
      <c r="AO31" s="36"/>
      <c r="AP31" s="36"/>
      <c r="AQ31" s="36"/>
      <c r="AR31" s="36"/>
      <c r="AS31" s="36"/>
      <c r="AT31" s="36"/>
      <c r="AU31" s="36"/>
      <c r="AV31" s="36"/>
      <c r="AW31" s="36"/>
    </row>
    <row r="32" spans="1:49" x14ac:dyDescent="0.35">
      <c r="A32" s="1"/>
      <c r="B32" s="26" t="s">
        <v>69</v>
      </c>
      <c r="C32" s="24" t="s">
        <v>70</v>
      </c>
      <c r="D32" s="38">
        <v>78.547184944507819</v>
      </c>
      <c r="E32" s="38">
        <v>74.376339742547927</v>
      </c>
      <c r="F32" s="38">
        <v>75.58982942419577</v>
      </c>
      <c r="G32" s="38">
        <v>76.80771896940648</v>
      </c>
      <c r="H32" s="38">
        <v>69.431279161187504</v>
      </c>
      <c r="I32" s="38">
        <v>66.690458074157007</v>
      </c>
      <c r="J32" s="38">
        <v>65.02415124477929</v>
      </c>
      <c r="K32" s="38">
        <v>66.036172496770746</v>
      </c>
      <c r="L32" s="38">
        <v>61.688010070603589</v>
      </c>
      <c r="M32" s="38">
        <v>65.756907344171978</v>
      </c>
      <c r="N32" s="38">
        <v>69.143869834118775</v>
      </c>
      <c r="O32" s="38">
        <v>72.402627529838341</v>
      </c>
      <c r="P32" s="38">
        <v>67.270833333333314</v>
      </c>
      <c r="Q32" s="38">
        <v>83.884166666666673</v>
      </c>
      <c r="R32" s="38">
        <v>84.736666666666665</v>
      </c>
      <c r="S32" s="38">
        <v>87.700833333333335</v>
      </c>
      <c r="T32" s="38">
        <v>85.941666666666663</v>
      </c>
      <c r="U32" s="38">
        <v>92.609166666666667</v>
      </c>
      <c r="V32" s="38">
        <v>92.777499999999989</v>
      </c>
      <c r="W32" s="38">
        <v>83.250833333333347</v>
      </c>
      <c r="X32" s="38">
        <v>95.38</v>
      </c>
      <c r="Y32" s="38">
        <v>114.72499999999998</v>
      </c>
      <c r="Z32" s="38">
        <v>122.85833333333333</v>
      </c>
      <c r="AA32" s="38">
        <v>125.88583333333334</v>
      </c>
      <c r="AB32" s="38">
        <v>154.55916666666667</v>
      </c>
      <c r="AC32" s="38">
        <v>148.12</v>
      </c>
      <c r="AD32" s="38">
        <v>120.86</v>
      </c>
      <c r="AE32" s="38">
        <v>121.52</v>
      </c>
      <c r="AF32" s="38">
        <v>117.12</v>
      </c>
      <c r="AG32" s="38">
        <v>116.78</v>
      </c>
      <c r="AH32" s="38">
        <v>108.51</v>
      </c>
      <c r="AI32" s="38">
        <v>122.4</v>
      </c>
      <c r="AJ32" s="38">
        <v>144.4</v>
      </c>
      <c r="AK32" s="38">
        <v>175.54</v>
      </c>
      <c r="AL32" s="38">
        <v>187.12</v>
      </c>
      <c r="AM32" s="38">
        <v>224.37</v>
      </c>
      <c r="AN32" s="38">
        <v>234.8409196225023</v>
      </c>
      <c r="AO32" s="38">
        <v>228.46810686189588</v>
      </c>
      <c r="AP32" s="38">
        <v>219.10340241092052</v>
      </c>
      <c r="AQ32" s="38">
        <v>208.5515409726811</v>
      </c>
      <c r="AR32" s="38">
        <v>196.82198720994592</v>
      </c>
      <c r="AS32" s="38">
        <v>185.37290413699768</v>
      </c>
      <c r="AT32" s="38">
        <v>175.86514146240239</v>
      </c>
      <c r="AU32" s="38">
        <v>168.42365340291093</v>
      </c>
      <c r="AV32" s="38">
        <v>162.86777371228123</v>
      </c>
      <c r="AW32" s="38">
        <v>158.8474257102464</v>
      </c>
    </row>
    <row r="33" spans="1:49" x14ac:dyDescent="0.35">
      <c r="A33" s="1"/>
      <c r="B33" s="26" t="s">
        <v>71</v>
      </c>
      <c r="C33" s="24" t="s">
        <v>70</v>
      </c>
      <c r="D33" s="38">
        <v>92.145830000000004</v>
      </c>
      <c r="E33" s="38">
        <v>92.740830000000003</v>
      </c>
      <c r="F33" s="38">
        <v>86.466669999999993</v>
      </c>
      <c r="G33" s="38">
        <v>91.721670000000003</v>
      </c>
      <c r="H33" s="38">
        <v>83.241669999999999</v>
      </c>
      <c r="I33" s="38">
        <v>70.492500000000007</v>
      </c>
      <c r="J33" s="38">
        <v>61.305</v>
      </c>
      <c r="K33" s="38">
        <v>81.342500000000001</v>
      </c>
      <c r="L33" s="38">
        <v>78.13167</v>
      </c>
      <c r="M33" s="38">
        <v>82.64</v>
      </c>
      <c r="N33" s="38">
        <v>94.30749999999999</v>
      </c>
      <c r="O33" s="38">
        <v>95.34333333333332</v>
      </c>
      <c r="P33" s="38">
        <v>86.34083333333335</v>
      </c>
      <c r="Q33" s="38">
        <v>95.21</v>
      </c>
      <c r="R33" s="38">
        <v>111.78666666666669</v>
      </c>
      <c r="S33" s="38">
        <v>120.09583333333336</v>
      </c>
      <c r="T33" s="38">
        <v>117.67916666666667</v>
      </c>
      <c r="U33" s="38">
        <v>115.47416666666668</v>
      </c>
      <c r="V33" s="38">
        <v>107.61999999999999</v>
      </c>
      <c r="W33" s="38">
        <v>101.89183333333334</v>
      </c>
      <c r="X33" s="38">
        <v>115.39666666666665</v>
      </c>
      <c r="Y33" s="38">
        <v>141.24666666666664</v>
      </c>
      <c r="Z33" s="38">
        <v>158.185</v>
      </c>
      <c r="AA33" s="38">
        <v>158.83833333333334</v>
      </c>
      <c r="AB33" s="38">
        <v>225.06916666666669</v>
      </c>
      <c r="AC33" s="38">
        <v>226.52</v>
      </c>
      <c r="AD33" s="38">
        <v>153.44</v>
      </c>
      <c r="AE33" s="38">
        <v>155.815</v>
      </c>
      <c r="AF33" s="38">
        <v>159.19999999999999</v>
      </c>
      <c r="AG33" s="38">
        <v>153.65</v>
      </c>
      <c r="AH33" s="38">
        <v>145.82</v>
      </c>
      <c r="AI33" s="38">
        <v>157.65</v>
      </c>
      <c r="AJ33" s="38">
        <v>181.51</v>
      </c>
      <c r="AK33" s="38">
        <v>242.98783821023699</v>
      </c>
      <c r="AL33" s="38">
        <v>282.75150648188986</v>
      </c>
      <c r="AM33" s="38">
        <v>364.35225436252381</v>
      </c>
      <c r="AN33" s="38">
        <v>382.68948199049061</v>
      </c>
      <c r="AO33" s="38">
        <v>366.95660636867893</v>
      </c>
      <c r="AP33" s="38">
        <v>347.30948521702732</v>
      </c>
      <c r="AQ33" s="38">
        <v>325.82235431468621</v>
      </c>
      <c r="AR33" s="38">
        <v>302.4900440272711</v>
      </c>
      <c r="AS33" s="38">
        <v>280.92040138443275</v>
      </c>
      <c r="AT33" s="38">
        <v>263.65725806774054</v>
      </c>
      <c r="AU33" s="38">
        <v>250.55150487549531</v>
      </c>
      <c r="AV33" s="38">
        <v>241.9227365584029</v>
      </c>
      <c r="AW33" s="38">
        <v>236.18293139507153</v>
      </c>
    </row>
    <row r="34" spans="1:49" ht="15" thickBot="1" x14ac:dyDescent="0.4">
      <c r="A34" s="1"/>
      <c r="B34" s="30"/>
      <c r="C34" s="33"/>
      <c r="D34" s="30"/>
      <c r="E34" s="30"/>
      <c r="F34" s="30"/>
      <c r="G34" s="30"/>
      <c r="H34" s="30"/>
      <c r="I34" s="30"/>
      <c r="J34" s="30"/>
      <c r="K34" s="30"/>
      <c r="L34" s="30"/>
      <c r="M34" s="30"/>
      <c r="N34" s="30"/>
      <c r="O34" s="30"/>
      <c r="P34" s="30"/>
      <c r="Q34" s="30"/>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row>
    <row r="35" spans="1:49" x14ac:dyDescent="0.35">
      <c r="A35" s="1"/>
      <c r="B35" s="1"/>
      <c r="C35" s="24"/>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row>
    <row r="36" spans="1:49" x14ac:dyDescent="0.35">
      <c r="A36" s="1"/>
      <c r="B36" s="1"/>
      <c r="C36" s="24"/>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row>
    <row r="37" spans="1:49" x14ac:dyDescent="0.35">
      <c r="A37" s="1"/>
      <c r="B37" s="18" t="s">
        <v>72</v>
      </c>
      <c r="C37" s="19"/>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row>
    <row r="38" spans="1:49" ht="15" thickBot="1" x14ac:dyDescent="0.4">
      <c r="A38" s="1"/>
      <c r="B38" s="22"/>
      <c r="C38" s="23" t="s">
        <v>0</v>
      </c>
      <c r="D38" s="22">
        <v>1990</v>
      </c>
      <c r="E38" s="22">
        <v>1991</v>
      </c>
      <c r="F38" s="22">
        <v>1992</v>
      </c>
      <c r="G38" s="22">
        <v>1993</v>
      </c>
      <c r="H38" s="22">
        <v>1994</v>
      </c>
      <c r="I38" s="22">
        <v>1995</v>
      </c>
      <c r="J38" s="22">
        <v>1996</v>
      </c>
      <c r="K38" s="22">
        <v>1997</v>
      </c>
      <c r="L38" s="22">
        <v>1998</v>
      </c>
      <c r="M38" s="22">
        <v>1999</v>
      </c>
      <c r="N38" s="22">
        <v>2000</v>
      </c>
      <c r="O38" s="22">
        <v>2001</v>
      </c>
      <c r="P38" s="22">
        <v>2002</v>
      </c>
      <c r="Q38" s="22">
        <v>2003</v>
      </c>
      <c r="R38" s="22">
        <v>2004</v>
      </c>
      <c r="S38" s="22">
        <v>2005</v>
      </c>
      <c r="T38" s="22">
        <v>2006</v>
      </c>
      <c r="U38" s="22">
        <v>2007</v>
      </c>
      <c r="V38" s="22">
        <v>2008</v>
      </c>
      <c r="W38" s="22">
        <v>2009</v>
      </c>
      <c r="X38" s="22">
        <v>2010</v>
      </c>
      <c r="Y38" s="22">
        <v>2011</v>
      </c>
      <c r="Z38" s="22">
        <v>2012</v>
      </c>
      <c r="AA38" s="22">
        <v>2013</v>
      </c>
      <c r="AB38" s="22">
        <v>2014</v>
      </c>
      <c r="AC38" s="22">
        <v>2015</v>
      </c>
      <c r="AD38" s="22">
        <v>2016</v>
      </c>
      <c r="AE38" s="22">
        <v>2017</v>
      </c>
      <c r="AF38" s="22">
        <v>2018</v>
      </c>
      <c r="AG38" s="22">
        <v>2019</v>
      </c>
      <c r="AH38" s="22">
        <v>2020</v>
      </c>
      <c r="AI38" s="22">
        <v>2021</v>
      </c>
      <c r="AJ38" s="22">
        <v>2022</v>
      </c>
      <c r="AK38" s="22">
        <v>2023</v>
      </c>
      <c r="AL38" s="22">
        <v>2024</v>
      </c>
      <c r="AM38" s="22">
        <v>2025</v>
      </c>
      <c r="AN38" s="22">
        <v>2026</v>
      </c>
      <c r="AO38" s="22">
        <v>2027</v>
      </c>
      <c r="AP38" s="22">
        <v>2028</v>
      </c>
      <c r="AQ38" s="22">
        <v>2029</v>
      </c>
      <c r="AR38" s="22">
        <v>2030</v>
      </c>
      <c r="AS38" s="22">
        <v>2031</v>
      </c>
      <c r="AT38" s="22">
        <v>2032</v>
      </c>
      <c r="AU38" s="22">
        <v>2033</v>
      </c>
      <c r="AV38" s="22">
        <v>2034</v>
      </c>
      <c r="AW38" s="22">
        <v>2035</v>
      </c>
    </row>
    <row r="39" spans="1:49" x14ac:dyDescent="0.35">
      <c r="A39" s="1"/>
      <c r="B39" s="1"/>
      <c r="C39" s="24"/>
      <c r="D39" s="1"/>
      <c r="E39" s="1"/>
      <c r="F39" s="1"/>
      <c r="G39" s="1"/>
      <c r="H39" s="1" t="s">
        <v>73</v>
      </c>
      <c r="I39" s="1"/>
      <c r="J39" s="1"/>
      <c r="K39" s="1"/>
      <c r="L39" s="1"/>
      <c r="M39" s="1"/>
      <c r="N39" s="1"/>
      <c r="O39" s="1"/>
      <c r="P39" s="1"/>
      <c r="Q39" s="1"/>
      <c r="R39" s="1"/>
      <c r="S39" s="1" t="s">
        <v>73</v>
      </c>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row>
    <row r="40" spans="1:49" x14ac:dyDescent="0.35">
      <c r="A40" s="1"/>
      <c r="B40" s="25" t="s">
        <v>74</v>
      </c>
      <c r="C40" s="24" t="s">
        <v>52</v>
      </c>
      <c r="D40" s="31"/>
      <c r="E40" s="36">
        <v>4400</v>
      </c>
      <c r="F40" s="36">
        <v>4600</v>
      </c>
      <c r="G40" s="36">
        <v>4550</v>
      </c>
      <c r="H40" s="36">
        <v>4200</v>
      </c>
      <c r="I40" s="36">
        <v>4300</v>
      </c>
      <c r="J40" s="36">
        <v>4000</v>
      </c>
      <c r="K40" s="36">
        <v>3750</v>
      </c>
      <c r="L40" s="36">
        <v>3950</v>
      </c>
      <c r="M40" s="36">
        <v>4050</v>
      </c>
      <c r="N40" s="36">
        <v>3250</v>
      </c>
      <c r="O40" s="36">
        <v>3350</v>
      </c>
      <c r="P40" s="36">
        <v>3200</v>
      </c>
      <c r="Q40" s="36">
        <v>3250</v>
      </c>
      <c r="R40" s="36">
        <v>3100</v>
      </c>
      <c r="S40" s="36">
        <v>3200</v>
      </c>
      <c r="T40" s="36">
        <v>3250</v>
      </c>
      <c r="U40" s="36">
        <v>3350</v>
      </c>
      <c r="V40" s="36">
        <v>3700</v>
      </c>
      <c r="W40" s="36">
        <v>3550</v>
      </c>
      <c r="X40" s="36">
        <v>3600</v>
      </c>
      <c r="Y40" s="36">
        <v>3650</v>
      </c>
      <c r="Z40" s="36">
        <v>3800</v>
      </c>
      <c r="AA40" s="36">
        <v>3800</v>
      </c>
      <c r="AB40" s="36">
        <v>3650</v>
      </c>
      <c r="AC40" s="36">
        <v>3700</v>
      </c>
      <c r="AD40" s="36">
        <v>3850</v>
      </c>
      <c r="AE40" s="36">
        <v>4050</v>
      </c>
      <c r="AF40" s="36">
        <v>4000</v>
      </c>
      <c r="AG40" s="36">
        <v>4250</v>
      </c>
      <c r="AH40" s="36">
        <v>4250</v>
      </c>
      <c r="AI40" s="36">
        <v>4400</v>
      </c>
      <c r="AJ40" s="36">
        <v>4350</v>
      </c>
      <c r="AK40" s="36">
        <v>4450</v>
      </c>
      <c r="AL40" s="36">
        <v>4500</v>
      </c>
      <c r="AM40" s="36">
        <v>4400</v>
      </c>
      <c r="AN40" s="36">
        <v>4253.8711233879812</v>
      </c>
      <c r="AO40" s="36">
        <v>4244.9890201338367</v>
      </c>
      <c r="AP40" s="36">
        <v>4213.0955738011153</v>
      </c>
      <c r="AQ40" s="36">
        <v>4155.0954016146588</v>
      </c>
      <c r="AR40" s="36">
        <v>4075.0191399806481</v>
      </c>
      <c r="AS40" s="36">
        <v>3973.7414760407414</v>
      </c>
      <c r="AT40" s="36">
        <v>3852.8185222292677</v>
      </c>
      <c r="AU40" s="36">
        <v>3713.7276296490672</v>
      </c>
      <c r="AV40" s="36">
        <v>3557.8390396439672</v>
      </c>
      <c r="AW40" s="36">
        <v>3386.4323192322449</v>
      </c>
    </row>
    <row r="41" spans="1:49" x14ac:dyDescent="0.35">
      <c r="A41" s="1"/>
      <c r="B41" s="1" t="s">
        <v>75</v>
      </c>
      <c r="C41" s="24" t="s">
        <v>52</v>
      </c>
      <c r="D41" s="31"/>
      <c r="E41" s="36">
        <v>540</v>
      </c>
      <c r="F41" s="36">
        <v>555</v>
      </c>
      <c r="G41" s="36">
        <v>550</v>
      </c>
      <c r="H41" s="36">
        <v>510</v>
      </c>
      <c r="I41" s="36">
        <v>510</v>
      </c>
      <c r="J41" s="36">
        <v>460</v>
      </c>
      <c r="K41" s="36">
        <v>440</v>
      </c>
      <c r="L41" s="36">
        <v>460</v>
      </c>
      <c r="M41" s="36">
        <v>450</v>
      </c>
      <c r="N41" s="36">
        <v>370</v>
      </c>
      <c r="O41" s="36">
        <v>375</v>
      </c>
      <c r="P41" s="36">
        <v>340</v>
      </c>
      <c r="Q41" s="36">
        <v>330</v>
      </c>
      <c r="R41" s="36">
        <v>300</v>
      </c>
      <c r="S41" s="36">
        <v>280</v>
      </c>
      <c r="T41" s="36">
        <v>300</v>
      </c>
      <c r="U41" s="36">
        <v>320</v>
      </c>
      <c r="V41" s="36">
        <v>320</v>
      </c>
      <c r="W41" s="36">
        <v>280</v>
      </c>
      <c r="X41" s="36">
        <v>280</v>
      </c>
      <c r="Y41" s="36">
        <v>290</v>
      </c>
      <c r="Z41" s="36">
        <v>300</v>
      </c>
      <c r="AA41" s="36">
        <v>280</v>
      </c>
      <c r="AB41" s="36">
        <v>280</v>
      </c>
      <c r="AC41" s="36">
        <v>290</v>
      </c>
      <c r="AD41" s="36">
        <v>270</v>
      </c>
      <c r="AE41" s="36">
        <v>270</v>
      </c>
      <c r="AF41" s="36">
        <v>260</v>
      </c>
      <c r="AG41" s="36">
        <v>260</v>
      </c>
      <c r="AH41" s="36">
        <v>250</v>
      </c>
      <c r="AI41" s="36">
        <v>250</v>
      </c>
      <c r="AJ41" s="36">
        <v>260</v>
      </c>
      <c r="AK41" s="36">
        <v>270</v>
      </c>
      <c r="AL41" s="36">
        <v>270</v>
      </c>
      <c r="AM41" s="36">
        <v>250</v>
      </c>
      <c r="AN41" s="36">
        <v>245.01489710279978</v>
      </c>
      <c r="AO41" s="36">
        <v>245.96089477714304</v>
      </c>
      <c r="AP41" s="36">
        <v>248.66031292704034</v>
      </c>
      <c r="AQ41" s="36">
        <v>250.48584854321919</v>
      </c>
      <c r="AR41" s="36">
        <v>250.84709563564971</v>
      </c>
      <c r="AS41" s="36">
        <v>249.86550104927554</v>
      </c>
      <c r="AT41" s="36">
        <v>247.68222919389083</v>
      </c>
      <c r="AU41" s="36">
        <v>244.41797933423052</v>
      </c>
      <c r="AV41" s="36">
        <v>240.29693102281351</v>
      </c>
      <c r="AW41" s="36">
        <v>235.69967579604094</v>
      </c>
    </row>
    <row r="42" spans="1:49" x14ac:dyDescent="0.35">
      <c r="A42" s="1"/>
      <c r="B42" s="1" t="s">
        <v>76</v>
      </c>
      <c r="C42" s="24" t="s">
        <v>52</v>
      </c>
      <c r="D42" s="27"/>
      <c r="E42" s="36">
        <v>3860</v>
      </c>
      <c r="F42" s="36">
        <v>4045</v>
      </c>
      <c r="G42" s="36">
        <v>4000</v>
      </c>
      <c r="H42" s="36">
        <v>3690</v>
      </c>
      <c r="I42" s="36">
        <v>3790</v>
      </c>
      <c r="J42" s="36">
        <v>3540</v>
      </c>
      <c r="K42" s="36">
        <v>3310</v>
      </c>
      <c r="L42" s="36">
        <v>3490</v>
      </c>
      <c r="M42" s="36">
        <v>3600</v>
      </c>
      <c r="N42" s="36">
        <v>2880</v>
      </c>
      <c r="O42" s="36">
        <v>2975</v>
      </c>
      <c r="P42" s="36">
        <v>2860</v>
      </c>
      <c r="Q42" s="36">
        <v>2920</v>
      </c>
      <c r="R42" s="36">
        <v>2800</v>
      </c>
      <c r="S42" s="36">
        <v>2920</v>
      </c>
      <c r="T42" s="36">
        <v>2950</v>
      </c>
      <c r="U42" s="36">
        <v>3030</v>
      </c>
      <c r="V42" s="36">
        <v>3380</v>
      </c>
      <c r="W42" s="36">
        <v>3270</v>
      </c>
      <c r="X42" s="36">
        <v>3320</v>
      </c>
      <c r="Y42" s="36">
        <v>3360</v>
      </c>
      <c r="Z42" s="36">
        <v>3500</v>
      </c>
      <c r="AA42" s="36">
        <v>3520</v>
      </c>
      <c r="AB42" s="36">
        <v>3370</v>
      </c>
      <c r="AC42" s="36">
        <v>3410</v>
      </c>
      <c r="AD42" s="36">
        <v>3580</v>
      </c>
      <c r="AE42" s="36">
        <v>3780</v>
      </c>
      <c r="AF42" s="36">
        <v>3740</v>
      </c>
      <c r="AG42" s="36">
        <v>3990</v>
      </c>
      <c r="AH42" s="36">
        <v>4000</v>
      </c>
      <c r="AI42" s="36">
        <v>4150</v>
      </c>
      <c r="AJ42" s="36">
        <v>4090</v>
      </c>
      <c r="AK42" s="36">
        <v>4180</v>
      </c>
      <c r="AL42" s="36">
        <v>4230</v>
      </c>
      <c r="AM42" s="36">
        <v>4150</v>
      </c>
      <c r="AN42" s="36">
        <v>4008.8562262851815</v>
      </c>
      <c r="AO42" s="36">
        <v>3999.0281253566936</v>
      </c>
      <c r="AP42" s="36">
        <v>3964.4352608740751</v>
      </c>
      <c r="AQ42" s="36">
        <v>3904.6095530714397</v>
      </c>
      <c r="AR42" s="36">
        <v>3824.1720443449985</v>
      </c>
      <c r="AS42" s="36">
        <v>3723.8759749914657</v>
      </c>
      <c r="AT42" s="36">
        <v>3605.1362930353771</v>
      </c>
      <c r="AU42" s="36">
        <v>3469.3096503148367</v>
      </c>
      <c r="AV42" s="36">
        <v>3317.5421086211536</v>
      </c>
      <c r="AW42" s="36">
        <v>3150.7326434362039</v>
      </c>
    </row>
    <row r="43" spans="1:49" x14ac:dyDescent="0.35">
      <c r="A43" s="1"/>
      <c r="B43" s="1"/>
      <c r="C43" s="24"/>
      <c r="D43" s="36"/>
      <c r="E43" s="36"/>
      <c r="F43" s="36"/>
      <c r="G43" s="36"/>
      <c r="H43" s="36"/>
      <c r="I43" s="36"/>
      <c r="J43" s="36"/>
      <c r="K43" s="36"/>
      <c r="L43" s="36"/>
      <c r="M43" s="36"/>
      <c r="N43" s="36"/>
      <c r="O43" s="36"/>
      <c r="P43" s="36"/>
      <c r="Q43" s="36"/>
      <c r="R43" s="36"/>
      <c r="S43" s="36"/>
      <c r="T43" s="36"/>
      <c r="U43" s="36"/>
      <c r="V43" s="36"/>
      <c r="W43" s="36"/>
      <c r="X43" s="36"/>
      <c r="Y43" s="36"/>
      <c r="Z43" s="36"/>
      <c r="AA43" s="36"/>
      <c r="AB43" s="36"/>
      <c r="AC43" s="36"/>
      <c r="AD43" s="36"/>
      <c r="AE43" s="36"/>
      <c r="AF43" s="36"/>
      <c r="AG43" s="36"/>
      <c r="AH43" s="36"/>
      <c r="AI43" s="36"/>
      <c r="AJ43" s="36"/>
      <c r="AK43" s="36"/>
      <c r="AL43" s="36"/>
      <c r="AM43" s="36"/>
      <c r="AN43" s="36"/>
      <c r="AO43" s="36"/>
      <c r="AP43" s="36"/>
      <c r="AQ43" s="36"/>
      <c r="AR43" s="36"/>
      <c r="AS43" s="36"/>
      <c r="AT43" s="36"/>
      <c r="AU43" s="36"/>
      <c r="AV43" s="36"/>
      <c r="AW43" s="36"/>
    </row>
    <row r="44" spans="1:49" x14ac:dyDescent="0.35">
      <c r="A44" s="1"/>
      <c r="B44" s="1" t="s">
        <v>77</v>
      </c>
      <c r="C44" s="24" t="s">
        <v>52</v>
      </c>
      <c r="D44" s="36"/>
      <c r="E44" s="36"/>
      <c r="F44" s="36"/>
      <c r="G44" s="36">
        <v>900</v>
      </c>
      <c r="H44" s="36">
        <v>895</v>
      </c>
      <c r="I44" s="36">
        <v>850</v>
      </c>
      <c r="J44" s="36">
        <v>750</v>
      </c>
      <c r="K44" s="36">
        <v>740</v>
      </c>
      <c r="L44" s="36">
        <v>775</v>
      </c>
      <c r="M44" s="36">
        <v>685</v>
      </c>
      <c r="N44" s="36">
        <v>610</v>
      </c>
      <c r="O44" s="36">
        <v>615</v>
      </c>
      <c r="P44" s="36">
        <v>605</v>
      </c>
      <c r="Q44" s="36">
        <v>590</v>
      </c>
      <c r="R44" s="36">
        <v>555</v>
      </c>
      <c r="S44" s="36">
        <v>540</v>
      </c>
      <c r="T44" s="36">
        <v>545</v>
      </c>
      <c r="U44" s="36">
        <v>590</v>
      </c>
      <c r="V44" s="36">
        <v>580</v>
      </c>
      <c r="W44" s="36">
        <v>540</v>
      </c>
      <c r="X44" s="36">
        <v>575</v>
      </c>
      <c r="Y44" s="36">
        <v>585</v>
      </c>
      <c r="Z44" s="36">
        <v>575</v>
      </c>
      <c r="AA44" s="36">
        <v>515</v>
      </c>
      <c r="AB44" s="36">
        <v>540</v>
      </c>
      <c r="AC44" s="36">
        <v>550</v>
      </c>
      <c r="AD44" s="36">
        <v>556</v>
      </c>
      <c r="AE44" s="36">
        <v>550</v>
      </c>
      <c r="AF44" s="36">
        <v>490</v>
      </c>
      <c r="AG44" s="36">
        <v>483</v>
      </c>
      <c r="AH44" s="36">
        <v>495</v>
      </c>
      <c r="AI44" s="36">
        <v>505</v>
      </c>
      <c r="AJ44" s="36">
        <v>495</v>
      </c>
      <c r="AK44" s="36">
        <v>505</v>
      </c>
      <c r="AL44" s="36">
        <v>485</v>
      </c>
      <c r="AM44" s="36">
        <v>486</v>
      </c>
      <c r="AN44" s="36">
        <v>461.214501510574</v>
      </c>
      <c r="AO44" s="36">
        <v>468.54701646612438</v>
      </c>
      <c r="AP44" s="36">
        <v>481.3815660345864</v>
      </c>
      <c r="AQ44" s="36">
        <v>486.61647996334494</v>
      </c>
      <c r="AR44" s="36">
        <v>490.15669540752987</v>
      </c>
      <c r="AS44" s="36">
        <v>490.85725283541854</v>
      </c>
      <c r="AT44" s="36">
        <v>488.95367106806634</v>
      </c>
      <c r="AU44" s="36">
        <v>484.71970670561484</v>
      </c>
      <c r="AV44" s="36">
        <v>478.38942880556664</v>
      </c>
      <c r="AW44" s="36">
        <v>470.39758315270086</v>
      </c>
    </row>
    <row r="45" spans="1:49" x14ac:dyDescent="0.35">
      <c r="A45" s="1"/>
      <c r="B45" s="1" t="s">
        <v>78</v>
      </c>
      <c r="C45" s="24" t="s">
        <v>79</v>
      </c>
      <c r="D45" s="39">
        <v>0</v>
      </c>
      <c r="E45" s="39">
        <v>0</v>
      </c>
      <c r="F45" s="39">
        <v>0</v>
      </c>
      <c r="G45" s="39">
        <v>8.1322222222222216</v>
      </c>
      <c r="H45" s="39">
        <v>8.091620111731844</v>
      </c>
      <c r="I45" s="39">
        <v>8.1494117647058815</v>
      </c>
      <c r="J45" s="39">
        <v>8.2866666666666671</v>
      </c>
      <c r="K45" s="39">
        <v>8.4499999999999993</v>
      </c>
      <c r="L45" s="39">
        <v>8.6516129032258071</v>
      </c>
      <c r="M45" s="39">
        <v>8.6759124087591246</v>
      </c>
      <c r="N45" s="39">
        <v>8.8032786885245908</v>
      </c>
      <c r="O45" s="39">
        <v>8.8260162601626018</v>
      </c>
      <c r="P45" s="39">
        <v>8.7388429752066124</v>
      </c>
      <c r="Q45" s="39">
        <v>8.9016949152542377</v>
      </c>
      <c r="R45" s="39">
        <v>8.9009009009009006</v>
      </c>
      <c r="S45" s="39">
        <v>8.8888888888888893</v>
      </c>
      <c r="T45" s="39">
        <v>8.9137614678899091</v>
      </c>
      <c r="U45" s="39">
        <v>8.9661016949152543</v>
      </c>
      <c r="V45" s="39">
        <v>9.1362068965517249</v>
      </c>
      <c r="W45" s="39">
        <v>9.4388888888888882</v>
      </c>
      <c r="X45" s="39">
        <v>9.5008695652173909</v>
      </c>
      <c r="Y45" s="39">
        <v>9.5145299145299145</v>
      </c>
      <c r="Z45" s="39">
        <v>9.7252173913043478</v>
      </c>
      <c r="AA45" s="39">
        <v>9.883495145631068</v>
      </c>
      <c r="AB45" s="39">
        <v>9.65</v>
      </c>
      <c r="AC45" s="39">
        <v>10.4</v>
      </c>
      <c r="AD45" s="39">
        <v>10.37589928057554</v>
      </c>
      <c r="AE45" s="39">
        <v>10.36</v>
      </c>
      <c r="AF45" s="39">
        <v>10.46734693877551</v>
      </c>
      <c r="AG45" s="39">
        <v>10.594202898550725</v>
      </c>
      <c r="AH45" s="39">
        <v>10.874747474747474</v>
      </c>
      <c r="AI45" s="39">
        <v>10.853465346534653</v>
      </c>
      <c r="AJ45" s="39">
        <v>10.731313131313131</v>
      </c>
      <c r="AK45" s="39">
        <v>11.39009900990099</v>
      </c>
      <c r="AL45" s="39">
        <v>11.690721649484535</v>
      </c>
      <c r="AM45" s="39">
        <v>11.312757201646091</v>
      </c>
      <c r="AN45" s="39">
        <v>11.762305913572042</v>
      </c>
      <c r="AO45" s="39">
        <v>11.90619589351946</v>
      </c>
      <c r="AP45" s="39">
        <v>12.050085873466877</v>
      </c>
      <c r="AQ45" s="39">
        <v>12.193975853414296</v>
      </c>
      <c r="AR45" s="39">
        <v>12.337865833361715</v>
      </c>
      <c r="AS45" s="39">
        <v>12.481755813309132</v>
      </c>
      <c r="AT45" s="39">
        <v>12.625645793256549</v>
      </c>
      <c r="AU45" s="39">
        <v>12.769535773203968</v>
      </c>
      <c r="AV45" s="39">
        <v>12.913425753151387</v>
      </c>
      <c r="AW45" s="39">
        <v>13.057315733098804</v>
      </c>
    </row>
    <row r="46" spans="1:49" x14ac:dyDescent="0.35">
      <c r="A46" s="1"/>
      <c r="B46" s="1" t="s">
        <v>80</v>
      </c>
      <c r="C46" s="24" t="s">
        <v>52</v>
      </c>
      <c r="D46" s="36">
        <v>7212</v>
      </c>
      <c r="E46" s="36">
        <v>7612</v>
      </c>
      <c r="F46" s="36">
        <v>7761</v>
      </c>
      <c r="G46" s="36">
        <v>7319</v>
      </c>
      <c r="H46" s="36">
        <v>7242</v>
      </c>
      <c r="I46" s="36">
        <v>6927</v>
      </c>
      <c r="J46" s="36">
        <v>6215</v>
      </c>
      <c r="K46" s="36">
        <v>6253</v>
      </c>
      <c r="L46" s="36">
        <v>6705</v>
      </c>
      <c r="M46" s="36">
        <v>5943</v>
      </c>
      <c r="N46" s="36">
        <v>5370</v>
      </c>
      <c r="O46" s="36">
        <v>5428</v>
      </c>
      <c r="P46" s="36">
        <v>5287</v>
      </c>
      <c r="Q46" s="36">
        <v>5252</v>
      </c>
      <c r="R46" s="36">
        <v>4940</v>
      </c>
      <c r="S46" s="36">
        <v>4800</v>
      </c>
      <c r="T46" s="36">
        <v>4858</v>
      </c>
      <c r="U46" s="36">
        <v>5290</v>
      </c>
      <c r="V46" s="36">
        <v>5299</v>
      </c>
      <c r="W46" s="36">
        <v>5097</v>
      </c>
      <c r="X46" s="36">
        <v>5463</v>
      </c>
      <c r="Y46" s="36">
        <v>5566</v>
      </c>
      <c r="Z46" s="36">
        <v>5592</v>
      </c>
      <c r="AA46" s="36">
        <v>5090</v>
      </c>
      <c r="AB46" s="36">
        <v>5211</v>
      </c>
      <c r="AC46" s="36">
        <v>5720</v>
      </c>
      <c r="AD46" s="36">
        <v>5769</v>
      </c>
      <c r="AE46" s="36">
        <v>5698</v>
      </c>
      <c r="AF46" s="36">
        <v>5129</v>
      </c>
      <c r="AG46" s="36">
        <v>5117</v>
      </c>
      <c r="AH46" s="36">
        <v>5383</v>
      </c>
      <c r="AI46" s="36">
        <v>5481</v>
      </c>
      <c r="AJ46" s="36">
        <v>5312</v>
      </c>
      <c r="AK46" s="36">
        <v>5752</v>
      </c>
      <c r="AL46" s="36">
        <v>5670</v>
      </c>
      <c r="AM46" s="36">
        <v>5498</v>
      </c>
      <c r="AN46" s="36">
        <v>5424.9460585430061</v>
      </c>
      <c r="AO46" s="36">
        <v>5578.6125633697648</v>
      </c>
      <c r="AP46" s="36">
        <v>5800.6892086207317</v>
      </c>
      <c r="AQ46" s="36">
        <v>5933.7896065464893</v>
      </c>
      <c r="AR46" s="36">
        <v>6047.4875452620472</v>
      </c>
      <c r="AS46" s="36">
        <v>6126.7603690834358</v>
      </c>
      <c r="AT46" s="36">
        <v>6173.3558602178782</v>
      </c>
      <c r="AU46" s="36">
        <v>6189.6456347542835</v>
      </c>
      <c r="AV46" s="36">
        <v>6177.6463699731858</v>
      </c>
      <c r="AW46" s="36">
        <v>6142.1297633114136</v>
      </c>
    </row>
    <row r="47" spans="1:49" x14ac:dyDescent="0.35">
      <c r="A47" s="1"/>
      <c r="B47" s="1"/>
      <c r="C47" s="24"/>
      <c r="D47" s="36"/>
      <c r="E47" s="36"/>
      <c r="F47" s="36"/>
      <c r="G47" s="36"/>
      <c r="H47" s="36"/>
      <c r="I47" s="36"/>
      <c r="J47" s="36"/>
      <c r="K47" s="36"/>
      <c r="L47" s="36"/>
      <c r="M47" s="36"/>
      <c r="N47" s="36"/>
      <c r="O47" s="36"/>
      <c r="P47" s="36"/>
      <c r="Q47" s="36"/>
      <c r="R47" s="36"/>
      <c r="S47" s="36"/>
      <c r="T47" s="36"/>
      <c r="U47" s="36"/>
      <c r="V47" s="36"/>
      <c r="W47" s="36"/>
      <c r="X47" s="36"/>
      <c r="Y47" s="36"/>
      <c r="Z47" s="36"/>
      <c r="AA47" s="36"/>
      <c r="AB47" s="36"/>
      <c r="AC47" s="36"/>
      <c r="AD47" s="36"/>
      <c r="AE47" s="36"/>
      <c r="AF47" s="36"/>
      <c r="AG47" s="36"/>
      <c r="AH47" s="36"/>
      <c r="AI47" s="36"/>
      <c r="AJ47" s="36"/>
      <c r="AK47" s="36"/>
      <c r="AL47" s="36"/>
      <c r="AM47" s="36"/>
      <c r="AN47" s="36"/>
      <c r="AO47" s="36"/>
      <c r="AP47" s="36"/>
      <c r="AQ47" s="36"/>
      <c r="AR47" s="36"/>
      <c r="AS47" s="36"/>
      <c r="AT47" s="36"/>
      <c r="AU47" s="36"/>
      <c r="AV47" s="36"/>
      <c r="AW47" s="36"/>
    </row>
    <row r="48" spans="1:49" x14ac:dyDescent="0.35">
      <c r="A48" s="1"/>
      <c r="B48" s="1" t="s">
        <v>58</v>
      </c>
      <c r="C48" s="24" t="s">
        <v>52</v>
      </c>
      <c r="D48" s="36">
        <v>240</v>
      </c>
      <c r="E48" s="36">
        <v>215</v>
      </c>
      <c r="F48" s="36">
        <v>205</v>
      </c>
      <c r="G48" s="36">
        <v>250</v>
      </c>
      <c r="H48" s="36">
        <v>317</v>
      </c>
      <c r="I48" s="36">
        <v>334</v>
      </c>
      <c r="J48" s="36">
        <v>341</v>
      </c>
      <c r="K48" s="36">
        <v>439</v>
      </c>
      <c r="L48" s="36">
        <v>660</v>
      </c>
      <c r="M48" s="36">
        <v>890</v>
      </c>
      <c r="N48" s="36">
        <v>1050</v>
      </c>
      <c r="O48" s="36">
        <v>1100</v>
      </c>
      <c r="P48" s="36">
        <v>1310</v>
      </c>
      <c r="Q48" s="36">
        <v>1620</v>
      </c>
      <c r="R48" s="36">
        <v>1530</v>
      </c>
      <c r="S48" s="36">
        <v>1890</v>
      </c>
      <c r="T48" s="36">
        <v>1925</v>
      </c>
      <c r="U48" s="36">
        <v>2315</v>
      </c>
      <c r="V48" s="36">
        <v>2718</v>
      </c>
      <c r="W48" s="36">
        <v>2862</v>
      </c>
      <c r="X48" s="36">
        <v>2632</v>
      </c>
      <c r="Y48" s="36">
        <v>2681</v>
      </c>
      <c r="Z48" s="36">
        <v>2692</v>
      </c>
      <c r="AA48" s="36">
        <v>2844</v>
      </c>
      <c r="AB48" s="36">
        <v>2846</v>
      </c>
      <c r="AC48" s="36">
        <v>3559</v>
      </c>
      <c r="AD48" s="36">
        <v>3350</v>
      </c>
      <c r="AE48" s="36">
        <v>4103</v>
      </c>
      <c r="AF48" s="36">
        <v>5472</v>
      </c>
      <c r="AG48" s="36">
        <v>5493</v>
      </c>
      <c r="AH48" s="36">
        <v>4772</v>
      </c>
      <c r="AI48" s="36">
        <v>4640</v>
      </c>
      <c r="AJ48" s="36">
        <v>4798</v>
      </c>
      <c r="AK48" s="36">
        <v>5538</v>
      </c>
      <c r="AL48" s="36">
        <v>5631</v>
      </c>
      <c r="AM48" s="36">
        <v>5815.2344322344316</v>
      </c>
      <c r="AN48" s="36">
        <v>6074.6849816849817</v>
      </c>
      <c r="AO48" s="36">
        <v>6334.1355311355319</v>
      </c>
      <c r="AP48" s="36">
        <v>6593.5860805860802</v>
      </c>
      <c r="AQ48" s="36">
        <v>6853.0366300366304</v>
      </c>
      <c r="AR48" s="36">
        <v>7112.4871794871806</v>
      </c>
      <c r="AS48" s="36">
        <v>7371.9377289377289</v>
      </c>
      <c r="AT48" s="36">
        <v>7631.3882783882791</v>
      </c>
      <c r="AU48" s="36">
        <v>7890.8388278388275</v>
      </c>
      <c r="AV48" s="36">
        <v>8150.2893772893776</v>
      </c>
      <c r="AW48" s="36">
        <v>8409.7399267399269</v>
      </c>
    </row>
    <row r="49" spans="1:49" x14ac:dyDescent="0.35">
      <c r="A49" s="1"/>
      <c r="B49" s="1" t="s">
        <v>59</v>
      </c>
      <c r="C49" s="24" t="s">
        <v>52</v>
      </c>
      <c r="D49" s="36">
        <v>7106</v>
      </c>
      <c r="E49" s="36">
        <v>7315</v>
      </c>
      <c r="F49" s="36">
        <v>7703</v>
      </c>
      <c r="G49" s="36">
        <v>7615</v>
      </c>
      <c r="H49" s="36">
        <v>7181</v>
      </c>
      <c r="I49" s="36">
        <v>7299</v>
      </c>
      <c r="J49" s="36">
        <v>6551</v>
      </c>
      <c r="K49" s="36">
        <v>6222</v>
      </c>
      <c r="L49" s="36">
        <v>6994</v>
      </c>
      <c r="M49" s="36">
        <v>7207</v>
      </c>
      <c r="N49" s="36">
        <v>6034</v>
      </c>
      <c r="O49" s="36">
        <v>6397</v>
      </c>
      <c r="P49" s="36">
        <v>6236</v>
      </c>
      <c r="Q49" s="36">
        <v>6736</v>
      </c>
      <c r="R49" s="36">
        <v>6099</v>
      </c>
      <c r="S49" s="36">
        <v>6354</v>
      </c>
      <c r="T49" s="36">
        <v>6427</v>
      </c>
      <c r="U49" s="36">
        <v>6979</v>
      </c>
      <c r="V49" s="36">
        <v>7916</v>
      </c>
      <c r="W49" s="36">
        <v>7632</v>
      </c>
      <c r="X49" s="36">
        <v>7753</v>
      </c>
      <c r="Y49" s="36">
        <v>7800</v>
      </c>
      <c r="Z49" s="36">
        <v>7947</v>
      </c>
      <c r="AA49" s="36">
        <v>7692</v>
      </c>
      <c r="AB49" s="36">
        <v>7625</v>
      </c>
      <c r="AC49" s="36">
        <v>8757</v>
      </c>
      <c r="AD49" s="36">
        <v>8517</v>
      </c>
      <c r="AE49" s="36">
        <v>9511</v>
      </c>
      <c r="AF49" s="36">
        <v>9974</v>
      </c>
      <c r="AG49" s="36">
        <v>10193</v>
      </c>
      <c r="AH49" s="36">
        <v>9473</v>
      </c>
      <c r="AI49" s="36">
        <v>9594</v>
      </c>
      <c r="AJ49" s="36">
        <v>9463</v>
      </c>
      <c r="AK49" s="36">
        <v>10578</v>
      </c>
      <c r="AL49" s="36">
        <v>10829</v>
      </c>
      <c r="AM49" s="36">
        <v>10872.319463924141</v>
      </c>
      <c r="AN49" s="36">
        <v>10926.815905592834</v>
      </c>
      <c r="AO49" s="36">
        <v>11352.351499050303</v>
      </c>
      <c r="AP49" s="36">
        <v>11844.58557339553</v>
      </c>
      <c r="AQ49" s="36">
        <v>12249.968571531057</v>
      </c>
      <c r="AR49" s="36">
        <v>12636.504044872931</v>
      </c>
      <c r="AS49" s="36">
        <v>12989.50882330571</v>
      </c>
      <c r="AT49" s="36">
        <v>13310.680034953672</v>
      </c>
      <c r="AU49" s="36">
        <v>13602.325652282138</v>
      </c>
      <c r="AV49" s="36">
        <v>13866.399501427954</v>
      </c>
      <c r="AW49" s="36">
        <v>14107.535332289752</v>
      </c>
    </row>
    <row r="50" spans="1:49" x14ac:dyDescent="0.35">
      <c r="A50" s="1"/>
      <c r="B50" s="1" t="s">
        <v>62</v>
      </c>
      <c r="C50" s="24" t="s">
        <v>52</v>
      </c>
      <c r="D50" s="36">
        <v>4</v>
      </c>
      <c r="E50" s="36">
        <v>7</v>
      </c>
      <c r="F50" s="36">
        <v>7</v>
      </c>
      <c r="G50" s="36">
        <v>4</v>
      </c>
      <c r="H50" s="36">
        <v>3</v>
      </c>
      <c r="I50" s="36">
        <v>1</v>
      </c>
      <c r="J50" s="36">
        <v>1</v>
      </c>
      <c r="K50" s="36">
        <v>1</v>
      </c>
      <c r="L50" s="36">
        <v>1</v>
      </c>
      <c r="M50" s="36">
        <v>1</v>
      </c>
      <c r="N50" s="36">
        <v>1</v>
      </c>
      <c r="O50" s="36">
        <v>1</v>
      </c>
      <c r="P50" s="36">
        <v>1</v>
      </c>
      <c r="Q50" s="36">
        <v>1</v>
      </c>
      <c r="R50" s="36">
        <v>1</v>
      </c>
      <c r="S50" s="36">
        <v>1</v>
      </c>
      <c r="T50" s="36">
        <v>1</v>
      </c>
      <c r="U50" s="36">
        <v>1</v>
      </c>
      <c r="V50" s="36">
        <v>1</v>
      </c>
      <c r="W50" s="36">
        <v>2</v>
      </c>
      <c r="X50" s="36">
        <v>2</v>
      </c>
      <c r="Y50" s="36">
        <v>2</v>
      </c>
      <c r="Z50" s="36">
        <v>2</v>
      </c>
      <c r="AA50" s="36">
        <v>2</v>
      </c>
      <c r="AB50" s="36">
        <v>2</v>
      </c>
      <c r="AC50" s="36">
        <v>2</v>
      </c>
      <c r="AD50" s="36">
        <v>2</v>
      </c>
      <c r="AE50" s="36">
        <v>2</v>
      </c>
      <c r="AF50" s="36">
        <v>2</v>
      </c>
      <c r="AG50" s="36">
        <v>2</v>
      </c>
      <c r="AH50" s="36">
        <v>2</v>
      </c>
      <c r="AI50" s="36">
        <v>2</v>
      </c>
      <c r="AJ50" s="36">
        <v>2</v>
      </c>
      <c r="AK50" s="36">
        <v>2</v>
      </c>
      <c r="AL50" s="36">
        <v>2</v>
      </c>
      <c r="AM50" s="36">
        <v>2</v>
      </c>
      <c r="AN50" s="36">
        <v>2</v>
      </c>
      <c r="AO50" s="36">
        <v>2</v>
      </c>
      <c r="AP50" s="36">
        <v>2</v>
      </c>
      <c r="AQ50" s="36">
        <v>2</v>
      </c>
      <c r="AR50" s="36">
        <v>2</v>
      </c>
      <c r="AS50" s="36">
        <v>2</v>
      </c>
      <c r="AT50" s="36">
        <v>2</v>
      </c>
      <c r="AU50" s="36">
        <v>2</v>
      </c>
      <c r="AV50" s="36">
        <v>2</v>
      </c>
      <c r="AW50" s="36">
        <v>2</v>
      </c>
    </row>
    <row r="51" spans="1:49" x14ac:dyDescent="0.35">
      <c r="A51" s="1"/>
      <c r="B51" s="1" t="s">
        <v>81</v>
      </c>
      <c r="C51" s="24" t="s">
        <v>52</v>
      </c>
      <c r="D51" s="36">
        <v>292</v>
      </c>
      <c r="E51" s="36">
        <v>305</v>
      </c>
      <c r="F51" s="36">
        <v>306</v>
      </c>
      <c r="G51" s="36">
        <v>300</v>
      </c>
      <c r="H51" s="36">
        <v>275</v>
      </c>
      <c r="I51" s="36">
        <v>261</v>
      </c>
      <c r="J51" s="36">
        <v>254</v>
      </c>
      <c r="K51" s="36">
        <v>269</v>
      </c>
      <c r="L51" s="36">
        <v>270</v>
      </c>
      <c r="M51" s="36">
        <v>425</v>
      </c>
      <c r="N51" s="36">
        <v>285</v>
      </c>
      <c r="O51" s="36">
        <v>280</v>
      </c>
      <c r="P51" s="36">
        <v>310</v>
      </c>
      <c r="Q51" s="36">
        <v>285</v>
      </c>
      <c r="R51" s="36">
        <v>270</v>
      </c>
      <c r="S51" s="36">
        <v>285</v>
      </c>
      <c r="T51" s="36">
        <v>255</v>
      </c>
      <c r="U51" s="36">
        <v>275</v>
      </c>
      <c r="V51" s="36">
        <v>250</v>
      </c>
      <c r="W51" s="36">
        <v>275</v>
      </c>
      <c r="X51" s="36">
        <v>290</v>
      </c>
      <c r="Y51" s="36">
        <v>295</v>
      </c>
      <c r="Z51" s="36">
        <v>335</v>
      </c>
      <c r="AA51" s="36">
        <v>390</v>
      </c>
      <c r="AB51" s="36">
        <v>380</v>
      </c>
      <c r="AC51" s="36">
        <v>370</v>
      </c>
      <c r="AD51" s="36">
        <v>400</v>
      </c>
      <c r="AE51" s="36">
        <v>338</v>
      </c>
      <c r="AF51" s="36">
        <v>375</v>
      </c>
      <c r="AG51" s="36">
        <v>415</v>
      </c>
      <c r="AH51" s="36">
        <v>530</v>
      </c>
      <c r="AI51" s="36">
        <v>575</v>
      </c>
      <c r="AJ51" s="36">
        <v>545</v>
      </c>
      <c r="AK51" s="36">
        <v>660</v>
      </c>
      <c r="AL51" s="36">
        <v>570</v>
      </c>
      <c r="AM51" s="36">
        <v>585.04384492231031</v>
      </c>
      <c r="AN51" s="36">
        <v>579.69723788929923</v>
      </c>
      <c r="AO51" s="36">
        <v>590.29004178771629</v>
      </c>
      <c r="AP51" s="36">
        <v>605.68988799773763</v>
      </c>
      <c r="AQ51" s="36">
        <v>614.93392668607339</v>
      </c>
      <c r="AR51" s="36">
        <v>622.74834381620497</v>
      </c>
      <c r="AS51" s="36">
        <v>628.11222852692958</v>
      </c>
      <c r="AT51" s="36">
        <v>631.15499623268613</v>
      </c>
      <c r="AU51" s="36">
        <v>632.04740031607366</v>
      </c>
      <c r="AV51" s="36">
        <v>630.94296624633296</v>
      </c>
      <c r="AW51" s="36">
        <v>628.19468738324088</v>
      </c>
    </row>
    <row r="52" spans="1:49" x14ac:dyDescent="0.35">
      <c r="A52" s="1"/>
      <c r="B52" s="1"/>
      <c r="C52" s="24"/>
      <c r="D52" s="1"/>
      <c r="E52" s="1"/>
      <c r="F52" s="1"/>
      <c r="G52" s="1"/>
      <c r="H52" s="1"/>
      <c r="I52" s="1"/>
      <c r="J52" s="1"/>
      <c r="K52" s="1"/>
      <c r="L52" s="1"/>
      <c r="M52" s="1"/>
      <c r="N52" s="1"/>
      <c r="O52" s="1"/>
      <c r="P52" s="1"/>
      <c r="Q52" s="1"/>
      <c r="R52" s="1"/>
      <c r="S52" s="1"/>
      <c r="T52" s="1"/>
      <c r="U52" s="1"/>
      <c r="V52" s="1"/>
      <c r="W52" s="1"/>
      <c r="X52" s="1"/>
      <c r="Y52" s="1"/>
      <c r="Z52" s="1"/>
      <c r="AA52" s="1"/>
      <c r="AB52" s="1"/>
      <c r="AC52" s="1"/>
      <c r="AD52" s="36"/>
      <c r="AE52" s="36"/>
      <c r="AF52" s="36"/>
      <c r="AG52" s="36"/>
      <c r="AH52" s="36"/>
      <c r="AI52" s="36"/>
      <c r="AJ52" s="36"/>
      <c r="AK52" s="36"/>
      <c r="AL52" s="36"/>
      <c r="AM52" s="1"/>
      <c r="AN52" s="1"/>
      <c r="AO52" s="1"/>
      <c r="AP52" s="1"/>
      <c r="AQ52" s="1"/>
      <c r="AR52" s="1"/>
      <c r="AS52" s="1"/>
      <c r="AT52" s="1"/>
      <c r="AU52" s="1"/>
      <c r="AV52" s="1"/>
      <c r="AW52" s="1"/>
    </row>
    <row r="53" spans="1:49" x14ac:dyDescent="0.35">
      <c r="A53" s="1"/>
      <c r="B53" s="25" t="s">
        <v>64</v>
      </c>
      <c r="C53" s="24" t="s">
        <v>65</v>
      </c>
      <c r="D53" s="36">
        <v>242</v>
      </c>
      <c r="E53" s="36">
        <v>244</v>
      </c>
      <c r="F53" s="36">
        <v>244</v>
      </c>
      <c r="G53" s="36">
        <v>246</v>
      </c>
      <c r="H53" s="36">
        <v>244</v>
      </c>
      <c r="I53" s="36">
        <v>248</v>
      </c>
      <c r="J53" s="36">
        <v>246</v>
      </c>
      <c r="K53" s="36">
        <v>250</v>
      </c>
      <c r="L53" s="36">
        <v>250</v>
      </c>
      <c r="M53" s="36">
        <v>253</v>
      </c>
      <c r="N53" s="36">
        <v>257</v>
      </c>
      <c r="O53" s="36">
        <v>258</v>
      </c>
      <c r="P53" s="36">
        <v>258</v>
      </c>
      <c r="Q53" s="36">
        <v>261</v>
      </c>
      <c r="R53" s="36">
        <v>261</v>
      </c>
      <c r="S53" s="36">
        <v>265</v>
      </c>
      <c r="T53" s="36">
        <v>264</v>
      </c>
      <c r="U53" s="36">
        <v>262</v>
      </c>
      <c r="V53" s="36">
        <v>262</v>
      </c>
      <c r="W53" s="36">
        <v>265</v>
      </c>
      <c r="X53" s="36">
        <v>265</v>
      </c>
      <c r="Y53" s="36">
        <v>270</v>
      </c>
      <c r="Z53" s="36">
        <v>268</v>
      </c>
      <c r="AA53" s="36">
        <v>270</v>
      </c>
      <c r="AB53" s="36">
        <v>280</v>
      </c>
      <c r="AC53" s="36">
        <v>278</v>
      </c>
      <c r="AD53" s="36">
        <v>277</v>
      </c>
      <c r="AE53" s="36">
        <v>278</v>
      </c>
      <c r="AF53" s="36">
        <v>277</v>
      </c>
      <c r="AG53" s="36">
        <v>280</v>
      </c>
      <c r="AH53" s="36">
        <v>280</v>
      </c>
      <c r="AI53" s="36">
        <v>281</v>
      </c>
      <c r="AJ53" s="36">
        <v>281</v>
      </c>
      <c r="AK53" s="36">
        <v>278</v>
      </c>
      <c r="AL53" s="36">
        <v>282</v>
      </c>
      <c r="AM53" s="36">
        <v>282.97668997668995</v>
      </c>
      <c r="AN53" s="36">
        <v>284.2983682983683</v>
      </c>
      <c r="AO53" s="36">
        <v>285.62004662004665</v>
      </c>
      <c r="AP53" s="36">
        <v>286.94172494172494</v>
      </c>
      <c r="AQ53" s="36">
        <v>288.26340326340329</v>
      </c>
      <c r="AR53" s="36">
        <v>289.58508158508158</v>
      </c>
      <c r="AS53" s="36">
        <v>290.90675990675993</v>
      </c>
      <c r="AT53" s="36">
        <v>292.22843822843822</v>
      </c>
      <c r="AU53" s="36">
        <v>293.55011655011657</v>
      </c>
      <c r="AV53" s="36">
        <v>294.87179487179486</v>
      </c>
      <c r="AW53" s="36">
        <v>296.19347319347321</v>
      </c>
    </row>
    <row r="54" spans="1:49" x14ac:dyDescent="0.35">
      <c r="A54" s="1"/>
      <c r="B54" s="1"/>
      <c r="C54" s="24"/>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row>
    <row r="55" spans="1:49" x14ac:dyDescent="0.35">
      <c r="A55" s="1"/>
      <c r="B55" s="25" t="s">
        <v>66</v>
      </c>
      <c r="C55" s="24" t="s">
        <v>67</v>
      </c>
      <c r="D55" s="36">
        <v>1679.25</v>
      </c>
      <c r="E55" s="36">
        <v>1730.922</v>
      </c>
      <c r="F55" s="36">
        <v>1828.5139999999999</v>
      </c>
      <c r="G55" s="36">
        <v>1847.845</v>
      </c>
      <c r="H55" s="36">
        <v>1742.875</v>
      </c>
      <c r="I55" s="36">
        <v>1814.76</v>
      </c>
      <c r="J55" s="36">
        <v>1627.76</v>
      </c>
      <c r="K55" s="36">
        <v>1545.4639999999999</v>
      </c>
      <c r="L55" s="36">
        <v>1677.27</v>
      </c>
      <c r="M55" s="36">
        <v>1681.8230000000001</v>
      </c>
      <c r="N55" s="36">
        <v>1407.4880000000001</v>
      </c>
      <c r="O55" s="36">
        <v>1501.739</v>
      </c>
      <c r="P55" s="36">
        <v>1500.56</v>
      </c>
      <c r="Q55" s="36">
        <v>1636.12</v>
      </c>
      <c r="R55" s="36">
        <v>1462.5840000000001</v>
      </c>
      <c r="S55" s="36">
        <v>1527.6079999999999</v>
      </c>
      <c r="T55" s="36">
        <v>1529.7049999999999</v>
      </c>
      <c r="U55" s="36">
        <v>1638.2159999999999</v>
      </c>
      <c r="V55" s="36">
        <v>1803.71</v>
      </c>
      <c r="W55" s="36">
        <v>1798.645</v>
      </c>
      <c r="X55" s="36">
        <v>1798.817</v>
      </c>
      <c r="Y55" s="36">
        <v>1790.8320000000001</v>
      </c>
      <c r="Z55" s="36">
        <v>1790.98</v>
      </c>
      <c r="AA55" s="36">
        <v>1704.61</v>
      </c>
      <c r="AB55" s="36">
        <v>1686.2159999999999</v>
      </c>
      <c r="AC55" s="36">
        <v>1908.915</v>
      </c>
      <c r="AD55" s="36">
        <v>1995.21</v>
      </c>
      <c r="AE55" s="36">
        <v>2264.44</v>
      </c>
      <c r="AF55" s="36">
        <v>2413.739</v>
      </c>
      <c r="AG55" s="36">
        <v>2493.136</v>
      </c>
      <c r="AH55" s="36">
        <v>2210.6709999999998</v>
      </c>
      <c r="AI55" s="36">
        <v>2185.0650000000001</v>
      </c>
      <c r="AJ55" s="36">
        <v>2161.6179999999999</v>
      </c>
      <c r="AK55" s="36">
        <v>2349.9430000000002</v>
      </c>
      <c r="AL55" s="36">
        <v>2402.674</v>
      </c>
      <c r="AM55" s="36">
        <v>2420.5854512636911</v>
      </c>
      <c r="AN55" s="36">
        <v>2434.6328954157329</v>
      </c>
      <c r="AO55" s="36">
        <v>2542.180782339748</v>
      </c>
      <c r="AP55" s="36">
        <v>2665.9276107980099</v>
      </c>
      <c r="AQ55" s="36">
        <v>2770.5808739344197</v>
      </c>
      <c r="AR55" s="36">
        <v>2871.6663680013471</v>
      </c>
      <c r="AS55" s="36">
        <v>2965.703692364209</v>
      </c>
      <c r="AT55" s="36">
        <v>3052.9891776467871</v>
      </c>
      <c r="AU55" s="36">
        <v>3133.9696305098764</v>
      </c>
      <c r="AV55" s="36">
        <v>3209.0174929095424</v>
      </c>
      <c r="AW55" s="36">
        <v>3279.1486932033527</v>
      </c>
    </row>
    <row r="56" spans="1:49" x14ac:dyDescent="0.35">
      <c r="A56" s="1"/>
      <c r="B56" s="1"/>
      <c r="C56" s="24"/>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row>
    <row r="57" spans="1:49" x14ac:dyDescent="0.35">
      <c r="A57" s="1"/>
      <c r="B57" s="25" t="s">
        <v>82</v>
      </c>
      <c r="C57" s="24" t="s">
        <v>70</v>
      </c>
      <c r="D57" s="28">
        <v>57.750833333333333</v>
      </c>
      <c r="E57" s="28">
        <v>51.785833333333336</v>
      </c>
      <c r="F57" s="28">
        <v>44.869166666666665</v>
      </c>
      <c r="G57" s="28">
        <v>48.165833333333332</v>
      </c>
      <c r="H57" s="28">
        <v>42.002499999999998</v>
      </c>
      <c r="I57" s="28">
        <v>44.624166666666667</v>
      </c>
      <c r="J57" s="28">
        <v>56.535833333333336</v>
      </c>
      <c r="K57" s="28">
        <v>54.300000000000011</v>
      </c>
      <c r="L57" s="28">
        <v>34.718333333333334</v>
      </c>
      <c r="M57" s="28">
        <v>33.999999999999993</v>
      </c>
      <c r="N57" s="28">
        <v>44.693333333333335</v>
      </c>
      <c r="O57" s="28">
        <v>45.807499999999997</v>
      </c>
      <c r="P57" s="28">
        <v>34.913816666666669</v>
      </c>
      <c r="Q57" s="28">
        <v>39.451866666666668</v>
      </c>
      <c r="R57" s="28">
        <v>52.498683333333332</v>
      </c>
      <c r="S57" s="28">
        <v>50.015366666666665</v>
      </c>
      <c r="T57" s="28">
        <v>47.256400000000006</v>
      </c>
      <c r="U57" s="28">
        <v>47.089283333333334</v>
      </c>
      <c r="V57" s="28">
        <v>47.832983333333345</v>
      </c>
      <c r="W57" s="28">
        <v>41.237733333333338</v>
      </c>
      <c r="X57" s="28">
        <v>55.059699999999999</v>
      </c>
      <c r="Y57" s="28">
        <v>66.114683333333318</v>
      </c>
      <c r="Z57" s="28">
        <v>61.127700000000004</v>
      </c>
      <c r="AA57" s="28">
        <v>64.046383333333338</v>
      </c>
      <c r="AB57" s="28">
        <v>76.033150000000006</v>
      </c>
      <c r="AC57" s="28">
        <v>50.230583333333335</v>
      </c>
      <c r="AD57" s="28">
        <v>46.16</v>
      </c>
      <c r="AE57" s="28">
        <v>50.48</v>
      </c>
      <c r="AF57" s="28">
        <v>45.93</v>
      </c>
      <c r="AG57" s="28">
        <v>47.95</v>
      </c>
      <c r="AH57" s="28">
        <v>47.154672744426897</v>
      </c>
      <c r="AI57" s="28">
        <v>67.52953045507401</v>
      </c>
      <c r="AJ57" s="28">
        <v>72.088911257725059</v>
      </c>
      <c r="AK57" s="28">
        <v>61.848784055566625</v>
      </c>
      <c r="AL57" s="28">
        <v>63.40538232478</v>
      </c>
      <c r="AM57" s="28">
        <v>68.8</v>
      </c>
      <c r="AN57" s="28">
        <v>68.249550128216086</v>
      </c>
      <c r="AO57" s="28">
        <v>65.537706029686717</v>
      </c>
      <c r="AP57" s="28">
        <v>64.467619083154915</v>
      </c>
      <c r="AQ57" s="28">
        <v>64.280263916276425</v>
      </c>
      <c r="AR57" s="28">
        <v>64.169555564444209</v>
      </c>
      <c r="AS57" s="28">
        <v>64.068295841936319</v>
      </c>
      <c r="AT57" s="28">
        <v>64.311719804524031</v>
      </c>
      <c r="AU57" s="28">
        <v>64.956995330999973</v>
      </c>
      <c r="AV57" s="28">
        <v>65.867563165100378</v>
      </c>
      <c r="AW57" s="28">
        <v>66.756123523730423</v>
      </c>
    </row>
    <row r="58" spans="1:49" ht="15" thickBot="1" x14ac:dyDescent="0.4">
      <c r="A58" s="1"/>
      <c r="B58" s="30"/>
      <c r="C58" s="33"/>
      <c r="D58" s="30"/>
      <c r="E58" s="30"/>
      <c r="F58" s="30"/>
      <c r="G58" s="30"/>
      <c r="H58" s="30"/>
      <c r="I58" s="30"/>
      <c r="J58" s="30"/>
      <c r="K58" s="30"/>
      <c r="L58" s="30"/>
      <c r="M58" s="30"/>
      <c r="N58" s="30"/>
      <c r="O58" s="30"/>
      <c r="P58" s="30"/>
      <c r="Q58" s="30"/>
      <c r="R58" s="30"/>
      <c r="S58" s="30"/>
      <c r="T58" s="30"/>
      <c r="U58" s="30"/>
      <c r="V58" s="30"/>
      <c r="W58" s="30"/>
      <c r="X58" s="30"/>
      <c r="Y58" s="30"/>
      <c r="Z58" s="30"/>
      <c r="AA58" s="30"/>
      <c r="AB58" s="30"/>
      <c r="AC58" s="30"/>
      <c r="AD58" s="30"/>
      <c r="AE58" s="30"/>
      <c r="AF58" s="30"/>
      <c r="AG58" s="30"/>
      <c r="AH58" s="30"/>
      <c r="AI58" s="30"/>
      <c r="AJ58" s="30"/>
      <c r="AK58" s="30"/>
      <c r="AL58" s="30"/>
      <c r="AM58" s="30"/>
      <c r="AN58" s="30"/>
      <c r="AO58" s="30"/>
      <c r="AP58" s="30"/>
      <c r="AQ58" s="30"/>
      <c r="AR58" s="30"/>
      <c r="AS58" s="30"/>
      <c r="AT58" s="30"/>
      <c r="AU58" s="30"/>
      <c r="AV58" s="30"/>
      <c r="AW58" s="30"/>
    </row>
    <row r="59" spans="1:49" x14ac:dyDescent="0.35">
      <c r="A59" s="1"/>
      <c r="B59" s="1"/>
      <c r="C59" s="24"/>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row>
    <row r="60" spans="1:49" x14ac:dyDescent="0.35">
      <c r="A60" s="1"/>
      <c r="B60" s="1"/>
      <c r="C60" s="24"/>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row>
    <row r="61" spans="1:49" x14ac:dyDescent="0.35">
      <c r="A61" s="1"/>
      <c r="B61" s="18" t="s">
        <v>83</v>
      </c>
      <c r="C61" s="19"/>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row>
    <row r="62" spans="1:49" ht="15" thickBot="1" x14ac:dyDescent="0.4">
      <c r="A62" s="1"/>
      <c r="B62" s="22"/>
      <c r="C62" s="23" t="s">
        <v>0</v>
      </c>
      <c r="D62" s="22">
        <v>1990</v>
      </c>
      <c r="E62" s="22">
        <v>1991</v>
      </c>
      <c r="F62" s="22">
        <v>1992</v>
      </c>
      <c r="G62" s="22">
        <v>1993</v>
      </c>
      <c r="H62" s="22">
        <v>1994</v>
      </c>
      <c r="I62" s="22">
        <v>1995</v>
      </c>
      <c r="J62" s="22">
        <v>1996</v>
      </c>
      <c r="K62" s="22">
        <v>1997</v>
      </c>
      <c r="L62" s="22">
        <v>1998</v>
      </c>
      <c r="M62" s="22">
        <v>1999</v>
      </c>
      <c r="N62" s="22">
        <v>2000</v>
      </c>
      <c r="O62" s="22">
        <v>2001</v>
      </c>
      <c r="P62" s="22">
        <v>2002</v>
      </c>
      <c r="Q62" s="22">
        <v>2003</v>
      </c>
      <c r="R62" s="22">
        <v>2004</v>
      </c>
      <c r="S62" s="22">
        <v>2005</v>
      </c>
      <c r="T62" s="22">
        <v>2006</v>
      </c>
      <c r="U62" s="22">
        <v>2007</v>
      </c>
      <c r="V62" s="22">
        <v>2008</v>
      </c>
      <c r="W62" s="22">
        <v>2009</v>
      </c>
      <c r="X62" s="22">
        <v>2010</v>
      </c>
      <c r="Y62" s="22">
        <v>2011</v>
      </c>
      <c r="Z62" s="22">
        <v>2012</v>
      </c>
      <c r="AA62" s="22">
        <v>2013</v>
      </c>
      <c r="AB62" s="22">
        <v>2014</v>
      </c>
      <c r="AC62" s="22">
        <v>2015</v>
      </c>
      <c r="AD62" s="22">
        <v>2016</v>
      </c>
      <c r="AE62" s="22">
        <v>2017</v>
      </c>
      <c r="AF62" s="22">
        <v>2018</v>
      </c>
      <c r="AG62" s="22">
        <v>2019</v>
      </c>
      <c r="AH62" s="22">
        <v>2020</v>
      </c>
      <c r="AI62" s="22">
        <v>2021</v>
      </c>
      <c r="AJ62" s="22">
        <v>2022</v>
      </c>
      <c r="AK62" s="22">
        <v>2023</v>
      </c>
      <c r="AL62" s="22">
        <v>2024</v>
      </c>
      <c r="AM62" s="22">
        <v>2025</v>
      </c>
      <c r="AN62" s="22">
        <v>2026</v>
      </c>
      <c r="AO62" s="22">
        <v>2027</v>
      </c>
      <c r="AP62" s="22">
        <v>2028</v>
      </c>
      <c r="AQ62" s="22">
        <v>2029</v>
      </c>
      <c r="AR62" s="22">
        <v>2030</v>
      </c>
      <c r="AS62" s="22">
        <v>2031</v>
      </c>
      <c r="AT62" s="22">
        <v>2032</v>
      </c>
      <c r="AU62" s="22">
        <v>2033</v>
      </c>
      <c r="AV62" s="22">
        <v>2034</v>
      </c>
      <c r="AW62" s="22">
        <v>2035</v>
      </c>
    </row>
    <row r="63" spans="1:49" x14ac:dyDescent="0.35">
      <c r="A63" s="1"/>
      <c r="B63" s="1"/>
      <c r="C63" s="24"/>
      <c r="D63" s="1"/>
      <c r="E63" s="1"/>
      <c r="F63" s="1"/>
      <c r="G63" s="1"/>
      <c r="H63" s="1" t="s">
        <v>73</v>
      </c>
      <c r="I63" s="1"/>
      <c r="J63" s="1"/>
      <c r="K63" s="1"/>
      <c r="L63" s="1"/>
      <c r="M63" s="1"/>
      <c r="N63" s="1"/>
      <c r="O63" s="1"/>
      <c r="P63" s="1"/>
      <c r="Q63" s="1"/>
      <c r="R63" s="1"/>
      <c r="S63" s="1" t="s">
        <v>73</v>
      </c>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row>
    <row r="64" spans="1:49" x14ac:dyDescent="0.35">
      <c r="A64" s="1"/>
      <c r="B64" s="1" t="s">
        <v>84</v>
      </c>
      <c r="C64" s="24" t="s">
        <v>67</v>
      </c>
      <c r="D64" s="27">
        <v>287700</v>
      </c>
      <c r="E64" s="27">
        <v>319500</v>
      </c>
      <c r="F64" s="27">
        <v>349580</v>
      </c>
      <c r="G64" s="27">
        <v>334340</v>
      </c>
      <c r="H64" s="27">
        <v>336000</v>
      </c>
      <c r="I64" s="27">
        <v>335120</v>
      </c>
      <c r="J64" s="27">
        <v>351400</v>
      </c>
      <c r="K64" s="27">
        <v>359600</v>
      </c>
      <c r="L64" s="27">
        <v>352350</v>
      </c>
      <c r="M64" s="27">
        <v>376650</v>
      </c>
      <c r="N64" s="27">
        <v>383400</v>
      </c>
      <c r="O64" s="27">
        <v>399000</v>
      </c>
      <c r="P64" s="27">
        <v>403000</v>
      </c>
      <c r="Q64" s="27">
        <v>375100</v>
      </c>
      <c r="R64" s="27">
        <v>406560</v>
      </c>
      <c r="S64" s="27">
        <v>425600</v>
      </c>
      <c r="T64" s="27">
        <v>458950</v>
      </c>
      <c r="U64" s="27">
        <v>481440</v>
      </c>
      <c r="V64" s="27">
        <v>519100</v>
      </c>
      <c r="W64" s="27">
        <v>543000</v>
      </c>
      <c r="X64" s="27">
        <v>574400</v>
      </c>
      <c r="Y64" s="27">
        <v>580800</v>
      </c>
      <c r="Z64" s="27">
        <v>613800</v>
      </c>
      <c r="AA64" s="27">
        <v>663250</v>
      </c>
      <c r="AB64" s="27">
        <v>754300</v>
      </c>
      <c r="AC64" s="27">
        <v>752700</v>
      </c>
      <c r="AD64" s="27">
        <v>758550</v>
      </c>
      <c r="AE64" s="27">
        <v>792000</v>
      </c>
      <c r="AF64" s="27">
        <v>768000</v>
      </c>
      <c r="AG64" s="27">
        <v>804000</v>
      </c>
      <c r="AH64" s="27">
        <v>805860</v>
      </c>
      <c r="AI64" s="27">
        <v>803760</v>
      </c>
      <c r="AJ64" s="27">
        <v>772200</v>
      </c>
      <c r="AK64" s="27">
        <v>834000</v>
      </c>
      <c r="AL64" s="27">
        <v>848000</v>
      </c>
      <c r="AM64" s="27">
        <v>813645.87077262904</v>
      </c>
      <c r="AN64" s="27">
        <v>844074.59043931391</v>
      </c>
      <c r="AO64" s="27">
        <v>869860.49412518868</v>
      </c>
      <c r="AP64" s="27">
        <v>889629.96172340051</v>
      </c>
      <c r="AQ64" s="27">
        <v>908342.00805187912</v>
      </c>
      <c r="AR64" s="27">
        <v>927838.56821113394</v>
      </c>
      <c r="AS64" s="27">
        <v>947517.88621796307</v>
      </c>
      <c r="AT64" s="27">
        <v>966928.26871109824</v>
      </c>
      <c r="AU64" s="27">
        <v>986086.26698257762</v>
      </c>
      <c r="AV64" s="27">
        <v>1005525.4436673018</v>
      </c>
      <c r="AW64" s="27">
        <v>1025544.5039714836</v>
      </c>
    </row>
    <row r="65" spans="1:49" x14ac:dyDescent="0.35">
      <c r="A65" s="1"/>
      <c r="B65" s="1" t="s">
        <v>85</v>
      </c>
      <c r="C65" s="24" t="s">
        <v>86</v>
      </c>
      <c r="D65" s="27">
        <v>453.75</v>
      </c>
      <c r="E65" s="27">
        <v>440.83333333333331</v>
      </c>
      <c r="F65" s="27">
        <v>433.91666666666669</v>
      </c>
      <c r="G65" s="27">
        <v>440.08333333333331</v>
      </c>
      <c r="H65" s="27">
        <v>454.33333333333331</v>
      </c>
      <c r="I65" s="27">
        <v>458</v>
      </c>
      <c r="J65" s="27">
        <v>471.91666666666669</v>
      </c>
      <c r="K65" s="27">
        <v>471</v>
      </c>
      <c r="L65" s="27">
        <v>485.91666666666669</v>
      </c>
      <c r="M65" s="27">
        <v>486.5</v>
      </c>
      <c r="N65" s="27">
        <v>508.16666666666669</v>
      </c>
      <c r="O65" s="27">
        <v>502.08333333333331</v>
      </c>
      <c r="P65" s="27">
        <v>497.75</v>
      </c>
      <c r="Q65" s="27">
        <v>502.91666666666669</v>
      </c>
      <c r="R65" s="27">
        <v>521.33333333333337</v>
      </c>
      <c r="S65" s="27">
        <v>521.16666666666663</v>
      </c>
      <c r="T65" s="27">
        <v>562.08333333333337</v>
      </c>
      <c r="U65" s="27">
        <v>556.08333333333337</v>
      </c>
      <c r="V65" s="27">
        <v>543.58333333333337</v>
      </c>
      <c r="W65" s="27">
        <v>538.33333333333337</v>
      </c>
      <c r="X65" s="27" t="s">
        <v>87</v>
      </c>
      <c r="Y65" s="27" t="s">
        <v>87</v>
      </c>
      <c r="Z65" s="27" t="s">
        <v>87</v>
      </c>
      <c r="AA65" s="27">
        <v>615.15809999999999</v>
      </c>
      <c r="AB65" s="27">
        <v>646.83339999999998</v>
      </c>
      <c r="AC65" s="27">
        <v>668.78319999999997</v>
      </c>
      <c r="AD65" s="27">
        <v>748.88329999999996</v>
      </c>
      <c r="AE65" s="27">
        <v>822.47540000000004</v>
      </c>
      <c r="AF65" s="27">
        <v>752.70029999999997</v>
      </c>
      <c r="AG65" s="27">
        <v>837.34159999999997</v>
      </c>
      <c r="AH65" s="27">
        <v>865.54160000000002</v>
      </c>
      <c r="AI65" s="27">
        <v>883.5</v>
      </c>
      <c r="AJ65" s="27">
        <v>899.71690000000001</v>
      </c>
      <c r="AK65" s="27">
        <v>880.26649999999995</v>
      </c>
      <c r="AL65" s="27">
        <v>895.12509999999997</v>
      </c>
      <c r="AM65" s="27">
        <v>890.6001</v>
      </c>
      <c r="AN65" s="27">
        <v>1018.9780590525939</v>
      </c>
      <c r="AO65" s="27">
        <v>1064.8053179785325</v>
      </c>
      <c r="AP65" s="27">
        <v>1107.4965060244006</v>
      </c>
      <c r="AQ65" s="27">
        <v>1152.4327435512264</v>
      </c>
      <c r="AR65" s="27">
        <v>1197.4220674952023</v>
      </c>
      <c r="AS65" s="27">
        <v>1242.2499843415048</v>
      </c>
      <c r="AT65" s="27">
        <v>1286.868671905316</v>
      </c>
      <c r="AU65" s="27">
        <v>1331.2673872269738</v>
      </c>
      <c r="AV65" s="27">
        <v>1375.9040706821843</v>
      </c>
      <c r="AW65" s="27">
        <v>1420.8093221750903</v>
      </c>
    </row>
    <row r="66" spans="1:49" x14ac:dyDescent="0.35">
      <c r="A66" s="1"/>
      <c r="B66" s="1"/>
      <c r="C66" s="24"/>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row>
    <row r="67" spans="1:49" x14ac:dyDescent="0.35">
      <c r="A67" s="1"/>
      <c r="B67" s="1" t="s">
        <v>88</v>
      </c>
      <c r="C67" s="24"/>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row>
    <row r="68" spans="1:49" x14ac:dyDescent="0.35">
      <c r="A68" s="1"/>
      <c r="B68" s="26" t="s">
        <v>89</v>
      </c>
      <c r="C68" s="24" t="s">
        <v>90</v>
      </c>
      <c r="D68" s="40">
        <v>42</v>
      </c>
      <c r="E68" s="40">
        <v>42</v>
      </c>
      <c r="F68" s="40">
        <v>42.000114423021913</v>
      </c>
      <c r="G68" s="40">
        <v>42.000059819345573</v>
      </c>
      <c r="H68" s="40">
        <v>43</v>
      </c>
      <c r="I68" s="40">
        <v>41.999880639770822</v>
      </c>
      <c r="J68" s="40">
        <v>43</v>
      </c>
      <c r="K68" s="40">
        <v>41</v>
      </c>
      <c r="L68" s="40">
        <v>39.000141904356461</v>
      </c>
      <c r="M68" s="40">
        <v>41.000132749236691</v>
      </c>
      <c r="N68" s="40">
        <v>41</v>
      </c>
      <c r="O68" s="40">
        <v>38</v>
      </c>
      <c r="P68" s="40">
        <v>36</v>
      </c>
      <c r="Q68" s="40">
        <v>34</v>
      </c>
      <c r="R68" s="40">
        <v>43.000049193231007</v>
      </c>
      <c r="S68" s="40">
        <v>45</v>
      </c>
      <c r="T68" s="40">
        <v>50</v>
      </c>
      <c r="U68" s="40">
        <v>55.999916915918909</v>
      </c>
      <c r="V68" s="40">
        <v>59</v>
      </c>
      <c r="W68" s="40">
        <v>50</v>
      </c>
      <c r="X68" s="40">
        <v>61</v>
      </c>
      <c r="Y68" s="40">
        <v>68.20006887052341</v>
      </c>
      <c r="Z68" s="40">
        <v>72.100032583903555</v>
      </c>
      <c r="AA68" s="40">
        <v>66.499962306822468</v>
      </c>
      <c r="AB68" s="40">
        <v>73.500066286623351</v>
      </c>
      <c r="AC68" s="40">
        <v>81.100039856516531</v>
      </c>
      <c r="AD68" s="40">
        <v>82.599960450860195</v>
      </c>
      <c r="AE68" s="40">
        <v>64.600000000000009</v>
      </c>
      <c r="AF68" s="40">
        <v>51</v>
      </c>
      <c r="AG68" s="40">
        <v>57.9</v>
      </c>
      <c r="AH68" s="40">
        <v>70.900032263668621</v>
      </c>
      <c r="AI68" s="40">
        <v>82.100004976609924</v>
      </c>
      <c r="AJ68" s="40">
        <v>106.6999481999482</v>
      </c>
      <c r="AK68" s="40">
        <v>94</v>
      </c>
      <c r="AL68" s="40">
        <v>56.100000000000009</v>
      </c>
      <c r="AM68" s="40">
        <v>84.0870910926444</v>
      </c>
      <c r="AN68" s="40">
        <v>84.769872893630904</v>
      </c>
      <c r="AO68" s="40">
        <v>79.71992473256627</v>
      </c>
      <c r="AP68" s="40">
        <v>77.529019977671012</v>
      </c>
      <c r="AQ68" s="40">
        <v>76.343909324279949</v>
      </c>
      <c r="AR68" s="40">
        <v>75.061038292152034</v>
      </c>
      <c r="AS68" s="40">
        <v>73.898697607136725</v>
      </c>
      <c r="AT68" s="40">
        <v>73.132302143557695</v>
      </c>
      <c r="AU68" s="40">
        <v>72.754953941707129</v>
      </c>
      <c r="AV68" s="40">
        <v>72.501263095754794</v>
      </c>
      <c r="AW68" s="40">
        <v>72.149903839266997</v>
      </c>
    </row>
    <row r="69" spans="1:49" x14ac:dyDescent="0.35">
      <c r="A69" s="1"/>
      <c r="B69" s="26" t="s">
        <v>91</v>
      </c>
      <c r="C69" s="24" t="s">
        <v>92</v>
      </c>
      <c r="D69" s="40">
        <v>62.699944903581262</v>
      </c>
      <c r="E69" s="40">
        <v>60.100037807183362</v>
      </c>
      <c r="F69" s="40">
        <v>48.799923180334162</v>
      </c>
      <c r="G69" s="40">
        <v>55.900094679038062</v>
      </c>
      <c r="H69" s="40">
        <v>50.799926632428473</v>
      </c>
      <c r="I69" s="40">
        <v>51.6</v>
      </c>
      <c r="J69" s="40">
        <v>67.800105950909412</v>
      </c>
      <c r="K69" s="40">
        <v>63.7</v>
      </c>
      <c r="L69" s="40">
        <v>58.830663694049043</v>
      </c>
      <c r="M69" s="40">
        <v>51.660020554984584</v>
      </c>
      <c r="N69" s="40">
        <v>51.57717284355526</v>
      </c>
      <c r="O69" s="40">
        <v>51.467153526970954</v>
      </c>
      <c r="P69" s="40">
        <v>47.854746358613767</v>
      </c>
      <c r="Q69" s="40">
        <v>61.187274233637112</v>
      </c>
      <c r="R69" s="40">
        <v>55.979731457800511</v>
      </c>
      <c r="S69" s="40">
        <v>36.903165973776787</v>
      </c>
      <c r="T69" s="40">
        <v>40.794128984432909</v>
      </c>
      <c r="U69" s="40">
        <v>76.002997152704921</v>
      </c>
      <c r="V69" s="40">
        <v>98.526015636976851</v>
      </c>
      <c r="W69" s="40">
        <v>65.576470588235296</v>
      </c>
      <c r="X69" s="40" t="s">
        <v>87</v>
      </c>
      <c r="Y69" s="40" t="s">
        <v>87</v>
      </c>
      <c r="Z69" s="40" t="s">
        <v>87</v>
      </c>
      <c r="AA69" s="40">
        <v>88.611854415962327</v>
      </c>
      <c r="AB69" s="40">
        <v>104.42364293495048</v>
      </c>
      <c r="AC69" s="40">
        <v>159.83236421010577</v>
      </c>
      <c r="AD69" s="40">
        <v>54.243431519971139</v>
      </c>
      <c r="AE69" s="40">
        <v>66.116627925892985</v>
      </c>
      <c r="AF69" s="40">
        <v>101.67287033099363</v>
      </c>
      <c r="AG69" s="40">
        <v>55.878747693892194</v>
      </c>
      <c r="AH69" s="40">
        <v>67.562437206946484</v>
      </c>
      <c r="AI69" s="40">
        <v>68.227277872099606</v>
      </c>
      <c r="AJ69" s="40">
        <v>199.42506359500416</v>
      </c>
      <c r="AK69" s="40">
        <v>173.63934672056703</v>
      </c>
      <c r="AL69" s="40">
        <v>221.5173052347655</v>
      </c>
      <c r="AM69" s="40">
        <v>271.07932076883935</v>
      </c>
      <c r="AN69" s="40">
        <v>104.48223209612362</v>
      </c>
      <c r="AO69" s="40">
        <v>113.38350909622442</v>
      </c>
      <c r="AP69" s="40">
        <v>120.09656501711785</v>
      </c>
      <c r="AQ69" s="40">
        <v>124.30714782048223</v>
      </c>
      <c r="AR69" s="40">
        <v>128.14941430411278</v>
      </c>
      <c r="AS69" s="40">
        <v>132.52007106365795</v>
      </c>
      <c r="AT69" s="40">
        <v>133.1817122579113</v>
      </c>
      <c r="AU69" s="40">
        <v>134.13302436422262</v>
      </c>
      <c r="AV69" s="40">
        <v>135.18164621723841</v>
      </c>
      <c r="AW69" s="40">
        <v>135.63799024374225</v>
      </c>
    </row>
    <row r="70" spans="1:49" ht="15" thickBot="1" x14ac:dyDescent="0.4">
      <c r="A70" s="1"/>
      <c r="B70" s="30"/>
      <c r="C70" s="33"/>
      <c r="D70" s="30"/>
      <c r="E70" s="30"/>
      <c r="F70" s="30"/>
      <c r="G70" s="30"/>
      <c r="H70" s="30"/>
      <c r="I70" s="30"/>
      <c r="J70" s="30"/>
      <c r="K70" s="30"/>
      <c r="L70" s="30"/>
      <c r="M70" s="30"/>
      <c r="N70" s="30"/>
      <c r="O70" s="30"/>
      <c r="P70" s="30"/>
      <c r="Q70" s="30"/>
      <c r="R70" s="30"/>
      <c r="S70" s="30"/>
      <c r="T70" s="30"/>
      <c r="U70" s="30"/>
      <c r="V70" s="30"/>
      <c r="W70" s="30"/>
      <c r="X70" s="30"/>
      <c r="Y70" s="30"/>
      <c r="Z70" s="30"/>
      <c r="AA70" s="30"/>
      <c r="AB70" s="30"/>
      <c r="AC70" s="30"/>
      <c r="AD70" s="30"/>
      <c r="AE70" s="30"/>
      <c r="AF70" s="30"/>
      <c r="AG70" s="30"/>
      <c r="AH70" s="30"/>
      <c r="AI70" s="30"/>
      <c r="AJ70" s="30"/>
      <c r="AK70" s="30"/>
      <c r="AL70" s="30"/>
      <c r="AM70" s="30"/>
      <c r="AN70" s="30"/>
      <c r="AO70" s="30"/>
      <c r="AP70" s="30"/>
      <c r="AQ70" s="30"/>
      <c r="AR70" s="30"/>
      <c r="AS70" s="30"/>
      <c r="AT70" s="30"/>
      <c r="AU70" s="30"/>
      <c r="AV70" s="30"/>
      <c r="AW70" s="30"/>
    </row>
    <row r="71" spans="1:49" x14ac:dyDescent="0.35">
      <c r="A71" s="1"/>
      <c r="B71" s="1"/>
      <c r="C71" s="24"/>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row>
    <row r="72" spans="1:49" x14ac:dyDescent="0.35">
      <c r="A72" s="1"/>
      <c r="B72" s="1"/>
      <c r="C72" s="24"/>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row>
    <row r="73" spans="1:49" x14ac:dyDescent="0.35">
      <c r="A73" s="1"/>
      <c r="B73" s="1"/>
      <c r="C73" s="24"/>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row>
    <row r="74" spans="1:49" x14ac:dyDescent="0.35">
      <c r="A74" s="1"/>
      <c r="B74" s="18" t="s">
        <v>93</v>
      </c>
      <c r="C74" s="19"/>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row>
    <row r="75" spans="1:49" ht="15" thickBot="1" x14ac:dyDescent="0.4">
      <c r="A75" s="1"/>
      <c r="B75" s="22"/>
      <c r="C75" s="23" t="s">
        <v>0</v>
      </c>
      <c r="D75" s="22">
        <v>1990</v>
      </c>
      <c r="E75" s="22">
        <v>1991</v>
      </c>
      <c r="F75" s="22">
        <v>1992</v>
      </c>
      <c r="G75" s="22">
        <v>1993</v>
      </c>
      <c r="H75" s="22">
        <v>1994</v>
      </c>
      <c r="I75" s="22">
        <v>1995</v>
      </c>
      <c r="J75" s="22">
        <v>1996</v>
      </c>
      <c r="K75" s="22">
        <v>1997</v>
      </c>
      <c r="L75" s="22">
        <v>1998</v>
      </c>
      <c r="M75" s="22">
        <v>1999</v>
      </c>
      <c r="N75" s="22">
        <v>2000</v>
      </c>
      <c r="O75" s="22">
        <v>2001</v>
      </c>
      <c r="P75" s="22">
        <v>2002</v>
      </c>
      <c r="Q75" s="22">
        <v>2003</v>
      </c>
      <c r="R75" s="22">
        <v>2004</v>
      </c>
      <c r="S75" s="22">
        <v>2005</v>
      </c>
      <c r="T75" s="22">
        <v>2006</v>
      </c>
      <c r="U75" s="22">
        <v>2007</v>
      </c>
      <c r="V75" s="22">
        <v>2008</v>
      </c>
      <c r="W75" s="22">
        <v>2009</v>
      </c>
      <c r="X75" s="22">
        <v>2010</v>
      </c>
      <c r="Y75" s="22">
        <v>2011</v>
      </c>
      <c r="Z75" s="22">
        <v>2012</v>
      </c>
      <c r="AA75" s="22">
        <v>2013</v>
      </c>
      <c r="AB75" s="22">
        <v>2014</v>
      </c>
      <c r="AC75" s="22">
        <v>2015</v>
      </c>
      <c r="AD75" s="22">
        <v>2016</v>
      </c>
      <c r="AE75" s="22">
        <v>2017</v>
      </c>
      <c r="AF75" s="22">
        <v>2018</v>
      </c>
      <c r="AG75" s="22">
        <v>2019</v>
      </c>
      <c r="AH75" s="22">
        <v>2020</v>
      </c>
      <c r="AI75" s="22">
        <v>2021</v>
      </c>
      <c r="AJ75" s="22">
        <v>2022</v>
      </c>
      <c r="AK75" s="22">
        <v>2023</v>
      </c>
      <c r="AL75" s="22">
        <v>2024</v>
      </c>
      <c r="AM75" s="22">
        <v>2025</v>
      </c>
      <c r="AN75" s="22">
        <v>2026</v>
      </c>
      <c r="AO75" s="22">
        <v>2027</v>
      </c>
      <c r="AP75" s="22">
        <v>2028</v>
      </c>
      <c r="AQ75" s="22">
        <v>2029</v>
      </c>
      <c r="AR75" s="22">
        <v>2030</v>
      </c>
      <c r="AS75" s="22">
        <v>2031</v>
      </c>
      <c r="AT75" s="22">
        <v>2032</v>
      </c>
      <c r="AU75" s="22">
        <v>2033</v>
      </c>
      <c r="AV75" s="22">
        <v>2034</v>
      </c>
      <c r="AW75" s="22">
        <v>2035</v>
      </c>
    </row>
    <row r="76" spans="1:49" x14ac:dyDescent="0.35">
      <c r="A76" s="1"/>
      <c r="B76" s="1"/>
      <c r="C76" s="24"/>
      <c r="D76" s="1"/>
      <c r="E76" s="1"/>
      <c r="F76" s="1"/>
      <c r="G76" s="1"/>
      <c r="H76" s="1" t="s">
        <v>73</v>
      </c>
      <c r="I76" s="1"/>
      <c r="J76" s="1"/>
      <c r="K76" s="1"/>
      <c r="L76" s="1"/>
      <c r="M76" s="1"/>
      <c r="N76" s="1"/>
      <c r="O76" s="1"/>
      <c r="P76" s="1"/>
      <c r="Q76" s="1"/>
      <c r="R76" s="1"/>
      <c r="S76" s="1" t="s">
        <v>73</v>
      </c>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row>
    <row r="77" spans="1:49" x14ac:dyDescent="0.35">
      <c r="A77" s="1"/>
      <c r="B77" s="1" t="s">
        <v>94</v>
      </c>
      <c r="C77" s="24" t="s">
        <v>52</v>
      </c>
      <c r="D77" s="41">
        <v>156</v>
      </c>
      <c r="E77" s="41">
        <v>148</v>
      </c>
      <c r="F77" s="41">
        <v>144</v>
      </c>
      <c r="G77" s="41">
        <v>144</v>
      </c>
      <c r="H77" s="41">
        <v>145</v>
      </c>
      <c r="I77" s="41">
        <v>144</v>
      </c>
      <c r="J77" s="41">
        <v>140</v>
      </c>
      <c r="K77" s="41">
        <v>137</v>
      </c>
      <c r="L77" s="41">
        <v>136</v>
      </c>
      <c r="M77" s="41">
        <v>136</v>
      </c>
      <c r="N77" s="41">
        <v>146</v>
      </c>
      <c r="O77" s="41">
        <v>153</v>
      </c>
      <c r="P77" s="41">
        <v>151</v>
      </c>
      <c r="Q77" s="41">
        <v>149</v>
      </c>
      <c r="R77" s="41">
        <v>151</v>
      </c>
      <c r="S77" s="41">
        <v>156</v>
      </c>
      <c r="T77" s="41">
        <v>165</v>
      </c>
      <c r="U77" s="41">
        <v>166</v>
      </c>
      <c r="V77" s="41">
        <v>167</v>
      </c>
      <c r="W77" s="41">
        <v>168</v>
      </c>
      <c r="X77" s="41">
        <v>170</v>
      </c>
      <c r="Y77" s="41">
        <v>172</v>
      </c>
      <c r="Z77" s="41">
        <v>175</v>
      </c>
      <c r="AA77" s="41">
        <v>176</v>
      </c>
      <c r="AB77" s="41">
        <v>178</v>
      </c>
      <c r="AC77" s="41">
        <v>182</v>
      </c>
      <c r="AD77" s="41">
        <v>184</v>
      </c>
      <c r="AE77" s="41">
        <v>187</v>
      </c>
      <c r="AF77" s="41">
        <v>183.25</v>
      </c>
      <c r="AG77" s="41">
        <v>177.75</v>
      </c>
      <c r="AH77" s="41">
        <v>183.25</v>
      </c>
      <c r="AI77" s="41">
        <v>192</v>
      </c>
      <c r="AJ77" s="41">
        <v>185</v>
      </c>
      <c r="AK77" s="41">
        <v>190</v>
      </c>
      <c r="AL77" s="41">
        <v>190</v>
      </c>
      <c r="AM77" s="41">
        <v>191.75</v>
      </c>
      <c r="AN77" s="41">
        <v>191.08231557044601</v>
      </c>
      <c r="AO77" s="41">
        <v>188.70990754413612</v>
      </c>
      <c r="AP77" s="41">
        <v>186.57373445322173</v>
      </c>
      <c r="AQ77" s="41">
        <v>184.97321758555316</v>
      </c>
      <c r="AR77" s="41">
        <v>183.94665998959096</v>
      </c>
      <c r="AS77" s="41">
        <v>183.38716064536553</v>
      </c>
      <c r="AT77" s="41">
        <v>183.19933409537987</v>
      </c>
      <c r="AU77" s="41">
        <v>183.25314179284274</v>
      </c>
      <c r="AV77" s="41">
        <v>183.5877193295868</v>
      </c>
      <c r="AW77" s="41">
        <v>184.19273045072828</v>
      </c>
    </row>
    <row r="78" spans="1:49" x14ac:dyDescent="0.35">
      <c r="A78" s="1"/>
      <c r="B78" s="1"/>
      <c r="C78" s="24"/>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row>
    <row r="79" spans="1:49" x14ac:dyDescent="0.35">
      <c r="A79" s="1"/>
      <c r="B79" s="1" t="s">
        <v>95</v>
      </c>
      <c r="C79" s="24" t="s">
        <v>96</v>
      </c>
      <c r="D79" s="36">
        <v>14590</v>
      </c>
      <c r="E79" s="36">
        <v>15439</v>
      </c>
      <c r="F79" s="36">
        <v>15896</v>
      </c>
      <c r="G79" s="36">
        <v>15660</v>
      </c>
      <c r="H79" s="36">
        <v>15566</v>
      </c>
      <c r="I79" s="36">
        <v>15375</v>
      </c>
      <c r="J79" s="36">
        <v>15471</v>
      </c>
      <c r="K79" s="36">
        <v>15978</v>
      </c>
      <c r="L79" s="36">
        <v>16103</v>
      </c>
      <c r="M79" s="36">
        <v>16066</v>
      </c>
      <c r="N79" s="36">
        <v>16568</v>
      </c>
      <c r="O79" s="36">
        <v>16777.77778</v>
      </c>
      <c r="P79" s="36">
        <v>17602.649010000001</v>
      </c>
      <c r="Q79" s="36">
        <v>19724.83221</v>
      </c>
      <c r="R79" s="36">
        <v>20046.357619999999</v>
      </c>
      <c r="S79" s="36">
        <v>20294.871790000001</v>
      </c>
      <c r="T79" s="36">
        <v>19860.606059999998</v>
      </c>
      <c r="U79" s="36">
        <v>20307.228920000001</v>
      </c>
      <c r="V79" s="36">
        <v>19682.634730000002</v>
      </c>
      <c r="W79" s="36">
        <v>20136.904760000001</v>
      </c>
      <c r="X79" s="36">
        <v>20094.117647058822</v>
      </c>
      <c r="Y79" s="36">
        <v>20656.976744186046</v>
      </c>
      <c r="Z79" s="36">
        <v>21440</v>
      </c>
      <c r="AA79" s="36">
        <v>21761.363636363636</v>
      </c>
      <c r="AB79" s="36">
        <v>21668.539325842699</v>
      </c>
      <c r="AC79" s="36">
        <v>21785.714285714286</v>
      </c>
      <c r="AD79" s="36">
        <v>22527.173913043476</v>
      </c>
      <c r="AE79" s="36">
        <v>22754.010695187164</v>
      </c>
      <c r="AF79" s="36">
        <v>22723.055934515687</v>
      </c>
      <c r="AG79" s="36">
        <v>22931.082981715892</v>
      </c>
      <c r="AH79" s="36">
        <v>23650.750341064122</v>
      </c>
      <c r="AI79" s="36">
        <v>23640.625</v>
      </c>
      <c r="AJ79" s="36">
        <v>23854.054054054053</v>
      </c>
      <c r="AK79" s="36">
        <v>23752.63157894737</v>
      </c>
      <c r="AL79" s="36">
        <v>24089.473684210523</v>
      </c>
      <c r="AM79" s="36">
        <v>23606.461538461532</v>
      </c>
      <c r="AN79" s="36">
        <v>23735.859711833826</v>
      </c>
      <c r="AO79" s="36">
        <v>23944.940745943153</v>
      </c>
      <c r="AP79" s="36">
        <v>24268.051888084261</v>
      </c>
      <c r="AQ79" s="36">
        <v>24489.250665442567</v>
      </c>
      <c r="AR79" s="36">
        <v>24709.882009737663</v>
      </c>
      <c r="AS79" s="36">
        <v>24929.609882392953</v>
      </c>
      <c r="AT79" s="36">
        <v>25145.412537696284</v>
      </c>
      <c r="AU79" s="36">
        <v>25363.542894348146</v>
      </c>
      <c r="AV79" s="36">
        <v>25581.681433999849</v>
      </c>
      <c r="AW79" s="36">
        <v>25802.056179113013</v>
      </c>
    </row>
    <row r="80" spans="1:49" x14ac:dyDescent="0.35">
      <c r="A80" s="1"/>
      <c r="B80" s="1"/>
      <c r="C80" s="24"/>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row>
    <row r="81" spans="1:49" x14ac:dyDescent="0.35">
      <c r="A81" s="1"/>
      <c r="B81" s="1" t="s">
        <v>97</v>
      </c>
      <c r="C81" s="24" t="s">
        <v>67</v>
      </c>
      <c r="D81" s="36">
        <v>2276.04</v>
      </c>
      <c r="E81" s="36">
        <v>2284.9720000000002</v>
      </c>
      <c r="F81" s="36">
        <v>2289.0239999999999</v>
      </c>
      <c r="G81" s="36">
        <v>2255.04</v>
      </c>
      <c r="H81" s="36">
        <v>2257.0700000000002</v>
      </c>
      <c r="I81" s="36">
        <v>2214</v>
      </c>
      <c r="J81" s="36">
        <v>2165.94</v>
      </c>
      <c r="K81" s="36">
        <v>2188.9859999999999</v>
      </c>
      <c r="L81" s="36">
        <v>2190.0079999999998</v>
      </c>
      <c r="M81" s="36">
        <v>2184.9760000000001</v>
      </c>
      <c r="N81" s="36">
        <v>2418.9279999999999</v>
      </c>
      <c r="O81" s="36">
        <v>2567.00000034</v>
      </c>
      <c r="P81" s="36">
        <v>2658.0000005100001</v>
      </c>
      <c r="Q81" s="36">
        <v>2938.9999992900002</v>
      </c>
      <c r="R81" s="36">
        <v>3027.0000006199998</v>
      </c>
      <c r="S81" s="36">
        <v>3165.9999992400003</v>
      </c>
      <c r="T81" s="36">
        <v>3276.9999998999997</v>
      </c>
      <c r="U81" s="36">
        <v>3371.0000007200006</v>
      </c>
      <c r="V81" s="36">
        <v>3286.99999991</v>
      </c>
      <c r="W81" s="36">
        <v>3382.9999996800002</v>
      </c>
      <c r="X81" s="36">
        <v>3415.9999999999995</v>
      </c>
      <c r="Y81" s="36">
        <v>3553</v>
      </c>
      <c r="Z81" s="36">
        <v>3752</v>
      </c>
      <c r="AA81" s="36">
        <v>3830</v>
      </c>
      <c r="AB81" s="36">
        <v>3857.0000000000005</v>
      </c>
      <c r="AC81" s="36">
        <v>3965</v>
      </c>
      <c r="AD81" s="36">
        <v>4144.9999999999991</v>
      </c>
      <c r="AE81" s="36">
        <v>4255</v>
      </c>
      <c r="AF81" s="36">
        <v>4163.9999999999991</v>
      </c>
      <c r="AG81" s="36">
        <v>4076</v>
      </c>
      <c r="AH81" s="36">
        <v>4334</v>
      </c>
      <c r="AI81" s="36">
        <v>4539</v>
      </c>
      <c r="AJ81" s="36">
        <v>4413</v>
      </c>
      <c r="AK81" s="36">
        <v>4513</v>
      </c>
      <c r="AL81" s="36">
        <v>4576.9999999999991</v>
      </c>
      <c r="AM81" s="36">
        <v>4526.5389999999989</v>
      </c>
      <c r="AN81" s="36">
        <v>4535.503035792467</v>
      </c>
      <c r="AO81" s="36">
        <v>4518.6475543167498</v>
      </c>
      <c r="AP81" s="36">
        <v>4527.7810686644389</v>
      </c>
      <c r="AQ81" s="36">
        <v>4529.8554918460604</v>
      </c>
      <c r="AR81" s="36">
        <v>4545.300264428125</v>
      </c>
      <c r="AS81" s="36">
        <v>4571.7703723286886</v>
      </c>
      <c r="AT81" s="36">
        <v>4606.6228324595759</v>
      </c>
      <c r="AU81" s="36">
        <v>4647.9489223868295</v>
      </c>
      <c r="AV81" s="36">
        <v>4696.4825510840656</v>
      </c>
      <c r="AW81" s="36">
        <v>4752.5511788739113</v>
      </c>
    </row>
    <row r="82" spans="1:49" x14ac:dyDescent="0.35">
      <c r="A82" s="1"/>
      <c r="B82" s="1"/>
      <c r="C82" s="24"/>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row>
    <row r="83" spans="1:49" x14ac:dyDescent="0.35">
      <c r="A83" s="1"/>
      <c r="B83" s="1" t="s">
        <v>98</v>
      </c>
      <c r="C83" s="24" t="s">
        <v>70</v>
      </c>
      <c r="D83" s="28">
        <v>14.1</v>
      </c>
      <c r="E83" s="28">
        <v>12.1</v>
      </c>
      <c r="F83" s="28">
        <v>13.3</v>
      </c>
      <c r="G83" s="28">
        <v>13</v>
      </c>
      <c r="H83" s="28">
        <v>13.4</v>
      </c>
      <c r="I83" s="28">
        <v>12.8</v>
      </c>
      <c r="J83" s="28">
        <v>14.7</v>
      </c>
      <c r="K83" s="28">
        <v>13</v>
      </c>
      <c r="L83" s="28">
        <v>14.8</v>
      </c>
      <c r="M83" s="28">
        <v>14.5</v>
      </c>
      <c r="N83" s="28">
        <v>12.9</v>
      </c>
      <c r="O83" s="28">
        <v>16.100000000000001</v>
      </c>
      <c r="P83" s="28">
        <v>12.3</v>
      </c>
      <c r="Q83" s="28">
        <v>12.9</v>
      </c>
      <c r="R83" s="28">
        <v>16.7</v>
      </c>
      <c r="S83" s="28">
        <v>16</v>
      </c>
      <c r="T83" s="28">
        <v>13.3</v>
      </c>
      <c r="U83" s="28">
        <v>19.7</v>
      </c>
      <c r="V83" s="28">
        <v>19.600000000000001</v>
      </c>
      <c r="W83" s="28">
        <v>13.4</v>
      </c>
      <c r="X83" s="28">
        <v>17.3</v>
      </c>
      <c r="Y83" s="28">
        <v>21</v>
      </c>
      <c r="Z83" s="28">
        <v>19.100000000000001</v>
      </c>
      <c r="AA83" s="28">
        <v>20.8</v>
      </c>
      <c r="AB83" s="28">
        <v>24.3</v>
      </c>
      <c r="AC83" s="28">
        <v>17.2</v>
      </c>
      <c r="AD83" s="28">
        <v>16.2</v>
      </c>
      <c r="AE83" s="28">
        <v>17.7</v>
      </c>
      <c r="AF83" s="28">
        <v>15.7</v>
      </c>
      <c r="AG83" s="28">
        <v>18.2</v>
      </c>
      <c r="AH83" s="28">
        <v>17.399999999999999</v>
      </c>
      <c r="AI83" s="28">
        <v>18.5</v>
      </c>
      <c r="AJ83" s="28">
        <v>25.6</v>
      </c>
      <c r="AK83" s="28">
        <v>21.3</v>
      </c>
      <c r="AL83" s="28">
        <v>23.7</v>
      </c>
      <c r="AM83" s="28">
        <v>22.3</v>
      </c>
      <c r="AN83" s="28">
        <v>19.949443302535705</v>
      </c>
      <c r="AO83" s="28">
        <v>20.210249995616699</v>
      </c>
      <c r="AP83" s="28">
        <v>20.520966762707896</v>
      </c>
      <c r="AQ83" s="28">
        <v>20.8464947428361</v>
      </c>
      <c r="AR83" s="28">
        <v>21.114527286296564</v>
      </c>
      <c r="AS83" s="28">
        <v>21.341034196787827</v>
      </c>
      <c r="AT83" s="28">
        <v>21.546103532615795</v>
      </c>
      <c r="AU83" s="28">
        <v>21.821241856774613</v>
      </c>
      <c r="AV83" s="28">
        <v>22.072866330330758</v>
      </c>
      <c r="AW83" s="28">
        <v>22.306781188702416</v>
      </c>
    </row>
    <row r="84" spans="1:49" x14ac:dyDescent="0.35">
      <c r="A84" s="1"/>
      <c r="B84" s="1"/>
      <c r="C84" s="24"/>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row>
    <row r="85" spans="1:49" x14ac:dyDescent="0.35">
      <c r="A85" s="1"/>
      <c r="B85" s="25" t="s">
        <v>99</v>
      </c>
      <c r="C85" s="24"/>
      <c r="D85" s="28"/>
      <c r="E85" s="28"/>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row>
    <row r="86" spans="1:49" x14ac:dyDescent="0.35">
      <c r="A86" s="1"/>
      <c r="B86" s="25" t="s">
        <v>100</v>
      </c>
      <c r="C86" s="24"/>
      <c r="D86" s="28"/>
      <c r="E86" s="28"/>
      <c r="F86" s="28"/>
      <c r="G86" s="28"/>
      <c r="H86" s="28"/>
      <c r="I86" s="28"/>
      <c r="J86" s="28"/>
      <c r="K86" s="28"/>
      <c r="L86" s="28"/>
      <c r="M86" s="28"/>
      <c r="N86" s="28"/>
      <c r="O86" s="28"/>
      <c r="P86" s="28"/>
      <c r="Q86" s="28"/>
      <c r="R86" s="28"/>
      <c r="S86" s="28"/>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row>
    <row r="87" spans="1:49" x14ac:dyDescent="0.35">
      <c r="A87" s="1"/>
      <c r="B87" s="26" t="s">
        <v>101</v>
      </c>
      <c r="C87" s="24" t="s">
        <v>102</v>
      </c>
      <c r="D87" s="28"/>
      <c r="E87" s="28"/>
      <c r="F87" s="28"/>
      <c r="G87" s="28"/>
      <c r="H87" s="28"/>
      <c r="I87" s="28"/>
      <c r="J87" s="28"/>
      <c r="K87" s="28"/>
      <c r="L87" s="28"/>
      <c r="M87" s="28"/>
      <c r="N87" s="28"/>
      <c r="O87" s="28"/>
      <c r="P87" s="28"/>
      <c r="Q87" s="28"/>
      <c r="R87" s="28"/>
      <c r="S87" s="28"/>
      <c r="T87" s="28"/>
      <c r="U87" s="28"/>
      <c r="V87" s="28"/>
      <c r="W87" s="28"/>
      <c r="X87" s="28"/>
      <c r="Y87" s="28"/>
      <c r="Z87" s="28"/>
      <c r="AA87" s="28"/>
      <c r="AB87" s="28"/>
      <c r="AC87" s="28"/>
      <c r="AD87" s="28"/>
      <c r="AE87" s="28"/>
      <c r="AF87" s="28"/>
      <c r="AG87" s="28">
        <v>3.7516666666666665</v>
      </c>
      <c r="AH87" s="28">
        <v>3.500833333333333</v>
      </c>
      <c r="AI87" s="28">
        <v>5.395833333333333</v>
      </c>
      <c r="AJ87" s="28">
        <v>6.7574999999999994</v>
      </c>
      <c r="AK87" s="28">
        <v>5.9491666666666667</v>
      </c>
      <c r="AL87" s="28">
        <v>4.2658333333333331</v>
      </c>
      <c r="AM87" s="28">
        <v>4.2858333333333336</v>
      </c>
      <c r="AN87" s="28">
        <v>4.2296687704228688</v>
      </c>
      <c r="AO87" s="28">
        <v>4.3122597035204224</v>
      </c>
      <c r="AP87" s="28">
        <v>4.3352880278959365</v>
      </c>
      <c r="AQ87" s="28">
        <v>4.3311106523393121</v>
      </c>
      <c r="AR87" s="28">
        <v>4.2819492165070576</v>
      </c>
      <c r="AS87" s="28">
        <v>4.2719328862943806</v>
      </c>
      <c r="AT87" s="28">
        <v>4.293116747824163</v>
      </c>
      <c r="AU87" s="28">
        <v>4.3352045587930643</v>
      </c>
      <c r="AV87" s="28">
        <v>4.3439953088725067</v>
      </c>
      <c r="AW87" s="28">
        <v>4.3233312747235262</v>
      </c>
    </row>
    <row r="88" spans="1:49" x14ac:dyDescent="0.35">
      <c r="A88" s="1"/>
      <c r="B88" s="26" t="s">
        <v>103</v>
      </c>
      <c r="C88" s="24" t="s">
        <v>18</v>
      </c>
      <c r="D88" s="28"/>
      <c r="E88" s="28"/>
      <c r="F88" s="28"/>
      <c r="G88" s="28"/>
      <c r="H88" s="28"/>
      <c r="I88" s="28"/>
      <c r="J88" s="28"/>
      <c r="K88" s="28"/>
      <c r="L88" s="28"/>
      <c r="M88" s="28"/>
      <c r="N88" s="28"/>
      <c r="O88" s="28"/>
      <c r="P88" s="28"/>
      <c r="Q88" s="28"/>
      <c r="R88" s="28"/>
      <c r="S88" s="28"/>
      <c r="T88" s="28"/>
      <c r="U88" s="28"/>
      <c r="V88" s="28"/>
      <c r="W88" s="28"/>
      <c r="X88" s="28"/>
      <c r="Y88" s="28"/>
      <c r="Z88" s="28"/>
      <c r="AA88" s="28"/>
      <c r="AB88" s="28"/>
      <c r="AC88" s="28"/>
      <c r="AD88" s="28"/>
      <c r="AE88" s="28"/>
      <c r="AF88" s="28"/>
      <c r="AG88" s="28">
        <v>198.45833333333334</v>
      </c>
      <c r="AH88" s="28">
        <v>201.58333333333334</v>
      </c>
      <c r="AI88" s="28">
        <v>229.5</v>
      </c>
      <c r="AJ88" s="28">
        <v>303.58333333333331</v>
      </c>
      <c r="AK88" s="28">
        <v>299.16666666666669</v>
      </c>
      <c r="AL88" s="28">
        <v>251.33333333333334</v>
      </c>
      <c r="AM88" s="28">
        <v>236.5</v>
      </c>
      <c r="AN88" s="28">
        <v>231.1101108734758</v>
      </c>
      <c r="AO88" s="28">
        <v>234.8024236199889</v>
      </c>
      <c r="AP88" s="28">
        <v>234.08867697216365</v>
      </c>
      <c r="AQ88" s="28">
        <v>235.58468453817815</v>
      </c>
      <c r="AR88" s="28">
        <v>236.66132688286686</v>
      </c>
      <c r="AS88" s="28">
        <v>237.26470288312487</v>
      </c>
      <c r="AT88" s="28">
        <v>237.10517157184253</v>
      </c>
      <c r="AU88" s="28">
        <v>236.58273710663184</v>
      </c>
      <c r="AV88" s="28">
        <v>237.35995392633765</v>
      </c>
      <c r="AW88" s="28">
        <v>236.47371942739164</v>
      </c>
    </row>
    <row r="89" spans="1:49" x14ac:dyDescent="0.35">
      <c r="A89" s="1"/>
      <c r="B89" s="26" t="s">
        <v>104</v>
      </c>
      <c r="C89" s="24" t="s">
        <v>18</v>
      </c>
      <c r="D89" s="28"/>
      <c r="E89" s="28"/>
      <c r="F89" s="28"/>
      <c r="G89" s="28"/>
      <c r="H89" s="28"/>
      <c r="I89" s="28"/>
      <c r="J89" s="28"/>
      <c r="K89" s="28"/>
      <c r="L89" s="28"/>
      <c r="M89" s="28"/>
      <c r="N89" s="28"/>
      <c r="O89" s="28"/>
      <c r="P89" s="28"/>
      <c r="Q89" s="28"/>
      <c r="R89" s="28"/>
      <c r="S89" s="28"/>
      <c r="T89" s="28"/>
      <c r="U89" s="28"/>
      <c r="V89" s="28"/>
      <c r="W89" s="28"/>
      <c r="X89" s="28"/>
      <c r="Y89" s="28"/>
      <c r="Z89" s="28"/>
      <c r="AA89" s="28"/>
      <c r="AB89" s="28"/>
      <c r="AC89" s="28"/>
      <c r="AD89" s="28"/>
      <c r="AE89" s="28"/>
      <c r="AF89" s="28"/>
      <c r="AG89" s="28">
        <v>305.80166666666668</v>
      </c>
      <c r="AH89" s="28">
        <v>319.45166666666665</v>
      </c>
      <c r="AI89" s="28">
        <v>386.64916666666664</v>
      </c>
      <c r="AJ89" s="28">
        <v>465.08750000000003</v>
      </c>
      <c r="AK89" s="28">
        <v>447.97250000000003</v>
      </c>
      <c r="AL89" s="28">
        <v>354.27749999999997</v>
      </c>
      <c r="AM89" s="28">
        <v>298.16416666666663</v>
      </c>
      <c r="AN89" s="28">
        <v>298.05452822827988</v>
      </c>
      <c r="AO89" s="28">
        <v>304.04915414727117</v>
      </c>
      <c r="AP89" s="28">
        <v>308.63707709974085</v>
      </c>
      <c r="AQ89" s="28">
        <v>309.16019047215508</v>
      </c>
      <c r="AR89" s="28">
        <v>307.65972286703067</v>
      </c>
      <c r="AS89" s="28">
        <v>306.49752328464075</v>
      </c>
      <c r="AT89" s="28">
        <v>307.19675715879697</v>
      </c>
      <c r="AU89" s="28">
        <v>309.50041873767691</v>
      </c>
      <c r="AV89" s="28">
        <v>311.26975089964054</v>
      </c>
      <c r="AW89" s="28">
        <v>311.35473327219648</v>
      </c>
    </row>
    <row r="90" spans="1:49" x14ac:dyDescent="0.35">
      <c r="A90" s="1"/>
      <c r="B90" s="42" t="s">
        <v>105</v>
      </c>
      <c r="C90" s="24" t="s">
        <v>70</v>
      </c>
      <c r="D90" s="28"/>
      <c r="E90" s="28"/>
      <c r="F90" s="28"/>
      <c r="G90" s="28"/>
      <c r="H90" s="28"/>
      <c r="I90" s="28"/>
      <c r="J90" s="28"/>
      <c r="K90" s="28"/>
      <c r="L90" s="28"/>
      <c r="M90" s="28"/>
      <c r="N90" s="28"/>
      <c r="O90" s="28"/>
      <c r="P90" s="28"/>
      <c r="Q90" s="28"/>
      <c r="R90" s="28"/>
      <c r="S90" s="28"/>
      <c r="T90" s="28"/>
      <c r="U90" s="28"/>
      <c r="V90" s="28"/>
      <c r="W90" s="28"/>
      <c r="X90" s="28"/>
      <c r="Y90" s="28"/>
      <c r="Z90" s="28"/>
      <c r="AA90" s="28"/>
      <c r="AB90" s="28"/>
      <c r="AC90" s="28"/>
      <c r="AD90" s="28"/>
      <c r="AE90" s="28"/>
      <c r="AF90" s="28"/>
      <c r="AG90" s="28">
        <v>8.9913094166666667</v>
      </c>
      <c r="AH90" s="28">
        <v>8.8653554166666666</v>
      </c>
      <c r="AI90" s="28">
        <v>11.774671375</v>
      </c>
      <c r="AJ90" s="28">
        <v>14.826930791666665</v>
      </c>
      <c r="AK90" s="28">
        <v>13.773447208333334</v>
      </c>
      <c r="AL90" s="28">
        <v>10.623592291666665</v>
      </c>
      <c r="AM90" s="28">
        <v>10.029398624999999</v>
      </c>
      <c r="AN90" s="28">
        <v>9.8944979583541279</v>
      </c>
      <c r="AO90" s="28">
        <v>10.077746696513001</v>
      </c>
      <c r="AP90" s="28">
        <v>10.126394387528498</v>
      </c>
      <c r="AQ90" s="28">
        <v>10.146253085972996</v>
      </c>
      <c r="AR90" s="28">
        <v>10.097234260836723</v>
      </c>
      <c r="AS90" s="28">
        <v>10.086212826057533</v>
      </c>
      <c r="AT90" s="28">
        <v>10.111892662717164</v>
      </c>
      <c r="AU90" s="28">
        <v>10.166819026755981</v>
      </c>
      <c r="AV90" s="28">
        <v>10.19990220526161</v>
      </c>
      <c r="AW90" s="28">
        <v>10.166217037229309</v>
      </c>
    </row>
    <row r="91" spans="1:49" x14ac:dyDescent="0.35">
      <c r="A91" s="1"/>
      <c r="B91" s="1"/>
      <c r="C91" s="24"/>
      <c r="D91" s="28"/>
      <c r="E91" s="28"/>
      <c r="F91" s="28"/>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row>
    <row r="92" spans="1:49" x14ac:dyDescent="0.35">
      <c r="A92" s="1"/>
      <c r="B92" s="25" t="s">
        <v>106</v>
      </c>
      <c r="C92" s="24" t="s">
        <v>70</v>
      </c>
      <c r="D92" s="28"/>
      <c r="E92" s="28"/>
      <c r="F92" s="28"/>
      <c r="G92" s="28"/>
      <c r="H92" s="28"/>
      <c r="I92" s="28"/>
      <c r="J92" s="28"/>
      <c r="K92" s="28"/>
      <c r="L92" s="28"/>
      <c r="M92" s="28"/>
      <c r="N92" s="28"/>
      <c r="O92" s="28"/>
      <c r="P92" s="28"/>
      <c r="Q92" s="28"/>
      <c r="R92" s="28"/>
      <c r="S92" s="28"/>
      <c r="T92" s="28"/>
      <c r="U92" s="28"/>
      <c r="V92" s="28"/>
      <c r="W92" s="28"/>
      <c r="X92" s="28"/>
      <c r="Y92" s="28"/>
      <c r="Z92" s="28"/>
      <c r="AA92" s="28"/>
      <c r="AB92" s="28"/>
      <c r="AC92" s="28"/>
      <c r="AD92" s="28"/>
      <c r="AE92" s="28"/>
      <c r="AF92" s="28"/>
      <c r="AG92" s="28">
        <v>9.6083333333333325</v>
      </c>
      <c r="AH92" s="28">
        <v>9.451666666666668</v>
      </c>
      <c r="AI92" s="28">
        <v>6.916666666666667</v>
      </c>
      <c r="AJ92" s="28">
        <v>10.730833333333335</v>
      </c>
      <c r="AK92" s="28">
        <v>6.7008333333333328</v>
      </c>
      <c r="AL92" s="28">
        <v>11.984166666666667</v>
      </c>
      <c r="AM92" s="28">
        <v>11.223421428571427</v>
      </c>
      <c r="AN92" s="28">
        <v>8.9674444088383733</v>
      </c>
      <c r="AO92" s="28">
        <v>9.164509314471152</v>
      </c>
      <c r="AP92" s="28">
        <v>9.452038028041839</v>
      </c>
      <c r="AQ92" s="28">
        <v>9.7517904353605136</v>
      </c>
      <c r="AR92" s="28">
        <v>10.057059272403107</v>
      </c>
      <c r="AS92" s="28">
        <v>10.290552291481632</v>
      </c>
      <c r="AT92" s="28">
        <v>10.475528971752199</v>
      </c>
      <c r="AU92" s="28">
        <v>10.703440518958535</v>
      </c>
      <c r="AV92" s="28">
        <v>10.922142655171232</v>
      </c>
      <c r="AW92" s="28">
        <v>11.190628973594388</v>
      </c>
    </row>
    <row r="93" spans="1:49" x14ac:dyDescent="0.35">
      <c r="A93" s="1"/>
      <c r="B93" s="1"/>
      <c r="C93" s="24"/>
      <c r="D93" s="28"/>
      <c r="E93" s="28"/>
      <c r="F93" s="28"/>
      <c r="G93" s="28"/>
      <c r="H93" s="28"/>
      <c r="I93" s="28"/>
      <c r="J93" s="28"/>
      <c r="K93" s="28"/>
      <c r="L93" s="28"/>
      <c r="M93" s="28"/>
      <c r="N93" s="28"/>
      <c r="O93" s="28"/>
      <c r="P93" s="28"/>
      <c r="Q93" s="28"/>
      <c r="R93" s="28"/>
      <c r="S93" s="28"/>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row>
    <row r="94" spans="1:49" x14ac:dyDescent="0.35">
      <c r="A94" s="1"/>
      <c r="B94" s="1" t="s">
        <v>107</v>
      </c>
      <c r="C94" s="24" t="s">
        <v>67</v>
      </c>
      <c r="D94" s="28"/>
      <c r="E94" s="28"/>
      <c r="F94" s="28"/>
      <c r="G94" s="28"/>
      <c r="H94" s="28"/>
      <c r="I94" s="28"/>
      <c r="J94" s="28"/>
      <c r="K94" s="28"/>
      <c r="L94" s="28"/>
      <c r="M94" s="28"/>
      <c r="N94" s="28"/>
      <c r="O94" s="28"/>
      <c r="P94" s="28"/>
      <c r="Q94" s="28"/>
      <c r="R94" s="28"/>
      <c r="S94" s="28"/>
      <c r="T94" s="28"/>
      <c r="U94" s="28"/>
      <c r="V94" s="28"/>
      <c r="W94" s="28"/>
      <c r="X94" s="28"/>
      <c r="Y94" s="28"/>
      <c r="Z94" s="28"/>
      <c r="AA94" s="28"/>
      <c r="AB94" s="28"/>
      <c r="AC94" s="28"/>
      <c r="AD94" s="28"/>
      <c r="AE94" s="28"/>
      <c r="AF94" s="28"/>
      <c r="AG94" s="41">
        <v>5542.2424609999998</v>
      </c>
      <c r="AH94" s="41">
        <v>5336.6306320000003</v>
      </c>
      <c r="AI94" s="41">
        <v>5144.7819319999999</v>
      </c>
      <c r="AJ94" s="41">
        <v>4627.079307</v>
      </c>
      <c r="AK94" s="41">
        <v>3908.7060510000001</v>
      </c>
      <c r="AL94" s="41">
        <v>3476.1353290000002</v>
      </c>
      <c r="AM94" s="41">
        <v>4617.0697799999989</v>
      </c>
      <c r="AN94" s="41">
        <v>4626.2130965083161</v>
      </c>
      <c r="AO94" s="41">
        <v>4609.0205054030848</v>
      </c>
      <c r="AP94" s="41">
        <v>4618.3366900377277</v>
      </c>
      <c r="AQ94" s="41">
        <v>4620.4526016829814</v>
      </c>
      <c r="AR94" s="41">
        <v>4636.2062697166875</v>
      </c>
      <c r="AS94" s="41">
        <v>4663.2057797752623</v>
      </c>
      <c r="AT94" s="41">
        <v>4698.7552891087671</v>
      </c>
      <c r="AU94" s="41">
        <v>4740.9079008345661</v>
      </c>
      <c r="AV94" s="41">
        <v>4790.4122021057474</v>
      </c>
      <c r="AW94" s="41">
        <v>4847.6022024513895</v>
      </c>
    </row>
    <row r="95" spans="1:49" x14ac:dyDescent="0.35">
      <c r="A95" s="1"/>
      <c r="B95" s="1" t="s">
        <v>108</v>
      </c>
      <c r="C95" s="24" t="s">
        <v>109</v>
      </c>
      <c r="D95" s="28"/>
      <c r="E95" s="28"/>
      <c r="F95" s="28"/>
      <c r="G95" s="28"/>
      <c r="H95" s="28"/>
      <c r="I95" s="28"/>
      <c r="J95" s="28"/>
      <c r="K95" s="28"/>
      <c r="L95" s="28"/>
      <c r="M95" s="28"/>
      <c r="N95" s="28"/>
      <c r="O95" s="28"/>
      <c r="P95" s="28"/>
      <c r="Q95" s="28"/>
      <c r="R95" s="28"/>
      <c r="S95" s="28"/>
      <c r="T95" s="28"/>
      <c r="U95" s="28"/>
      <c r="V95" s="28"/>
      <c r="W95" s="28"/>
      <c r="X95" s="28"/>
      <c r="Y95" s="28"/>
      <c r="Z95" s="28"/>
      <c r="AA95" s="28"/>
      <c r="AB95" s="28"/>
      <c r="AC95" s="28"/>
      <c r="AD95" s="28"/>
      <c r="AE95" s="28"/>
      <c r="AF95" s="28"/>
      <c r="AG95" s="43">
        <v>0.54830000000000001</v>
      </c>
      <c r="AH95" s="43">
        <v>0.46439999999999998</v>
      </c>
      <c r="AI95" s="43">
        <v>0.5998</v>
      </c>
      <c r="AJ95" s="43">
        <v>0.6532</v>
      </c>
      <c r="AK95" s="43">
        <v>0.7661</v>
      </c>
      <c r="AL95" s="43">
        <v>0.88319999999999999</v>
      </c>
      <c r="AM95" s="43">
        <v>0.88319999999999999</v>
      </c>
      <c r="AN95" s="43">
        <v>0.88319999999999999</v>
      </c>
      <c r="AO95" s="43">
        <v>0.88319999999999999</v>
      </c>
      <c r="AP95" s="43">
        <v>0.88319999999999999</v>
      </c>
      <c r="AQ95" s="43">
        <v>0.88319999999999999</v>
      </c>
      <c r="AR95" s="43">
        <v>0.88319999999999999</v>
      </c>
      <c r="AS95" s="43">
        <v>0.88319999999999999</v>
      </c>
      <c r="AT95" s="43">
        <v>0.88319999999999999</v>
      </c>
      <c r="AU95" s="43">
        <v>0.88319999999999999</v>
      </c>
      <c r="AV95" s="43">
        <v>0.88319999999999999</v>
      </c>
      <c r="AW95" s="43">
        <v>0.88319999999999999</v>
      </c>
    </row>
    <row r="96" spans="1:49" x14ac:dyDescent="0.35">
      <c r="A96" s="1"/>
      <c r="B96" s="1" t="s">
        <v>110</v>
      </c>
      <c r="C96" s="24" t="s">
        <v>111</v>
      </c>
      <c r="D96" s="28"/>
      <c r="E96" s="28"/>
      <c r="F96" s="28"/>
      <c r="G96" s="28"/>
      <c r="H96" s="28"/>
      <c r="I96" s="28"/>
      <c r="J96" s="28"/>
      <c r="K96" s="28"/>
      <c r="L96" s="28"/>
      <c r="M96" s="28"/>
      <c r="N96" s="28"/>
      <c r="O96" s="28"/>
      <c r="P96" s="28"/>
      <c r="Q96" s="28"/>
      <c r="R96" s="28"/>
      <c r="S96" s="28"/>
      <c r="T96" s="28"/>
      <c r="U96" s="28"/>
      <c r="V96" s="28"/>
      <c r="W96" s="28"/>
      <c r="X96" s="28"/>
      <c r="Y96" s="28"/>
      <c r="Z96" s="28"/>
      <c r="AA96" s="28"/>
      <c r="AB96" s="28"/>
      <c r="AC96" s="28"/>
      <c r="AD96" s="28"/>
      <c r="AE96" s="28"/>
      <c r="AF96" s="28"/>
      <c r="AG96" s="41">
        <v>314</v>
      </c>
      <c r="AH96" s="41">
        <v>204</v>
      </c>
      <c r="AI96" s="41">
        <v>254</v>
      </c>
      <c r="AJ96" s="41">
        <v>250</v>
      </c>
      <c r="AK96" s="41">
        <v>224</v>
      </c>
      <c r="AL96" s="41">
        <v>211</v>
      </c>
      <c r="AM96" s="41">
        <v>211</v>
      </c>
      <c r="AN96" s="41">
        <v>211</v>
      </c>
      <c r="AO96" s="41">
        <v>210.21585178902765</v>
      </c>
      <c r="AP96" s="41">
        <v>210.21585178902765</v>
      </c>
      <c r="AQ96" s="41">
        <v>210.21585178902765</v>
      </c>
      <c r="AR96" s="41">
        <v>210.21585178902765</v>
      </c>
      <c r="AS96" s="41">
        <v>210.21585178902765</v>
      </c>
      <c r="AT96" s="41">
        <v>210.21585178902765</v>
      </c>
      <c r="AU96" s="41">
        <v>210.21585178902765</v>
      </c>
      <c r="AV96" s="41">
        <v>210.21585178902765</v>
      </c>
      <c r="AW96" s="41">
        <v>210.21585178902765</v>
      </c>
    </row>
    <row r="97" spans="1:49" x14ac:dyDescent="0.35">
      <c r="A97" s="1"/>
      <c r="B97" s="1"/>
      <c r="C97" s="24"/>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row>
    <row r="98" spans="1:49" x14ac:dyDescent="0.35">
      <c r="A98" s="1"/>
      <c r="B98" s="25" t="s">
        <v>112</v>
      </c>
      <c r="C98" s="24"/>
      <c r="D98" s="28"/>
      <c r="E98" s="28"/>
      <c r="F98" s="28"/>
      <c r="G98" s="28"/>
      <c r="H98" s="28"/>
      <c r="I98" s="28"/>
      <c r="J98" s="28"/>
      <c r="K98" s="28"/>
      <c r="L98" s="28"/>
      <c r="M98" s="28"/>
      <c r="N98" s="28"/>
      <c r="O98" s="28"/>
      <c r="P98" s="28"/>
      <c r="Q98" s="28"/>
      <c r="R98" s="28"/>
      <c r="S98" s="28"/>
      <c r="T98" s="28"/>
      <c r="U98" s="28"/>
      <c r="V98" s="28"/>
      <c r="W98" s="28"/>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row>
    <row r="99" spans="1:49" x14ac:dyDescent="0.35">
      <c r="A99" s="1"/>
      <c r="B99" s="1" t="s">
        <v>113</v>
      </c>
      <c r="C99" s="24" t="s">
        <v>70</v>
      </c>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5">
        <v>0.54166666666666663</v>
      </c>
      <c r="AH99" s="45">
        <v>0.81250000000000011</v>
      </c>
      <c r="AI99" s="45">
        <v>2.5858333333333334</v>
      </c>
      <c r="AJ99" s="45">
        <v>0.19166666666666674</v>
      </c>
      <c r="AK99" s="45">
        <v>2.8058333333333336</v>
      </c>
      <c r="AL99" s="45">
        <v>9.0000000000000011E-2</v>
      </c>
      <c r="AM99" s="45">
        <v>6.6666666666666723E-3</v>
      </c>
      <c r="AN99" s="45">
        <v>0.53255559116162665</v>
      </c>
      <c r="AO99" s="45">
        <v>0.33549068552884798</v>
      </c>
      <c r="AP99" s="45">
        <v>4.7961971958160987E-2</v>
      </c>
      <c r="AQ99" s="45">
        <v>0</v>
      </c>
      <c r="AR99" s="45">
        <v>0</v>
      </c>
      <c r="AS99" s="45">
        <v>0</v>
      </c>
      <c r="AT99" s="45">
        <v>0</v>
      </c>
      <c r="AU99" s="45">
        <v>0</v>
      </c>
      <c r="AV99" s="45">
        <v>0</v>
      </c>
      <c r="AW99" s="45">
        <v>0</v>
      </c>
    </row>
    <row r="100" spans="1:49" x14ac:dyDescent="0.35">
      <c r="A100" s="1"/>
      <c r="B100" s="1" t="s">
        <v>114</v>
      </c>
      <c r="C100" s="24" t="s">
        <v>109</v>
      </c>
      <c r="D100" s="28"/>
      <c r="E100" s="28"/>
      <c r="F100" s="28"/>
      <c r="G100" s="28"/>
      <c r="H100" s="28"/>
      <c r="I100" s="28"/>
      <c r="J100" s="28"/>
      <c r="K100" s="28"/>
      <c r="L100" s="28"/>
      <c r="M100" s="28"/>
      <c r="N100" s="28"/>
      <c r="O100" s="28"/>
      <c r="P100" s="28"/>
      <c r="Q100" s="28"/>
      <c r="R100" s="28"/>
      <c r="S100" s="28"/>
      <c r="T100" s="28"/>
      <c r="U100" s="28"/>
      <c r="V100" s="28"/>
      <c r="W100" s="28"/>
      <c r="X100" s="28"/>
      <c r="Y100" s="28"/>
      <c r="Z100" s="28"/>
      <c r="AA100" s="28"/>
      <c r="AB100" s="28"/>
      <c r="AC100" s="28"/>
      <c r="AD100" s="28"/>
      <c r="AE100" s="28"/>
      <c r="AF100" s="28"/>
      <c r="AG100" s="46">
        <v>6.2E-2</v>
      </c>
      <c r="AH100" s="46">
        <v>5.8999999999999997E-2</v>
      </c>
      <c r="AI100" s="46">
        <v>5.7000000000000002E-2</v>
      </c>
      <c r="AJ100" s="46">
        <v>5.7000000000000002E-2</v>
      </c>
      <c r="AK100" s="46">
        <v>5.7000000000000002E-2</v>
      </c>
      <c r="AL100" s="46">
        <v>5.7000000000000002E-2</v>
      </c>
      <c r="AM100" s="46">
        <v>5.7000000000000002E-2</v>
      </c>
      <c r="AN100" s="46">
        <v>5.7000000000000002E-2</v>
      </c>
      <c r="AO100" s="46">
        <v>5.7000000000000002E-2</v>
      </c>
      <c r="AP100" s="46">
        <v>5.7000000000000002E-2</v>
      </c>
      <c r="AQ100" s="46">
        <v>5.7000000000000002E-2</v>
      </c>
      <c r="AR100" s="46">
        <v>5.7000000000000002E-2</v>
      </c>
      <c r="AS100" s="46">
        <v>5.7000000000000002E-2</v>
      </c>
      <c r="AT100" s="46">
        <v>5.7000000000000002E-2</v>
      </c>
      <c r="AU100" s="46">
        <v>5.7000000000000002E-2</v>
      </c>
      <c r="AV100" s="46">
        <v>5.7000000000000002E-2</v>
      </c>
      <c r="AW100" s="46">
        <v>5.7000000000000002E-2</v>
      </c>
    </row>
    <row r="101" spans="1:49" x14ac:dyDescent="0.35">
      <c r="A101" s="1"/>
      <c r="B101" s="1" t="s">
        <v>115</v>
      </c>
      <c r="C101" s="24" t="s">
        <v>70</v>
      </c>
      <c r="D101" s="28"/>
      <c r="E101" s="28"/>
      <c r="F101" s="28"/>
      <c r="G101" s="28"/>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c r="AE101" s="28"/>
      <c r="AF101" s="28"/>
      <c r="AG101" s="28">
        <v>0.15</v>
      </c>
      <c r="AH101" s="28">
        <v>0.15</v>
      </c>
      <c r="AI101" s="28">
        <v>0.15</v>
      </c>
      <c r="AJ101" s="28">
        <v>0.15</v>
      </c>
      <c r="AK101" s="28">
        <v>0.15</v>
      </c>
      <c r="AL101" s="28">
        <v>0.15</v>
      </c>
      <c r="AM101" s="28">
        <v>0.15</v>
      </c>
      <c r="AN101" s="28">
        <v>0.15</v>
      </c>
      <c r="AO101" s="28">
        <v>0.15</v>
      </c>
      <c r="AP101" s="28">
        <v>0.15</v>
      </c>
      <c r="AQ101" s="28">
        <v>0.15</v>
      </c>
      <c r="AR101" s="28">
        <v>0.15</v>
      </c>
      <c r="AS101" s="28">
        <v>0.15</v>
      </c>
      <c r="AT101" s="28">
        <v>0.15</v>
      </c>
      <c r="AU101" s="28">
        <v>0.15</v>
      </c>
      <c r="AV101" s="28">
        <v>0.15</v>
      </c>
      <c r="AW101" s="28">
        <v>0.15</v>
      </c>
    </row>
    <row r="102" spans="1:49" x14ac:dyDescent="0.35">
      <c r="A102" s="1"/>
      <c r="B102" s="42" t="s">
        <v>116</v>
      </c>
      <c r="C102" s="24" t="s">
        <v>70</v>
      </c>
      <c r="D102" s="28"/>
      <c r="E102" s="28"/>
      <c r="F102" s="28"/>
      <c r="G102" s="28"/>
      <c r="H102" s="28"/>
      <c r="I102" s="28"/>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v>0.3580833333333332</v>
      </c>
      <c r="AH102" s="28">
        <v>0.61456250000000012</v>
      </c>
      <c r="AI102" s="28">
        <v>2.2884408333333335</v>
      </c>
      <c r="AJ102" s="28">
        <v>3.0741666666666723E-2</v>
      </c>
      <c r="AK102" s="28">
        <v>2.4959008333333337</v>
      </c>
      <c r="AL102" s="28">
        <v>-6.5129999999999993E-2</v>
      </c>
      <c r="AM102" s="28">
        <v>-0.14371333333333333</v>
      </c>
      <c r="AN102" s="28">
        <v>0.35219992246541387</v>
      </c>
      <c r="AO102" s="28">
        <v>0.16636771645370366</v>
      </c>
      <c r="AP102" s="28">
        <v>0</v>
      </c>
      <c r="AQ102" s="28">
        <v>0</v>
      </c>
      <c r="AR102" s="28">
        <v>0</v>
      </c>
      <c r="AS102" s="28">
        <v>0</v>
      </c>
      <c r="AT102" s="28">
        <v>0</v>
      </c>
      <c r="AU102" s="28">
        <v>0</v>
      </c>
      <c r="AV102" s="28">
        <v>0</v>
      </c>
      <c r="AW102" s="28">
        <v>0</v>
      </c>
    </row>
    <row r="103" spans="1:49" ht="15" thickBot="1" x14ac:dyDescent="0.4">
      <c r="A103" s="1"/>
      <c r="B103" s="30"/>
      <c r="C103" s="33"/>
      <c r="D103" s="30"/>
      <c r="E103" s="30"/>
      <c r="F103" s="30"/>
      <c r="G103" s="30"/>
      <c r="H103" s="30"/>
      <c r="I103" s="30"/>
      <c r="J103" s="30"/>
      <c r="K103" s="30"/>
      <c r="L103" s="30"/>
      <c r="M103" s="30"/>
      <c r="N103" s="30"/>
      <c r="O103" s="30"/>
      <c r="P103" s="30"/>
      <c r="Q103" s="30"/>
      <c r="R103" s="30"/>
      <c r="S103" s="30"/>
      <c r="T103" s="30"/>
      <c r="U103" s="30"/>
      <c r="V103" s="30"/>
      <c r="W103" s="30"/>
      <c r="X103" s="30"/>
      <c r="Y103" s="30"/>
      <c r="Z103" s="30"/>
      <c r="AA103" s="30"/>
      <c r="AB103" s="30"/>
      <c r="AC103" s="30"/>
      <c r="AD103" s="30"/>
      <c r="AE103" s="30"/>
      <c r="AF103" s="30"/>
      <c r="AG103" s="30"/>
      <c r="AH103" s="30"/>
      <c r="AI103" s="30"/>
      <c r="AJ103" s="30"/>
      <c r="AK103" s="30"/>
      <c r="AL103" s="30"/>
      <c r="AM103" s="30"/>
      <c r="AN103" s="30"/>
      <c r="AO103" s="30"/>
      <c r="AP103" s="30"/>
      <c r="AQ103" s="30"/>
      <c r="AR103" s="30"/>
      <c r="AS103" s="30"/>
      <c r="AT103" s="30"/>
      <c r="AU103" s="30"/>
      <c r="AV103" s="30"/>
      <c r="AW103" s="30"/>
    </row>
    <row r="104" spans="1:49" x14ac:dyDescent="0.35">
      <c r="A104" s="1"/>
      <c r="B104" s="1" t="s">
        <v>117</v>
      </c>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row>
  </sheetData>
  <sheetProtection algorithmName="SHA-512" hashValue="ZRggkgqDPSKo5IfLLcwIun1/yZqoKpP9Rz9OsNiGeMc20kDQ0xiSIciQKhJYylVqcivdKXXVLDpMNbCErSd7QQ==" saltValue="Qk2idKFFaiXva6l13m8tQw==" spinCount="100000" sheet="1" objects="1" scenarios="1"/>
  <hyperlinks>
    <hyperlink ref="A1" location="TOC!A1" display="TOC" xr:uid="{E33CDB39-B0A2-4EA6-8B10-05A98BA1A877}"/>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6D1BD-C55F-4CFD-861C-C7371C4370A1}">
  <dimension ref="A1:AW33"/>
  <sheetViews>
    <sheetView zoomScale="80" zoomScaleNormal="80" workbookViewId="0">
      <pane xSplit="3" ySplit="2" topLeftCell="D3" activePane="bottomRight" state="frozen"/>
      <selection activeCell="A19" sqref="A19:XFD19"/>
      <selection pane="topRight" activeCell="A19" sqref="A19:XFD19"/>
      <selection pane="bottomLeft" activeCell="A19" sqref="A19:XFD19"/>
      <selection pane="bottomRight" activeCell="D3" sqref="D3"/>
    </sheetView>
  </sheetViews>
  <sheetFormatPr defaultColWidth="8" defaultRowHeight="14.5" x14ac:dyDescent="0.35"/>
  <cols>
    <col min="1" max="1" width="8" style="2"/>
    <col min="2" max="2" width="47.83203125" style="2" customWidth="1"/>
    <col min="3" max="3" width="14.6640625" style="2" bestFit="1" customWidth="1"/>
    <col min="4" max="35" width="10.58203125" style="2" customWidth="1"/>
    <col min="36" max="49" width="9.58203125" style="2" bestFit="1" customWidth="1"/>
    <col min="50" max="16384" width="8" style="2"/>
  </cols>
  <sheetData>
    <row r="1" spans="1:49" x14ac:dyDescent="0.35">
      <c r="A1" s="16" t="s">
        <v>324</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row>
    <row r="2" spans="1:49" x14ac:dyDescent="0.35">
      <c r="B2" s="18" t="s">
        <v>30</v>
      </c>
      <c r="C2" s="19"/>
      <c r="D2" s="18">
        <v>1990</v>
      </c>
      <c r="E2" s="18">
        <v>1991</v>
      </c>
      <c r="F2" s="18">
        <v>1992</v>
      </c>
      <c r="G2" s="18">
        <v>1993</v>
      </c>
      <c r="H2" s="18">
        <v>1994</v>
      </c>
      <c r="I2" s="18">
        <v>1995</v>
      </c>
      <c r="J2" s="18">
        <v>1996</v>
      </c>
      <c r="K2" s="18">
        <v>1997</v>
      </c>
      <c r="L2" s="18">
        <v>1998</v>
      </c>
      <c r="M2" s="18">
        <v>1999</v>
      </c>
      <c r="N2" s="18">
        <v>2000</v>
      </c>
      <c r="O2" s="18">
        <v>2001</v>
      </c>
      <c r="P2" s="18">
        <v>2002</v>
      </c>
      <c r="Q2" s="18">
        <v>2003</v>
      </c>
      <c r="R2" s="18">
        <v>2004</v>
      </c>
      <c r="S2" s="18">
        <v>2005</v>
      </c>
      <c r="T2" s="18">
        <v>2006</v>
      </c>
      <c r="U2" s="18">
        <v>2007</v>
      </c>
      <c r="V2" s="18">
        <v>2008</v>
      </c>
      <c r="W2" s="18">
        <v>2009</v>
      </c>
      <c r="X2" s="18">
        <v>2010</v>
      </c>
      <c r="Y2" s="18">
        <v>2011</v>
      </c>
      <c r="Z2" s="18">
        <v>2012</v>
      </c>
      <c r="AA2" s="18">
        <v>2013</v>
      </c>
      <c r="AB2" s="18">
        <v>2014</v>
      </c>
      <c r="AC2" s="18">
        <v>2015</v>
      </c>
      <c r="AD2" s="18">
        <v>2016</v>
      </c>
      <c r="AE2" s="18">
        <v>2017</v>
      </c>
      <c r="AF2" s="18">
        <v>2018</v>
      </c>
      <c r="AG2" s="18">
        <v>2019</v>
      </c>
      <c r="AH2" s="18">
        <v>2020</v>
      </c>
      <c r="AI2" s="18">
        <v>2021</v>
      </c>
      <c r="AJ2" s="18">
        <v>2022</v>
      </c>
      <c r="AK2" s="18">
        <v>2023</v>
      </c>
      <c r="AL2" s="18">
        <v>2024</v>
      </c>
      <c r="AM2" s="18">
        <v>2025</v>
      </c>
      <c r="AN2" s="18">
        <v>2026</v>
      </c>
      <c r="AO2" s="18">
        <v>2027</v>
      </c>
      <c r="AP2" s="18">
        <v>2028</v>
      </c>
      <c r="AQ2" s="18">
        <v>2029</v>
      </c>
      <c r="AR2" s="18">
        <v>2030</v>
      </c>
      <c r="AS2" s="18">
        <v>2031</v>
      </c>
      <c r="AT2" s="18">
        <v>2032</v>
      </c>
      <c r="AU2" s="18">
        <v>2033</v>
      </c>
      <c r="AV2" s="18">
        <v>2034</v>
      </c>
      <c r="AW2" s="18">
        <v>2035</v>
      </c>
    </row>
    <row r="3" spans="1:49" ht="15" thickBot="1" x14ac:dyDescent="0.4">
      <c r="A3" s="1"/>
      <c r="B3" s="22"/>
      <c r="C3" s="23" t="s">
        <v>0</v>
      </c>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row>
    <row r="4" spans="1:49" x14ac:dyDescent="0.35">
      <c r="A4" s="1"/>
      <c r="B4" s="1"/>
      <c r="C4" s="24"/>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row>
    <row r="5" spans="1:49" x14ac:dyDescent="0.35">
      <c r="A5" s="1"/>
      <c r="B5" s="25" t="s">
        <v>31</v>
      </c>
      <c r="C5" s="24"/>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row>
    <row r="6" spans="1:49" x14ac:dyDescent="0.35">
      <c r="A6" s="1"/>
      <c r="B6" s="37" t="s">
        <v>32</v>
      </c>
      <c r="C6" s="24" t="s">
        <v>4</v>
      </c>
      <c r="D6" s="36">
        <v>11690</v>
      </c>
      <c r="E6" s="36">
        <v>11775</v>
      </c>
      <c r="F6" s="36">
        <v>12180</v>
      </c>
      <c r="G6" s="36">
        <v>12000</v>
      </c>
      <c r="H6" s="36">
        <v>12105</v>
      </c>
      <c r="I6" s="36">
        <v>11910</v>
      </c>
      <c r="J6" s="36">
        <v>12615</v>
      </c>
      <c r="K6" s="36">
        <v>12735</v>
      </c>
      <c r="L6" s="36">
        <v>12880</v>
      </c>
      <c r="M6" s="36">
        <v>12690</v>
      </c>
      <c r="N6" s="36">
        <v>12540</v>
      </c>
      <c r="O6" s="36">
        <v>12435</v>
      </c>
      <c r="P6" s="36">
        <v>12160</v>
      </c>
      <c r="Q6" s="36">
        <v>12185</v>
      </c>
      <c r="R6" s="36">
        <v>12385</v>
      </c>
      <c r="S6" s="36">
        <v>12330</v>
      </c>
      <c r="T6" s="36">
        <v>12325</v>
      </c>
      <c r="U6" s="36">
        <v>12355</v>
      </c>
      <c r="V6" s="36">
        <v>12345</v>
      </c>
      <c r="W6" s="36">
        <v>12155</v>
      </c>
      <c r="X6" s="36">
        <v>12140</v>
      </c>
      <c r="Y6" s="36">
        <v>12275</v>
      </c>
      <c r="Z6" s="36">
        <v>12305</v>
      </c>
      <c r="AA6" s="36">
        <v>12320</v>
      </c>
      <c r="AB6" s="36">
        <v>12360</v>
      </c>
      <c r="AC6" s="36">
        <v>12065</v>
      </c>
      <c r="AD6" s="36">
        <v>12080</v>
      </c>
      <c r="AE6" s="36">
        <v>12130</v>
      </c>
      <c r="AF6" s="36">
        <v>12100</v>
      </c>
      <c r="AG6" s="36">
        <v>11170</v>
      </c>
      <c r="AH6" s="36">
        <v>11960</v>
      </c>
      <c r="AI6" s="36">
        <v>11920</v>
      </c>
      <c r="AJ6" s="36">
        <v>11910</v>
      </c>
      <c r="AK6" s="36">
        <v>11885</v>
      </c>
      <c r="AL6" s="36">
        <v>11790</v>
      </c>
      <c r="AM6" s="36">
        <v>11720</v>
      </c>
      <c r="AN6" s="36">
        <v>11828.73917359935</v>
      </c>
      <c r="AO6" s="36">
        <v>11900.504958720538</v>
      </c>
      <c r="AP6" s="36">
        <v>11883.386680020511</v>
      </c>
      <c r="AQ6" s="36">
        <v>11868.437966418216</v>
      </c>
      <c r="AR6" s="36">
        <v>11852.768525399657</v>
      </c>
      <c r="AS6" s="36">
        <v>11837.250048445239</v>
      </c>
      <c r="AT6" s="36">
        <v>11820.957960871334</v>
      </c>
      <c r="AU6" s="36">
        <v>11804.821348585316</v>
      </c>
      <c r="AV6" s="36">
        <v>11789.052210774966</v>
      </c>
      <c r="AW6" s="36">
        <v>11772.972444547389</v>
      </c>
    </row>
    <row r="7" spans="1:49" x14ac:dyDescent="0.35">
      <c r="A7" s="1"/>
      <c r="B7" s="37" t="s">
        <v>33</v>
      </c>
      <c r="C7" s="24" t="s">
        <v>4</v>
      </c>
      <c r="D7" s="36">
        <v>4.3</v>
      </c>
      <c r="E7" s="36">
        <v>4.5</v>
      </c>
      <c r="F7" s="36">
        <v>4.5999999999999996</v>
      </c>
      <c r="G7" s="36">
        <v>4.5</v>
      </c>
      <c r="H7" s="36">
        <v>4.4000000000000004</v>
      </c>
      <c r="I7" s="36">
        <v>5</v>
      </c>
      <c r="J7" s="36">
        <v>5.7</v>
      </c>
      <c r="K7" s="36">
        <v>4.9000000000000004</v>
      </c>
      <c r="L7" s="36">
        <v>33.9</v>
      </c>
      <c r="M7" s="36">
        <v>34.400000000000006</v>
      </c>
      <c r="N7" s="36">
        <v>35</v>
      </c>
      <c r="O7" s="36">
        <v>35.4</v>
      </c>
      <c r="P7" s="36">
        <v>33.4</v>
      </c>
      <c r="Q7" s="36">
        <v>34.700000000000003</v>
      </c>
      <c r="R7" s="36">
        <v>34.199999999999996</v>
      </c>
      <c r="S7" s="36">
        <v>30.1</v>
      </c>
      <c r="T7" s="36">
        <v>29.6</v>
      </c>
      <c r="U7" s="36">
        <v>29.9</v>
      </c>
      <c r="V7" s="36">
        <v>30.299999999999997</v>
      </c>
      <c r="W7" s="36">
        <v>31</v>
      </c>
      <c r="X7" s="36">
        <v>31.8</v>
      </c>
      <c r="Y7" s="36">
        <v>29</v>
      </c>
      <c r="Z7" s="36">
        <v>28.9</v>
      </c>
      <c r="AA7" s="36">
        <v>29.9</v>
      </c>
      <c r="AB7" s="36">
        <v>30.95</v>
      </c>
      <c r="AC7" s="36">
        <v>7.3</v>
      </c>
      <c r="AD7" s="36">
        <v>13.8</v>
      </c>
      <c r="AE7" s="36">
        <v>12.399999999999999</v>
      </c>
      <c r="AF7" s="36">
        <v>12.399999999999999</v>
      </c>
      <c r="AG7" s="36">
        <v>12.1</v>
      </c>
      <c r="AH7" s="36">
        <v>12.9</v>
      </c>
      <c r="AI7" s="36">
        <v>14.2</v>
      </c>
      <c r="AJ7" s="36">
        <v>13.7</v>
      </c>
      <c r="AK7" s="36">
        <v>13.7</v>
      </c>
      <c r="AL7" s="36">
        <v>14.899999999999999</v>
      </c>
      <c r="AM7" s="36">
        <v>15.7</v>
      </c>
      <c r="AN7" s="36">
        <v>15.618240121786769</v>
      </c>
      <c r="AO7" s="36">
        <v>15.519389993761473</v>
      </c>
      <c r="AP7" s="36">
        <v>15.44197888726141</v>
      </c>
      <c r="AQ7" s="36">
        <v>15.415413452353874</v>
      </c>
      <c r="AR7" s="36">
        <v>15.424907620114759</v>
      </c>
      <c r="AS7" s="36">
        <v>15.460188054326386</v>
      </c>
      <c r="AT7" s="36">
        <v>15.506722057298187</v>
      </c>
      <c r="AU7" s="36">
        <v>15.557724918803213</v>
      </c>
      <c r="AV7" s="36">
        <v>15.610542229536993</v>
      </c>
      <c r="AW7" s="36">
        <v>15.667506745638365</v>
      </c>
    </row>
    <row r="8" spans="1:49" x14ac:dyDescent="0.35">
      <c r="A8" s="1"/>
      <c r="B8" s="47" t="s">
        <v>31</v>
      </c>
      <c r="C8" s="24" t="s">
        <v>4</v>
      </c>
      <c r="D8" s="36">
        <v>11694.3</v>
      </c>
      <c r="E8" s="36">
        <v>11779.5</v>
      </c>
      <c r="F8" s="36">
        <v>12184.6</v>
      </c>
      <c r="G8" s="36">
        <v>12004.5</v>
      </c>
      <c r="H8" s="36">
        <v>12109.4</v>
      </c>
      <c r="I8" s="36">
        <v>11915</v>
      </c>
      <c r="J8" s="36">
        <v>12620.7</v>
      </c>
      <c r="K8" s="36">
        <v>12739.9</v>
      </c>
      <c r="L8" s="36">
        <v>12913.9</v>
      </c>
      <c r="M8" s="36">
        <v>12724.4</v>
      </c>
      <c r="N8" s="36">
        <v>12575</v>
      </c>
      <c r="O8" s="36">
        <v>12470.4</v>
      </c>
      <c r="P8" s="36">
        <v>12193.4</v>
      </c>
      <c r="Q8" s="36">
        <v>12219.7</v>
      </c>
      <c r="R8" s="36">
        <v>12419.2</v>
      </c>
      <c r="S8" s="36">
        <v>12360.1</v>
      </c>
      <c r="T8" s="36">
        <v>12354.6</v>
      </c>
      <c r="U8" s="36">
        <v>12387.58</v>
      </c>
      <c r="V8" s="36">
        <v>12378.06</v>
      </c>
      <c r="W8" s="36">
        <v>12188.66</v>
      </c>
      <c r="X8" s="36">
        <v>12174.269999999999</v>
      </c>
      <c r="Y8" s="36">
        <v>12306.35</v>
      </c>
      <c r="Z8" s="36">
        <v>12335.8</v>
      </c>
      <c r="AA8" s="36">
        <v>12351.93</v>
      </c>
      <c r="AB8" s="36">
        <v>12392.94</v>
      </c>
      <c r="AC8" s="36">
        <v>12072.3</v>
      </c>
      <c r="AD8" s="36">
        <v>12093.8</v>
      </c>
      <c r="AE8" s="36">
        <v>12142.4</v>
      </c>
      <c r="AF8" s="36">
        <v>12112.4</v>
      </c>
      <c r="AG8" s="36">
        <v>11182.1</v>
      </c>
      <c r="AH8" s="36">
        <v>11972.9</v>
      </c>
      <c r="AI8" s="36">
        <v>11934.2</v>
      </c>
      <c r="AJ8" s="36">
        <v>11923.7</v>
      </c>
      <c r="AK8" s="36">
        <v>11898.7</v>
      </c>
      <c r="AL8" s="36">
        <v>11804.9</v>
      </c>
      <c r="AM8" s="36">
        <v>11735.7</v>
      </c>
      <c r="AN8" s="36">
        <v>11844.357413721136</v>
      </c>
      <c r="AO8" s="36">
        <v>11916.0243487143</v>
      </c>
      <c r="AP8" s="36">
        <v>11898.828658907772</v>
      </c>
      <c r="AQ8" s="36">
        <v>11883.85337987057</v>
      </c>
      <c r="AR8" s="36">
        <v>11868.193433019771</v>
      </c>
      <c r="AS8" s="36">
        <v>11852.710236499566</v>
      </c>
      <c r="AT8" s="36">
        <v>11836.464682928632</v>
      </c>
      <c r="AU8" s="36">
        <v>11820.379073504118</v>
      </c>
      <c r="AV8" s="36">
        <v>11804.662753004503</v>
      </c>
      <c r="AW8" s="36">
        <v>11788.639951293027</v>
      </c>
    </row>
    <row r="9" spans="1:49" x14ac:dyDescent="0.35">
      <c r="A9" s="1"/>
      <c r="B9" s="1"/>
      <c r="C9" s="24"/>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row>
    <row r="10" spans="1:49" x14ac:dyDescent="0.35">
      <c r="A10" s="1"/>
      <c r="B10" s="25" t="s">
        <v>34</v>
      </c>
      <c r="C10" s="24" t="s">
        <v>4</v>
      </c>
      <c r="D10" s="36">
        <v>356.61549999999818</v>
      </c>
      <c r="E10" s="36">
        <v>371.48289999999821</v>
      </c>
      <c r="F10" s="36">
        <v>411.30609999999791</v>
      </c>
      <c r="G10" s="36">
        <v>453.48119999999767</v>
      </c>
      <c r="H10" s="36">
        <v>453.48119999999767</v>
      </c>
      <c r="I10" s="36">
        <v>452.19909999999771</v>
      </c>
      <c r="J10" s="36">
        <v>429.56869999999765</v>
      </c>
      <c r="K10" s="36">
        <v>383.1803999999978</v>
      </c>
      <c r="L10" s="36">
        <v>330.57279999999781</v>
      </c>
      <c r="M10" s="36">
        <v>282.68899999999792</v>
      </c>
      <c r="N10" s="36">
        <v>272.85109999999776</v>
      </c>
      <c r="O10" s="36">
        <v>293.51300000000003</v>
      </c>
      <c r="P10" s="36">
        <v>301.66900000000004</v>
      </c>
      <c r="Q10" s="36">
        <v>298.517</v>
      </c>
      <c r="R10" s="36">
        <v>283.48400000000004</v>
      </c>
      <c r="S10" s="36">
        <v>292.512</v>
      </c>
      <c r="T10" s="36">
        <v>307.173</v>
      </c>
      <c r="U10" s="36">
        <v>315.71299999999997</v>
      </c>
      <c r="V10" s="36">
        <v>294.976</v>
      </c>
      <c r="W10" s="36">
        <v>290.68600000000004</v>
      </c>
      <c r="X10" s="36">
        <v>287.67500000000001</v>
      </c>
      <c r="Y10" s="36">
        <v>286.089</v>
      </c>
      <c r="Z10" s="36">
        <v>280.36500000000001</v>
      </c>
      <c r="AA10" s="36">
        <v>263.238</v>
      </c>
      <c r="AB10" s="36">
        <v>239.50100000000003</v>
      </c>
      <c r="AC10" s="36">
        <v>231.995</v>
      </c>
      <c r="AD10" s="36">
        <v>236.07500000000002</v>
      </c>
      <c r="AE10" s="36">
        <v>231.29999999999998</v>
      </c>
      <c r="AF10" s="36">
        <v>225.32200000000003</v>
      </c>
      <c r="AG10" s="36">
        <v>218.70800000000003</v>
      </c>
      <c r="AH10" s="36">
        <v>213.63900000000001</v>
      </c>
      <c r="AI10" s="36">
        <v>202.08</v>
      </c>
      <c r="AJ10" s="36">
        <v>200.017</v>
      </c>
      <c r="AK10" s="36">
        <v>191.98500000000004</v>
      </c>
      <c r="AL10" s="36">
        <v>182.89000000000001</v>
      </c>
      <c r="AM10" s="36">
        <v>180.83100000000002</v>
      </c>
      <c r="AN10" s="36">
        <v>181.4264257224871</v>
      </c>
      <c r="AO10" s="36">
        <v>180.37604913122479</v>
      </c>
      <c r="AP10" s="36">
        <v>180.83845854952119</v>
      </c>
      <c r="AQ10" s="36">
        <v>179.31953584552934</v>
      </c>
      <c r="AR10" s="36">
        <v>178.79327124610907</v>
      </c>
      <c r="AS10" s="36">
        <v>177.76065448614997</v>
      </c>
      <c r="AT10" s="36">
        <v>177.37110751697819</v>
      </c>
      <c r="AU10" s="36">
        <v>176.49998195652509</v>
      </c>
      <c r="AV10" s="36">
        <v>175.34789170677325</v>
      </c>
      <c r="AW10" s="36">
        <v>174.55213547528055</v>
      </c>
    </row>
    <row r="11" spans="1:49" x14ac:dyDescent="0.35">
      <c r="A11" s="1"/>
      <c r="B11" s="26" t="s">
        <v>35</v>
      </c>
      <c r="C11" s="24" t="s">
        <v>4</v>
      </c>
      <c r="D11" s="48"/>
      <c r="E11" s="48"/>
      <c r="F11" s="48"/>
      <c r="G11" s="48"/>
      <c r="H11" s="48"/>
      <c r="I11" s="48"/>
      <c r="J11" s="48"/>
      <c r="K11" s="48"/>
      <c r="L11" s="48"/>
      <c r="M11" s="48"/>
      <c r="N11" s="48"/>
      <c r="O11" s="36">
        <v>245.04500000000002</v>
      </c>
      <c r="P11" s="36">
        <v>239.20600000000002</v>
      </c>
      <c r="Q11" s="36">
        <v>229.76900000000001</v>
      </c>
      <c r="R11" s="36">
        <v>207.215</v>
      </c>
      <c r="S11" s="36">
        <v>204.86600000000001</v>
      </c>
      <c r="T11" s="36">
        <v>210.036</v>
      </c>
      <c r="U11" s="36">
        <v>212.809</v>
      </c>
      <c r="V11" s="36">
        <v>188.72499999999999</v>
      </c>
      <c r="W11" s="36">
        <v>173.387</v>
      </c>
      <c r="X11" s="36">
        <v>165.04900000000001</v>
      </c>
      <c r="Y11" s="36">
        <v>164.72200000000001</v>
      </c>
      <c r="Z11" s="36">
        <v>153.44900000000001</v>
      </c>
      <c r="AA11" s="36">
        <v>137.04300000000001</v>
      </c>
      <c r="AB11" s="36">
        <v>104.97500000000001</v>
      </c>
      <c r="AC11" s="36">
        <v>93.45</v>
      </c>
      <c r="AD11" s="36">
        <v>82.960000000000008</v>
      </c>
      <c r="AE11" s="36">
        <v>72.736999999999995</v>
      </c>
      <c r="AF11" s="36">
        <v>51.359000000000002</v>
      </c>
      <c r="AG11" s="36">
        <v>46.575000000000003</v>
      </c>
      <c r="AH11" s="36">
        <v>45.006</v>
      </c>
      <c r="AI11" s="36">
        <v>42.628</v>
      </c>
      <c r="AJ11" s="36">
        <v>39.911999999999999</v>
      </c>
      <c r="AK11" s="36">
        <v>34.39</v>
      </c>
      <c r="AL11" s="36">
        <v>30.440999999999999</v>
      </c>
      <c r="AM11" s="36">
        <v>30.032</v>
      </c>
      <c r="AN11" s="36">
        <v>30.58731685221672</v>
      </c>
      <c r="AO11" s="36">
        <v>29.450764559708624</v>
      </c>
      <c r="AP11" s="36">
        <v>29.843529206873882</v>
      </c>
      <c r="AQ11" s="36">
        <v>28.240314687347198</v>
      </c>
      <c r="AR11" s="36">
        <v>28.215886443390474</v>
      </c>
      <c r="AS11" s="36">
        <v>27.10136878610097</v>
      </c>
      <c r="AT11" s="36">
        <v>26.634987828332882</v>
      </c>
      <c r="AU11" s="36">
        <v>25.683637986487589</v>
      </c>
      <c r="AV11" s="36">
        <v>24.449438360473597</v>
      </c>
      <c r="AW11" s="36">
        <v>23.574475854824481</v>
      </c>
    </row>
    <row r="12" spans="1:49" x14ac:dyDescent="0.35">
      <c r="A12" s="1"/>
      <c r="B12" s="26" t="s">
        <v>36</v>
      </c>
      <c r="C12" s="24" t="s">
        <v>4</v>
      </c>
      <c r="D12" s="48"/>
      <c r="E12" s="48"/>
      <c r="F12" s="48"/>
      <c r="G12" s="48"/>
      <c r="H12" s="48"/>
      <c r="I12" s="48"/>
      <c r="J12" s="48"/>
      <c r="K12" s="48"/>
      <c r="L12" s="48"/>
      <c r="M12" s="48"/>
      <c r="N12" s="48"/>
      <c r="O12" s="36">
        <v>48.468000000000004</v>
      </c>
      <c r="P12" s="36">
        <v>62.463000000000001</v>
      </c>
      <c r="Q12" s="36">
        <v>68.748000000000005</v>
      </c>
      <c r="R12" s="36">
        <v>76.269000000000005</v>
      </c>
      <c r="S12" s="36">
        <v>87.646000000000001</v>
      </c>
      <c r="T12" s="36">
        <v>97.137</v>
      </c>
      <c r="U12" s="36">
        <v>102.904</v>
      </c>
      <c r="V12" s="36">
        <v>106.251</v>
      </c>
      <c r="W12" s="36">
        <v>117.29900000000001</v>
      </c>
      <c r="X12" s="36">
        <v>122.626</v>
      </c>
      <c r="Y12" s="36">
        <v>121.367</v>
      </c>
      <c r="Z12" s="36">
        <v>126.916</v>
      </c>
      <c r="AA12" s="36">
        <v>126.19500000000001</v>
      </c>
      <c r="AB12" s="36">
        <v>134.52600000000001</v>
      </c>
      <c r="AC12" s="36">
        <v>138.54500000000002</v>
      </c>
      <c r="AD12" s="36">
        <v>153.11500000000001</v>
      </c>
      <c r="AE12" s="36">
        <v>158.54599999999999</v>
      </c>
      <c r="AF12" s="36">
        <v>173.89600000000002</v>
      </c>
      <c r="AG12" s="36">
        <v>172.03</v>
      </c>
      <c r="AH12" s="36">
        <v>168.53</v>
      </c>
      <c r="AI12" s="36">
        <v>159.352</v>
      </c>
      <c r="AJ12" s="36">
        <v>160.006</v>
      </c>
      <c r="AK12" s="36">
        <v>157.30100000000002</v>
      </c>
      <c r="AL12" s="36">
        <v>152.155</v>
      </c>
      <c r="AM12" s="36">
        <v>150.548</v>
      </c>
      <c r="AN12" s="36">
        <v>150.56212124410732</v>
      </c>
      <c r="AO12" s="36">
        <v>150.63496761880441</v>
      </c>
      <c r="AP12" s="36">
        <v>150.70759545437744</v>
      </c>
      <c r="AQ12" s="36">
        <v>150.78000540644368</v>
      </c>
      <c r="AR12" s="36">
        <v>150.2768584626462</v>
      </c>
      <c r="AS12" s="36">
        <v>150.35056062568771</v>
      </c>
      <c r="AT12" s="36">
        <v>150.42404168224007</v>
      </c>
      <c r="AU12" s="36">
        <v>150.49730229562275</v>
      </c>
      <c r="AV12" s="36">
        <v>150.5703431271653</v>
      </c>
      <c r="AW12" s="36">
        <v>150.6431648362132</v>
      </c>
    </row>
    <row r="13" spans="1:49" x14ac:dyDescent="0.35">
      <c r="A13" s="1"/>
      <c r="B13" s="26" t="s">
        <v>37</v>
      </c>
      <c r="C13" s="24" t="s">
        <v>4</v>
      </c>
      <c r="D13" s="48"/>
      <c r="E13" s="48"/>
      <c r="F13" s="48"/>
      <c r="G13" s="48"/>
      <c r="H13" s="48"/>
      <c r="I13" s="48"/>
      <c r="J13" s="48"/>
      <c r="K13" s="48"/>
      <c r="L13" s="48"/>
      <c r="M13" s="48"/>
      <c r="N13" s="48"/>
      <c r="O13" s="48"/>
      <c r="P13" s="48"/>
      <c r="Q13" s="48"/>
      <c r="R13" s="48"/>
      <c r="S13" s="48"/>
      <c r="T13" s="48"/>
      <c r="U13" s="48"/>
      <c r="V13" s="48"/>
      <c r="W13" s="48"/>
      <c r="X13" s="48"/>
      <c r="Y13" s="48"/>
      <c r="Z13" s="48"/>
      <c r="AA13" s="48"/>
      <c r="AB13" s="48"/>
      <c r="AC13" s="48"/>
      <c r="AD13" s="48"/>
      <c r="AE13" s="36">
        <v>1.7000000000000001E-2</v>
      </c>
      <c r="AF13" s="36">
        <v>6.7000000000000004E-2</v>
      </c>
      <c r="AG13" s="36">
        <v>0.10300000000000001</v>
      </c>
      <c r="AH13" s="36">
        <v>0.10300000000000001</v>
      </c>
      <c r="AI13" s="36">
        <v>0.1</v>
      </c>
      <c r="AJ13" s="36">
        <v>9.9000000000000005E-2</v>
      </c>
      <c r="AK13" s="36">
        <v>0.29399999999999998</v>
      </c>
      <c r="AL13" s="36">
        <v>0.29399999999999998</v>
      </c>
      <c r="AM13" s="36">
        <v>0.251</v>
      </c>
      <c r="AN13" s="36">
        <v>0.27698762616303713</v>
      </c>
      <c r="AO13" s="36">
        <v>0.29031695271173802</v>
      </c>
      <c r="AP13" s="36">
        <v>0.28733388826986256</v>
      </c>
      <c r="AQ13" s="36">
        <v>0.29921575173846265</v>
      </c>
      <c r="AR13" s="36">
        <v>0.30052634007239565</v>
      </c>
      <c r="AS13" s="36">
        <v>0.30872507436129082</v>
      </c>
      <c r="AT13" s="36">
        <v>0.31207800640524114</v>
      </c>
      <c r="AU13" s="36">
        <v>0.31904167441476133</v>
      </c>
      <c r="AV13" s="36">
        <v>0.32811021913435695</v>
      </c>
      <c r="AW13" s="36">
        <v>0.33449478424289114</v>
      </c>
    </row>
    <row r="14" spans="1:49" x14ac:dyDescent="0.35">
      <c r="A14" s="1"/>
      <c r="B14" s="1"/>
      <c r="C14" s="24"/>
      <c r="D14" s="1"/>
      <c r="E14" s="1"/>
      <c r="F14" s="1"/>
      <c r="G14" s="1"/>
      <c r="H14" s="26"/>
      <c r="I14" s="24"/>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row>
    <row r="15" spans="1:49" x14ac:dyDescent="0.35">
      <c r="A15" s="1"/>
      <c r="B15" s="25" t="s">
        <v>38</v>
      </c>
      <c r="C15" s="24" t="s">
        <v>4</v>
      </c>
      <c r="D15" s="36">
        <v>12050.915499999997</v>
      </c>
      <c r="E15" s="36">
        <v>12150.982899999999</v>
      </c>
      <c r="F15" s="36">
        <v>12595.906099999998</v>
      </c>
      <c r="G15" s="36">
        <v>12457.981199999998</v>
      </c>
      <c r="H15" s="36">
        <v>12562.881199999998</v>
      </c>
      <c r="I15" s="36">
        <v>12367.199099999998</v>
      </c>
      <c r="J15" s="36">
        <v>13050.268699999999</v>
      </c>
      <c r="K15" s="36">
        <v>13123.080399999997</v>
      </c>
      <c r="L15" s="36">
        <v>13244.472799999998</v>
      </c>
      <c r="M15" s="36">
        <v>13007.088999999998</v>
      </c>
      <c r="N15" s="36">
        <v>12847.851099999998</v>
      </c>
      <c r="O15" s="36">
        <v>12763.913</v>
      </c>
      <c r="P15" s="36">
        <v>12495.069</v>
      </c>
      <c r="Q15" s="36">
        <v>12518.217000000001</v>
      </c>
      <c r="R15" s="36">
        <v>12702.684000000001</v>
      </c>
      <c r="S15" s="36">
        <v>12652.612000000001</v>
      </c>
      <c r="T15" s="36">
        <v>12661.773000000001</v>
      </c>
      <c r="U15" s="36">
        <v>12703.293</v>
      </c>
      <c r="V15" s="36">
        <v>12673.036</v>
      </c>
      <c r="W15" s="36">
        <v>12479.346</v>
      </c>
      <c r="X15" s="36">
        <v>12461.944999999998</v>
      </c>
      <c r="Y15" s="36">
        <v>12592.439</v>
      </c>
      <c r="Z15" s="36">
        <v>12616.164999999999</v>
      </c>
      <c r="AA15" s="36">
        <v>12615.168</v>
      </c>
      <c r="AB15" s="36">
        <v>12632.441000000001</v>
      </c>
      <c r="AC15" s="36">
        <v>12304.295</v>
      </c>
      <c r="AD15" s="36">
        <v>12329.875</v>
      </c>
      <c r="AE15" s="36">
        <v>12373.699999999999</v>
      </c>
      <c r="AF15" s="36">
        <v>12337.722</v>
      </c>
      <c r="AG15" s="36">
        <v>11400.808000000001</v>
      </c>
      <c r="AH15" s="36">
        <v>12186.538999999999</v>
      </c>
      <c r="AI15" s="36">
        <v>12136.28</v>
      </c>
      <c r="AJ15" s="36">
        <v>12123.717000000001</v>
      </c>
      <c r="AK15" s="36">
        <v>12090.685000000001</v>
      </c>
      <c r="AL15" s="36">
        <v>11987.789999999999</v>
      </c>
      <c r="AM15" s="36">
        <v>11916.531000000001</v>
      </c>
      <c r="AN15" s="36">
        <v>12025.783839443624</v>
      </c>
      <c r="AO15" s="36">
        <v>12096.400397845524</v>
      </c>
      <c r="AP15" s="36">
        <v>12079.667117457293</v>
      </c>
      <c r="AQ15" s="36">
        <v>12063.172915716099</v>
      </c>
      <c r="AR15" s="36">
        <v>12046.986704265881</v>
      </c>
      <c r="AS15" s="36">
        <v>12030.470890985716</v>
      </c>
      <c r="AT15" s="36">
        <v>12013.83579044561</v>
      </c>
      <c r="AU15" s="36">
        <v>11996.879055460644</v>
      </c>
      <c r="AV15" s="36">
        <v>11980.010644711276</v>
      </c>
      <c r="AW15" s="36">
        <v>11963.192086768307</v>
      </c>
    </row>
    <row r="16" spans="1:49" x14ac:dyDescent="0.35">
      <c r="A16" s="1"/>
      <c r="B16" s="25"/>
      <c r="C16" s="24"/>
      <c r="D16" s="1"/>
      <c r="E16" s="1"/>
      <c r="F16" s="1"/>
      <c r="G16" s="1"/>
      <c r="H16" s="47"/>
      <c r="I16" s="24"/>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row>
    <row r="17" spans="1:49" x14ac:dyDescent="0.35">
      <c r="A17" s="1"/>
      <c r="B17" s="25" t="s">
        <v>39</v>
      </c>
      <c r="C17" s="24"/>
      <c r="D17" s="1"/>
      <c r="E17" s="1"/>
      <c r="F17" s="1"/>
      <c r="G17" s="1"/>
      <c r="H17" s="47"/>
      <c r="I17" s="24"/>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row>
    <row r="18" spans="1:49" x14ac:dyDescent="0.35">
      <c r="A18" s="1"/>
      <c r="B18" s="26" t="s">
        <v>40</v>
      </c>
      <c r="C18" s="24" t="s">
        <v>41</v>
      </c>
      <c r="D18" s="27">
        <v>1254</v>
      </c>
      <c r="E18" s="27">
        <v>1291</v>
      </c>
      <c r="F18" s="27">
        <v>1325</v>
      </c>
      <c r="G18" s="27">
        <v>1395</v>
      </c>
      <c r="H18" s="27">
        <v>1500</v>
      </c>
      <c r="I18" s="27">
        <v>1620</v>
      </c>
      <c r="J18" s="27">
        <v>1740</v>
      </c>
      <c r="K18" s="27">
        <v>1870</v>
      </c>
      <c r="L18" s="27">
        <v>2060</v>
      </c>
      <c r="M18" s="27">
        <v>2170</v>
      </c>
      <c r="N18" s="27">
        <v>2260</v>
      </c>
      <c r="O18" s="27">
        <v>2350</v>
      </c>
      <c r="P18" s="27">
        <v>2460</v>
      </c>
      <c r="Q18" s="27">
        <v>2570</v>
      </c>
      <c r="R18" s="27">
        <v>2750</v>
      </c>
      <c r="S18" s="27">
        <v>3000</v>
      </c>
      <c r="T18" s="27">
        <v>3250</v>
      </c>
      <c r="U18" s="27">
        <v>3640</v>
      </c>
      <c r="V18" s="27">
        <v>4100</v>
      </c>
      <c r="W18" s="27">
        <v>3960</v>
      </c>
      <c r="X18" s="27">
        <v>4170</v>
      </c>
      <c r="Y18" s="27">
        <v>5070</v>
      </c>
      <c r="Z18" s="27">
        <v>5840</v>
      </c>
      <c r="AA18" s="27">
        <v>6400</v>
      </c>
      <c r="AB18" s="27">
        <v>6840</v>
      </c>
      <c r="AC18" s="27">
        <v>6930</v>
      </c>
      <c r="AD18" s="27">
        <v>6830</v>
      </c>
      <c r="AE18" s="27">
        <v>6580</v>
      </c>
      <c r="AF18" s="27">
        <v>6580</v>
      </c>
      <c r="AG18" s="27">
        <v>6450</v>
      </c>
      <c r="AH18" s="27">
        <v>6350</v>
      </c>
      <c r="AI18" s="27">
        <v>6700</v>
      </c>
      <c r="AJ18" s="27">
        <v>7400</v>
      </c>
      <c r="AK18" s="27">
        <v>8260</v>
      </c>
      <c r="AL18" s="27">
        <v>8510</v>
      </c>
      <c r="AM18" s="27">
        <v>8850</v>
      </c>
      <c r="AN18" s="27">
        <v>8813.4846143833747</v>
      </c>
      <c r="AO18" s="27">
        <v>8645.6250922261333</v>
      </c>
      <c r="AP18" s="27">
        <v>8555.5933025072409</v>
      </c>
      <c r="AQ18" s="27">
        <v>8437.1066561554981</v>
      </c>
      <c r="AR18" s="27">
        <v>8383.7815966257131</v>
      </c>
      <c r="AS18" s="27">
        <v>8396.2812948625797</v>
      </c>
      <c r="AT18" s="27">
        <v>8448.9427670434688</v>
      </c>
      <c r="AU18" s="27">
        <v>8540.1683342043143</v>
      </c>
      <c r="AV18" s="27">
        <v>8650.0134916492862</v>
      </c>
      <c r="AW18" s="27">
        <v>8757.2533385454062</v>
      </c>
    </row>
    <row r="19" spans="1:49" x14ac:dyDescent="0.35">
      <c r="A19" s="1"/>
      <c r="B19" s="37" t="s">
        <v>42</v>
      </c>
      <c r="C19" s="24" t="s">
        <v>41</v>
      </c>
      <c r="D19" s="27"/>
      <c r="E19" s="27"/>
      <c r="F19" s="27"/>
      <c r="G19" s="27"/>
      <c r="H19" s="27"/>
      <c r="I19" s="27"/>
      <c r="J19" s="27"/>
      <c r="K19" s="27">
        <v>1900</v>
      </c>
      <c r="L19" s="27">
        <v>2100</v>
      </c>
      <c r="M19" s="27">
        <v>2180</v>
      </c>
      <c r="N19" s="27">
        <v>2250</v>
      </c>
      <c r="O19" s="27">
        <v>2330</v>
      </c>
      <c r="P19" s="27">
        <v>2440</v>
      </c>
      <c r="Q19" s="27">
        <v>2550</v>
      </c>
      <c r="R19" s="27">
        <v>2730</v>
      </c>
      <c r="S19" s="27">
        <v>2980</v>
      </c>
      <c r="T19" s="27">
        <v>3250</v>
      </c>
      <c r="U19" s="27">
        <v>3640</v>
      </c>
      <c r="V19" s="27">
        <v>4140</v>
      </c>
      <c r="W19" s="27">
        <v>3890</v>
      </c>
      <c r="X19" s="27">
        <v>4270</v>
      </c>
      <c r="Y19" s="27">
        <v>5070</v>
      </c>
      <c r="Z19" s="27">
        <v>5840</v>
      </c>
      <c r="AA19" s="27">
        <v>6590</v>
      </c>
      <c r="AB19" s="27">
        <v>6940</v>
      </c>
      <c r="AC19" s="27">
        <v>6780</v>
      </c>
      <c r="AD19" s="27">
        <v>6690</v>
      </c>
      <c r="AE19" s="27">
        <v>6300</v>
      </c>
      <c r="AF19" s="27">
        <v>6210</v>
      </c>
      <c r="AG19" s="27">
        <v>6090</v>
      </c>
      <c r="AH19" s="27">
        <v>5970</v>
      </c>
      <c r="AI19" s="27">
        <v>6420</v>
      </c>
      <c r="AJ19" s="27">
        <v>7170</v>
      </c>
      <c r="AK19" s="27">
        <v>7620</v>
      </c>
      <c r="AL19" s="27">
        <v>7870</v>
      </c>
      <c r="AM19" s="27">
        <v>8250</v>
      </c>
      <c r="AN19" s="27">
        <v>8048.175027266725</v>
      </c>
      <c r="AO19" s="27">
        <v>7889.9168245760211</v>
      </c>
      <c r="AP19" s="27">
        <v>7805.0347217150829</v>
      </c>
      <c r="AQ19" s="27">
        <v>7693.325338455249</v>
      </c>
      <c r="AR19" s="27">
        <v>7643.0503944359689</v>
      </c>
      <c r="AS19" s="27">
        <v>7654.8351281926252</v>
      </c>
      <c r="AT19" s="27">
        <v>7704.4844410900314</v>
      </c>
      <c r="AU19" s="27">
        <v>7790.4920390670541</v>
      </c>
      <c r="AV19" s="27">
        <v>7894.0542139625268</v>
      </c>
      <c r="AW19" s="27">
        <v>7995.1600982668315</v>
      </c>
    </row>
    <row r="20" spans="1:49" x14ac:dyDescent="0.35">
      <c r="A20" s="1"/>
      <c r="B20" s="37" t="s">
        <v>44</v>
      </c>
      <c r="C20" s="24" t="s">
        <v>41</v>
      </c>
      <c r="D20" s="27"/>
      <c r="E20" s="27"/>
      <c r="F20" s="27"/>
      <c r="G20" s="27"/>
      <c r="H20" s="27"/>
      <c r="I20" s="27"/>
      <c r="J20" s="27"/>
      <c r="K20" s="27">
        <v>1160</v>
      </c>
      <c r="L20" s="27">
        <v>1270</v>
      </c>
      <c r="M20" s="27">
        <v>1340</v>
      </c>
      <c r="N20" s="27">
        <v>1400</v>
      </c>
      <c r="O20" s="27">
        <v>1470</v>
      </c>
      <c r="P20" s="27">
        <v>1560</v>
      </c>
      <c r="Q20" s="27">
        <v>1660</v>
      </c>
      <c r="R20" s="27">
        <v>1780</v>
      </c>
      <c r="S20" s="27">
        <v>1890</v>
      </c>
      <c r="T20" s="27">
        <v>2000</v>
      </c>
      <c r="U20" s="27">
        <v>2230</v>
      </c>
      <c r="V20" s="27">
        <v>2510</v>
      </c>
      <c r="W20" s="27">
        <v>2390</v>
      </c>
      <c r="X20" s="27">
        <v>2340</v>
      </c>
      <c r="Y20" s="27">
        <v>2390</v>
      </c>
      <c r="Z20" s="27">
        <v>2450</v>
      </c>
      <c r="AA20" s="27">
        <v>2500</v>
      </c>
      <c r="AB20" s="27">
        <v>2510</v>
      </c>
      <c r="AC20" s="27">
        <v>2520</v>
      </c>
      <c r="AD20" s="27">
        <v>2480</v>
      </c>
      <c r="AE20" s="27">
        <v>2430</v>
      </c>
      <c r="AF20" s="27">
        <v>2430</v>
      </c>
      <c r="AG20" s="27">
        <v>2400</v>
      </c>
      <c r="AH20" s="27">
        <v>2310</v>
      </c>
      <c r="AI20" s="27">
        <v>2350</v>
      </c>
      <c r="AJ20" s="27">
        <v>2500</v>
      </c>
      <c r="AK20" s="27">
        <v>2590</v>
      </c>
      <c r="AL20" s="27">
        <v>2670</v>
      </c>
      <c r="AM20" s="27">
        <v>2790</v>
      </c>
      <c r="AN20" s="27">
        <v>2866.0048122119351</v>
      </c>
      <c r="AO20" s="27">
        <v>2932.726528127143</v>
      </c>
      <c r="AP20" s="27">
        <v>2991.6300388576283</v>
      </c>
      <c r="AQ20" s="27">
        <v>3043.4061926287609</v>
      </c>
      <c r="AR20" s="27">
        <v>3089.210928306094</v>
      </c>
      <c r="AS20" s="27">
        <v>3130.0775741843004</v>
      </c>
      <c r="AT20" s="27">
        <v>3166.7782195332247</v>
      </c>
      <c r="AU20" s="27">
        <v>3199.9912728691138</v>
      </c>
      <c r="AV20" s="27">
        <v>3230.2057516456493</v>
      </c>
      <c r="AW20" s="27">
        <v>3257.7346038935011</v>
      </c>
    </row>
    <row r="21" spans="1:49" x14ac:dyDescent="0.35">
      <c r="A21" s="1"/>
      <c r="B21" s="26"/>
      <c r="C21" s="24"/>
      <c r="D21" s="31"/>
      <c r="E21" s="31"/>
      <c r="F21" s="31"/>
      <c r="G21" s="31"/>
      <c r="H21" s="31"/>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1"/>
      <c r="AU21" s="31"/>
      <c r="AV21" s="31"/>
      <c r="AW21" s="31"/>
    </row>
    <row r="22" spans="1:49" x14ac:dyDescent="0.35">
      <c r="A22" s="1"/>
      <c r="B22" s="49" t="s">
        <v>45</v>
      </c>
      <c r="C22" s="24"/>
      <c r="D22" s="31"/>
      <c r="E22" s="31"/>
      <c r="F22" s="31"/>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row>
    <row r="23" spans="1:49" x14ac:dyDescent="0.35">
      <c r="A23" s="1"/>
      <c r="B23" s="26" t="s">
        <v>42</v>
      </c>
      <c r="C23" s="24" t="s">
        <v>41</v>
      </c>
      <c r="D23" s="27"/>
      <c r="E23" s="27"/>
      <c r="F23" s="27"/>
      <c r="G23" s="27"/>
      <c r="H23" s="27">
        <v>83.4</v>
      </c>
      <c r="I23" s="27">
        <v>88.4</v>
      </c>
      <c r="J23" s="27">
        <v>94.8</v>
      </c>
      <c r="K23" s="27">
        <v>97.3</v>
      </c>
      <c r="L23" s="27">
        <v>98</v>
      </c>
      <c r="M23" s="27">
        <v>99</v>
      </c>
      <c r="N23" s="27">
        <v>100</v>
      </c>
      <c r="O23" s="27">
        <v>100</v>
      </c>
      <c r="P23" s="27">
        <v>101</v>
      </c>
      <c r="Q23" s="27">
        <v>103</v>
      </c>
      <c r="R23" s="27">
        <v>107</v>
      </c>
      <c r="S23" s="27">
        <v>109</v>
      </c>
      <c r="T23" s="27">
        <v>111</v>
      </c>
      <c r="U23" s="27">
        <v>120</v>
      </c>
      <c r="V23" s="27">
        <v>135</v>
      </c>
      <c r="W23" s="27">
        <v>139</v>
      </c>
      <c r="X23" s="27">
        <v>141</v>
      </c>
      <c r="Y23" s="27">
        <v>152</v>
      </c>
      <c r="Z23" s="27">
        <v>175</v>
      </c>
      <c r="AA23" s="27">
        <v>192</v>
      </c>
      <c r="AB23" s="27">
        <v>195</v>
      </c>
      <c r="AC23" s="27">
        <v>197</v>
      </c>
      <c r="AD23" s="27">
        <v>192</v>
      </c>
      <c r="AE23" s="27">
        <v>195</v>
      </c>
      <c r="AF23" s="27">
        <v>198</v>
      </c>
      <c r="AG23" s="27">
        <v>194</v>
      </c>
      <c r="AH23" s="27">
        <v>194</v>
      </c>
      <c r="AI23" s="27">
        <v>200</v>
      </c>
      <c r="AJ23" s="27">
        <v>212</v>
      </c>
      <c r="AK23" s="27">
        <v>226</v>
      </c>
      <c r="AL23" s="27">
        <v>231</v>
      </c>
      <c r="AM23" s="27">
        <v>227</v>
      </c>
      <c r="AN23" s="27">
        <v>226.67185123283778</v>
      </c>
      <c r="AO23" s="27">
        <v>223.68538953230512</v>
      </c>
      <c r="AP23" s="27">
        <v>221.46286619008944</v>
      </c>
      <c r="AQ23" s="27">
        <v>218.96192362118006</v>
      </c>
      <c r="AR23" s="27">
        <v>217.42500501585204</v>
      </c>
      <c r="AS23" s="27">
        <v>217.19199320025487</v>
      </c>
      <c r="AT23" s="27">
        <v>217.95716548001519</v>
      </c>
      <c r="AU23" s="27">
        <v>219.61086496465097</v>
      </c>
      <c r="AV23" s="27">
        <v>221.80643981027342</v>
      </c>
      <c r="AW23" s="27">
        <v>224.11249434639936</v>
      </c>
    </row>
    <row r="24" spans="1:49" x14ac:dyDescent="0.35">
      <c r="A24" s="1"/>
      <c r="B24" s="37" t="s">
        <v>46</v>
      </c>
      <c r="C24" s="24" t="s">
        <v>41</v>
      </c>
      <c r="D24" s="27"/>
      <c r="E24" s="27"/>
      <c r="F24" s="27"/>
      <c r="G24" s="27"/>
      <c r="H24" s="27"/>
      <c r="I24" s="27"/>
      <c r="J24" s="27"/>
      <c r="K24" s="27"/>
      <c r="L24" s="27"/>
      <c r="M24" s="27"/>
      <c r="N24" s="27"/>
      <c r="O24" s="27"/>
      <c r="P24" s="27"/>
      <c r="Q24" s="27"/>
      <c r="R24" s="27"/>
      <c r="S24" s="27"/>
      <c r="T24" s="27"/>
      <c r="U24" s="27"/>
      <c r="V24" s="27">
        <v>180</v>
      </c>
      <c r="W24" s="27">
        <v>192</v>
      </c>
      <c r="X24" s="27">
        <v>195</v>
      </c>
      <c r="Y24" s="27">
        <v>203</v>
      </c>
      <c r="Z24" s="27">
        <v>246</v>
      </c>
      <c r="AA24" s="27">
        <v>240</v>
      </c>
      <c r="AB24" s="27">
        <v>260</v>
      </c>
      <c r="AC24" s="27">
        <v>262</v>
      </c>
      <c r="AD24" s="27">
        <v>250</v>
      </c>
      <c r="AE24" s="27">
        <v>250</v>
      </c>
      <c r="AF24" s="27">
        <v>244</v>
      </c>
      <c r="AG24" s="27">
        <v>238</v>
      </c>
      <c r="AH24" s="27">
        <v>245</v>
      </c>
      <c r="AI24" s="27">
        <v>248</v>
      </c>
      <c r="AJ24" s="27">
        <v>272</v>
      </c>
      <c r="AK24" s="27">
        <v>293</v>
      </c>
      <c r="AL24" s="27">
        <v>288</v>
      </c>
      <c r="AM24" s="27">
        <v>274</v>
      </c>
      <c r="AN24" s="27">
        <v>283.3929889417318</v>
      </c>
      <c r="AO24" s="27">
        <v>277.79049068803039</v>
      </c>
      <c r="AP24" s="27">
        <v>276.06506484840696</v>
      </c>
      <c r="AQ24" s="27">
        <v>273.23483650732476</v>
      </c>
      <c r="AR24" s="27">
        <v>271.83905352543024</v>
      </c>
      <c r="AS24" s="27">
        <v>271.8150510367031</v>
      </c>
      <c r="AT24" s="27">
        <v>272.78808048416084</v>
      </c>
      <c r="AU24" s="27">
        <v>274.69209420318572</v>
      </c>
      <c r="AV24" s="27">
        <v>277.10120187745832</v>
      </c>
      <c r="AW24" s="27">
        <v>279.55210161662251</v>
      </c>
    </row>
    <row r="25" spans="1:49" x14ac:dyDescent="0.35">
      <c r="A25" s="1"/>
      <c r="B25" s="37" t="s">
        <v>47</v>
      </c>
      <c r="C25" s="24" t="s">
        <v>41</v>
      </c>
      <c r="D25" s="27"/>
      <c r="E25" s="27"/>
      <c r="F25" s="27"/>
      <c r="G25" s="27"/>
      <c r="H25" s="27"/>
      <c r="I25" s="27"/>
      <c r="J25" s="27"/>
      <c r="K25" s="27"/>
      <c r="L25" s="27"/>
      <c r="M25" s="27"/>
      <c r="N25" s="27"/>
      <c r="O25" s="27"/>
      <c r="P25" s="27"/>
      <c r="Q25" s="27"/>
      <c r="R25" s="27"/>
      <c r="S25" s="27"/>
      <c r="T25" s="27"/>
      <c r="U25" s="27"/>
      <c r="V25" s="27">
        <v>134</v>
      </c>
      <c r="W25" s="27">
        <v>137</v>
      </c>
      <c r="X25" s="27">
        <v>139</v>
      </c>
      <c r="Y25" s="27">
        <v>150</v>
      </c>
      <c r="Z25" s="27">
        <v>173</v>
      </c>
      <c r="AA25" s="27">
        <v>190</v>
      </c>
      <c r="AB25" s="27">
        <v>193</v>
      </c>
      <c r="AC25" s="27">
        <v>195</v>
      </c>
      <c r="AD25" s="27">
        <v>190</v>
      </c>
      <c r="AE25" s="27">
        <v>193</v>
      </c>
      <c r="AF25" s="27">
        <v>196</v>
      </c>
      <c r="AG25" s="27">
        <v>193</v>
      </c>
      <c r="AH25" s="27">
        <v>192</v>
      </c>
      <c r="AI25" s="27">
        <v>198</v>
      </c>
      <c r="AJ25" s="27">
        <v>209</v>
      </c>
      <c r="AK25" s="27">
        <v>223</v>
      </c>
      <c r="AL25" s="27">
        <v>228</v>
      </c>
      <c r="AM25" s="27">
        <v>225</v>
      </c>
      <c r="AN25" s="27">
        <v>224.01908178148253</v>
      </c>
      <c r="AO25" s="27">
        <v>221.11884548169945</v>
      </c>
      <c r="AP25" s="27">
        <v>218.89293951962884</v>
      </c>
      <c r="AQ25" s="27">
        <v>216.4127532866259</v>
      </c>
      <c r="AR25" s="27">
        <v>214.87909592930123</v>
      </c>
      <c r="AS25" s="27">
        <v>214.64139290497099</v>
      </c>
      <c r="AT25" s="27">
        <v>215.39725412966573</v>
      </c>
      <c r="AU25" s="27">
        <v>217.03632835903142</v>
      </c>
      <c r="AV25" s="27">
        <v>219.21576937532151</v>
      </c>
      <c r="AW25" s="27">
        <v>221.50707377602674</v>
      </c>
    </row>
    <row r="26" spans="1:49" x14ac:dyDescent="0.35">
      <c r="A26" s="1"/>
      <c r="B26" s="26" t="s">
        <v>44</v>
      </c>
      <c r="C26" s="24" t="s">
        <v>41</v>
      </c>
      <c r="D26" s="27"/>
      <c r="E26" s="27"/>
      <c r="F26" s="27"/>
      <c r="G26" s="27"/>
      <c r="H26" s="27">
        <v>32.9</v>
      </c>
      <c r="I26" s="27"/>
      <c r="J26" s="27"/>
      <c r="K26" s="27"/>
      <c r="L26" s="27"/>
      <c r="M26" s="27"/>
      <c r="N26" s="27"/>
      <c r="O26" s="27"/>
      <c r="P26" s="27"/>
      <c r="Q26" s="27"/>
      <c r="R26" s="27"/>
      <c r="S26" s="27"/>
      <c r="T26" s="27"/>
      <c r="U26" s="27"/>
      <c r="V26" s="27">
        <v>39</v>
      </c>
      <c r="W26" s="27">
        <v>41</v>
      </c>
      <c r="X26" s="27">
        <v>45</v>
      </c>
      <c r="Y26" s="27">
        <v>31</v>
      </c>
      <c r="Z26" s="27">
        <v>42</v>
      </c>
      <c r="AA26" s="27">
        <v>37</v>
      </c>
      <c r="AB26" s="27">
        <v>40</v>
      </c>
      <c r="AC26" s="27" t="s">
        <v>43</v>
      </c>
      <c r="AD26" s="27">
        <v>38</v>
      </c>
      <c r="AE26" s="27">
        <v>39</v>
      </c>
      <c r="AF26" s="27" t="s">
        <v>43</v>
      </c>
      <c r="AG26" s="27">
        <v>43</v>
      </c>
      <c r="AH26" s="27">
        <v>40</v>
      </c>
      <c r="AI26" s="27">
        <v>42</v>
      </c>
      <c r="AJ26" s="27">
        <v>43.5</v>
      </c>
      <c r="AK26" s="27">
        <v>44</v>
      </c>
      <c r="AL26" s="27">
        <v>47.5</v>
      </c>
      <c r="AM26" s="27">
        <v>53.5</v>
      </c>
      <c r="AN26" s="27">
        <v>45.978176552735299</v>
      </c>
      <c r="AO26" s="27">
        <v>47.92090864588787</v>
      </c>
      <c r="AP26" s="27">
        <v>47.315616652432638</v>
      </c>
      <c r="AQ26" s="27">
        <v>47.393766173862481</v>
      </c>
      <c r="AR26" s="27">
        <v>47.319164450757903</v>
      </c>
      <c r="AS26" s="27">
        <v>47.331161828725492</v>
      </c>
      <c r="AT26" s="27">
        <v>47.354204903152656</v>
      </c>
      <c r="AU26" s="27">
        <v>47.404981252738523</v>
      </c>
      <c r="AV26" s="27">
        <v>47.467026432481482</v>
      </c>
      <c r="AW26" s="27">
        <v>47.529902568143839</v>
      </c>
    </row>
    <row r="27" spans="1:49" x14ac:dyDescent="0.35">
      <c r="A27" s="1"/>
      <c r="B27" s="26"/>
      <c r="C27" s="24"/>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row>
    <row r="28" spans="1:49" x14ac:dyDescent="0.35">
      <c r="A28" s="1"/>
      <c r="B28" s="49" t="s">
        <v>48</v>
      </c>
      <c r="C28" s="24" t="s">
        <v>41</v>
      </c>
      <c r="D28" s="27">
        <v>72.2</v>
      </c>
      <c r="E28" s="27">
        <v>72.349999999999994</v>
      </c>
      <c r="F28" s="27">
        <v>73.099999999999994</v>
      </c>
      <c r="G28" s="27">
        <v>74.02</v>
      </c>
      <c r="H28" s="27">
        <v>74.02</v>
      </c>
      <c r="I28" s="27">
        <v>74.02</v>
      </c>
      <c r="J28" s="27">
        <v>74.11</v>
      </c>
      <c r="K28" s="27">
        <v>76.02</v>
      </c>
      <c r="L28" s="27">
        <v>80.069999999999993</v>
      </c>
      <c r="M28" s="27">
        <v>80.38</v>
      </c>
      <c r="N28" s="27">
        <v>81.62</v>
      </c>
      <c r="O28" s="27">
        <v>84.5</v>
      </c>
      <c r="P28" s="27">
        <v>86.67</v>
      </c>
      <c r="Q28" s="27">
        <v>87.67</v>
      </c>
      <c r="R28" s="27">
        <v>88.92</v>
      </c>
      <c r="S28" s="27">
        <v>90.16</v>
      </c>
      <c r="T28" s="27">
        <v>91.27</v>
      </c>
      <c r="U28" s="27">
        <v>92.35</v>
      </c>
      <c r="V28" s="27">
        <v>97.17</v>
      </c>
      <c r="W28" s="27">
        <v>101.83</v>
      </c>
      <c r="X28" s="27">
        <v>105.02</v>
      </c>
      <c r="Y28" s="27">
        <v>109.1</v>
      </c>
      <c r="Z28" s="27">
        <v>114.47</v>
      </c>
      <c r="AA28" s="27">
        <v>121.36</v>
      </c>
      <c r="AB28" s="27">
        <v>133.76</v>
      </c>
      <c r="AC28" s="27">
        <v>140.82</v>
      </c>
      <c r="AD28" s="27">
        <v>156.03</v>
      </c>
      <c r="AE28" s="27">
        <v>167.25</v>
      </c>
      <c r="AF28" s="27">
        <v>181.75</v>
      </c>
      <c r="AG28" s="27">
        <v>186.06</v>
      </c>
      <c r="AH28" s="27">
        <v>188.06</v>
      </c>
      <c r="AI28" s="27">
        <v>192.33</v>
      </c>
      <c r="AJ28" s="27">
        <v>199.16</v>
      </c>
      <c r="AK28" s="27">
        <v>206.76</v>
      </c>
      <c r="AL28" s="27">
        <v>214.34</v>
      </c>
      <c r="AM28" s="27">
        <v>214.90720702181559</v>
      </c>
      <c r="AN28" s="27">
        <v>216.78460511092993</v>
      </c>
      <c r="AO28" s="27">
        <v>219.20837199394532</v>
      </c>
      <c r="AP28" s="27">
        <v>221.06541657645431</v>
      </c>
      <c r="AQ28" s="27">
        <v>223.36850412654604</v>
      </c>
      <c r="AR28" s="27">
        <v>225.10019641899487</v>
      </c>
      <c r="AS28" s="27">
        <v>227.6402186993474</v>
      </c>
      <c r="AT28" s="27">
        <v>229.87281358145563</v>
      </c>
      <c r="AU28" s="27">
        <v>233.7913422270486</v>
      </c>
      <c r="AV28" s="27">
        <v>236.38421696006168</v>
      </c>
      <c r="AW28" s="27">
        <v>238.91164094911122</v>
      </c>
    </row>
    <row r="29" spans="1:49" x14ac:dyDescent="0.35">
      <c r="A29" s="1"/>
      <c r="B29" s="26" t="s">
        <v>35</v>
      </c>
      <c r="C29" s="24" t="s">
        <v>41</v>
      </c>
      <c r="D29" s="48"/>
      <c r="E29" s="48"/>
      <c r="F29" s="48"/>
      <c r="G29" s="48"/>
      <c r="H29" s="48"/>
      <c r="I29" s="48"/>
      <c r="J29" s="48"/>
      <c r="K29" s="48"/>
      <c r="L29" s="48"/>
      <c r="M29" s="48"/>
      <c r="N29" s="48"/>
      <c r="O29" s="27">
        <v>76.31</v>
      </c>
      <c r="P29" s="27">
        <v>76.319999999999993</v>
      </c>
      <c r="Q29" s="48"/>
      <c r="R29" s="27">
        <v>75.22</v>
      </c>
      <c r="S29" s="27">
        <v>75.2</v>
      </c>
      <c r="T29" s="27">
        <v>75.33</v>
      </c>
      <c r="U29" s="27">
        <v>75.819999999999993</v>
      </c>
      <c r="V29" s="27">
        <v>78.510000000000005</v>
      </c>
      <c r="W29" s="27">
        <v>79.69</v>
      </c>
      <c r="X29" s="27">
        <v>80.16</v>
      </c>
      <c r="Y29" s="27">
        <v>84.95</v>
      </c>
      <c r="Z29" s="27">
        <v>85.95</v>
      </c>
      <c r="AA29" s="27">
        <v>90.91</v>
      </c>
      <c r="AB29" s="27">
        <v>100.18</v>
      </c>
      <c r="AC29" s="27">
        <v>102.51</v>
      </c>
      <c r="AD29" s="27">
        <v>105.02</v>
      </c>
      <c r="AE29" s="27">
        <v>107.84</v>
      </c>
      <c r="AF29" s="27">
        <v>116.02</v>
      </c>
      <c r="AG29" s="27">
        <v>118.94</v>
      </c>
      <c r="AH29" s="27">
        <v>119.99</v>
      </c>
      <c r="AI29" s="27">
        <v>125.73</v>
      </c>
      <c r="AJ29" s="27">
        <v>130.68</v>
      </c>
      <c r="AK29" s="27">
        <v>135.94999999999999</v>
      </c>
      <c r="AL29" s="27">
        <v>141.72</v>
      </c>
      <c r="AM29" s="27">
        <v>140.99484259959996</v>
      </c>
      <c r="AN29" s="27">
        <v>143.29547480380154</v>
      </c>
      <c r="AO29" s="27">
        <v>144.94094447159966</v>
      </c>
      <c r="AP29" s="27">
        <v>147.15160830060864</v>
      </c>
      <c r="AQ29" s="27">
        <v>148.54635780100438</v>
      </c>
      <c r="AR29" s="27">
        <v>150.47083400994313</v>
      </c>
      <c r="AS29" s="27">
        <v>154.26836236789831</v>
      </c>
      <c r="AT29" s="27">
        <v>158.74749975403262</v>
      </c>
      <c r="AU29" s="27">
        <v>161.40345225283556</v>
      </c>
      <c r="AV29" s="27">
        <v>163.65099333388719</v>
      </c>
      <c r="AW29" s="27">
        <v>165.27003219703323</v>
      </c>
    </row>
    <row r="30" spans="1:49" x14ac:dyDescent="0.35">
      <c r="A30" s="1"/>
      <c r="B30" s="26" t="s">
        <v>36</v>
      </c>
      <c r="C30" s="24" t="s">
        <v>41</v>
      </c>
      <c r="D30" s="48"/>
      <c r="E30" s="48"/>
      <c r="F30" s="48"/>
      <c r="G30" s="48"/>
      <c r="H30" s="48"/>
      <c r="I30" s="48"/>
      <c r="J30" s="48"/>
      <c r="K30" s="48"/>
      <c r="L30" s="48"/>
      <c r="M30" s="48"/>
      <c r="N30" s="48"/>
      <c r="O30" s="27">
        <v>125.89</v>
      </c>
      <c r="P30" s="27">
        <v>126.3</v>
      </c>
      <c r="Q30" s="48"/>
      <c r="R30" s="27">
        <v>126</v>
      </c>
      <c r="S30" s="27">
        <v>124.87</v>
      </c>
      <c r="T30" s="27">
        <v>125.43</v>
      </c>
      <c r="U30" s="27">
        <v>126.23</v>
      </c>
      <c r="V30" s="27">
        <v>130.31</v>
      </c>
      <c r="W30" s="27">
        <v>134.57</v>
      </c>
      <c r="X30" s="27">
        <v>138.47999999999999</v>
      </c>
      <c r="Y30" s="27">
        <v>141.88999999999999</v>
      </c>
      <c r="Z30" s="27">
        <v>148.96</v>
      </c>
      <c r="AA30" s="27">
        <v>154.43</v>
      </c>
      <c r="AB30" s="27">
        <v>159.94999999999999</v>
      </c>
      <c r="AC30" s="27">
        <v>166.66</v>
      </c>
      <c r="AD30" s="27">
        <v>183.67</v>
      </c>
      <c r="AE30" s="27">
        <v>194.52</v>
      </c>
      <c r="AF30" s="27">
        <v>201.22</v>
      </c>
      <c r="AG30" s="27">
        <v>204.32</v>
      </c>
      <c r="AH30" s="27">
        <v>206.33</v>
      </c>
      <c r="AI30" s="27">
        <v>210.24</v>
      </c>
      <c r="AJ30" s="27">
        <v>216.4</v>
      </c>
      <c r="AK30" s="27">
        <v>222.57</v>
      </c>
      <c r="AL30" s="27">
        <v>229.22</v>
      </c>
      <c r="AM30" s="27">
        <v>229.94670419825025</v>
      </c>
      <c r="AN30" s="27">
        <v>232.04024040594658</v>
      </c>
      <c r="AO30" s="27">
        <v>234.07156605832967</v>
      </c>
      <c r="AP30" s="27">
        <v>236.04203637911237</v>
      </c>
      <c r="AQ30" s="27">
        <v>237.73752203540772</v>
      </c>
      <c r="AR30" s="27">
        <v>239.47099238478552</v>
      </c>
      <c r="AS30" s="27">
        <v>241.2356326091529</v>
      </c>
      <c r="AT30" s="27">
        <v>242.84122725197579</v>
      </c>
      <c r="AU30" s="27">
        <v>246.53215552249441</v>
      </c>
      <c r="AV30" s="27">
        <v>248.59449196127946</v>
      </c>
      <c r="AW30" s="27">
        <v>250.84558685494349</v>
      </c>
    </row>
    <row r="31" spans="1:49" x14ac:dyDescent="0.35">
      <c r="A31" s="1"/>
      <c r="B31" s="26" t="s">
        <v>37</v>
      </c>
      <c r="C31" s="24" t="s">
        <v>41</v>
      </c>
      <c r="D31" s="48"/>
      <c r="E31" s="48"/>
      <c r="F31" s="48"/>
      <c r="G31" s="48"/>
      <c r="H31" s="48"/>
      <c r="I31" s="48"/>
      <c r="J31" s="48"/>
      <c r="K31" s="48"/>
      <c r="L31" s="48"/>
      <c r="M31" s="48"/>
      <c r="N31" s="48"/>
      <c r="O31" s="48"/>
      <c r="P31" s="48"/>
      <c r="Q31" s="48"/>
      <c r="R31" s="48"/>
      <c r="S31" s="48"/>
      <c r="T31" s="48"/>
      <c r="U31" s="48"/>
      <c r="V31" s="48"/>
      <c r="W31" s="48"/>
      <c r="X31" s="48"/>
      <c r="Y31" s="48"/>
      <c r="Z31" s="48"/>
      <c r="AA31" s="48"/>
      <c r="AB31" s="48"/>
      <c r="AC31" s="48"/>
      <c r="AD31" s="48"/>
      <c r="AE31" s="27">
        <v>37</v>
      </c>
      <c r="AF31" s="27">
        <v>38.61</v>
      </c>
      <c r="AG31" s="27">
        <v>37.06</v>
      </c>
      <c r="AH31" s="27">
        <v>37.06</v>
      </c>
      <c r="AI31" s="27">
        <v>39.520000000000003</v>
      </c>
      <c r="AJ31" s="27">
        <v>35.51</v>
      </c>
      <c r="AK31" s="27">
        <v>33.68</v>
      </c>
      <c r="AL31" s="27">
        <v>33.68</v>
      </c>
      <c r="AM31" s="27">
        <v>37.894885946522933</v>
      </c>
      <c r="AN31" s="27">
        <v>39.572728442829714</v>
      </c>
      <c r="AO31" s="27">
        <v>41.18144762060485</v>
      </c>
      <c r="AP31" s="27">
        <v>42.73120500792367</v>
      </c>
      <c r="AQ31" s="27">
        <v>44.368435259095172</v>
      </c>
      <c r="AR31" s="27">
        <v>45.86646849591358</v>
      </c>
      <c r="AS31" s="27">
        <v>47.543521231099383</v>
      </c>
      <c r="AT31" s="27">
        <v>49.343172623870167</v>
      </c>
      <c r="AU31" s="27">
        <v>51.139124706205529</v>
      </c>
      <c r="AV31" s="27">
        <v>52.851899793629904</v>
      </c>
      <c r="AW31" s="27">
        <v>54.439249422498783</v>
      </c>
    </row>
    <row r="32" spans="1:49" ht="15" thickBot="1" x14ac:dyDescent="0.4">
      <c r="A32" s="1"/>
      <c r="B32" s="30"/>
      <c r="C32" s="33"/>
      <c r="D32" s="30"/>
      <c r="E32" s="30"/>
      <c r="F32" s="30"/>
      <c r="G32" s="30"/>
      <c r="H32" s="30"/>
      <c r="I32" s="30"/>
      <c r="J32" s="30"/>
      <c r="K32" s="30"/>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row>
    <row r="33" spans="1:49" x14ac:dyDescent="0.35">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row>
  </sheetData>
  <sheetProtection algorithmName="SHA-512" hashValue="hystviEoB2MYRnu9EzyP2QeLFscnJO+SRjx/qEZ624Fi4E8IuaSgrRx10PTRIcS6gZfQNdDw32h9gxRYWCk0dw==" saltValue="8e95DXZUoajawNnEoh7apw==" spinCount="100000" sheet="1" objects="1" scenarios="1"/>
  <hyperlinks>
    <hyperlink ref="A1" location="TOC!A1" display="TOC" xr:uid="{FA5838CA-8985-4116-A6E3-FC2B44AF3D7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6D66B-9BF0-4351-B3EB-982408C4D833}">
  <dimension ref="A1:AW42"/>
  <sheetViews>
    <sheetView zoomScale="80" zoomScaleNormal="80" workbookViewId="0">
      <pane xSplit="3" ySplit="2" topLeftCell="D3" activePane="bottomRight" state="frozen"/>
      <selection activeCell="A19" sqref="A19:XFD19"/>
      <selection pane="topRight" activeCell="A19" sqref="A19:XFD19"/>
      <selection pane="bottomLeft" activeCell="A19" sqref="A19:XFD19"/>
      <selection pane="bottomRight" activeCell="D3" sqref="D3"/>
    </sheetView>
  </sheetViews>
  <sheetFormatPr defaultColWidth="8" defaultRowHeight="14.5" x14ac:dyDescent="0.35"/>
  <cols>
    <col min="1" max="1" width="8" style="2"/>
    <col min="2" max="2" width="47.83203125" style="2" customWidth="1"/>
    <col min="3" max="35" width="10.58203125" style="2" customWidth="1"/>
    <col min="36" max="49" width="9.58203125" style="2" bestFit="1" customWidth="1"/>
    <col min="50" max="16384" width="8" style="2"/>
  </cols>
  <sheetData>
    <row r="1" spans="1:49" x14ac:dyDescent="0.35">
      <c r="A1" s="16" t="s">
        <v>324</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row>
    <row r="2" spans="1:49" x14ac:dyDescent="0.35">
      <c r="A2" s="1"/>
      <c r="B2" s="18" t="s">
        <v>118</v>
      </c>
      <c r="C2" s="18"/>
      <c r="D2" s="18">
        <v>1990</v>
      </c>
      <c r="E2" s="18">
        <v>1991</v>
      </c>
      <c r="F2" s="18">
        <v>1992</v>
      </c>
      <c r="G2" s="18">
        <v>1993</v>
      </c>
      <c r="H2" s="18">
        <v>1994</v>
      </c>
      <c r="I2" s="18">
        <v>1995</v>
      </c>
      <c r="J2" s="18">
        <v>1996</v>
      </c>
      <c r="K2" s="18">
        <v>1997</v>
      </c>
      <c r="L2" s="18">
        <v>1998</v>
      </c>
      <c r="M2" s="18">
        <v>1999</v>
      </c>
      <c r="N2" s="18">
        <v>2000</v>
      </c>
      <c r="O2" s="18">
        <v>2001</v>
      </c>
      <c r="P2" s="18">
        <v>2002</v>
      </c>
      <c r="Q2" s="18">
        <v>2003</v>
      </c>
      <c r="R2" s="18">
        <v>2004</v>
      </c>
      <c r="S2" s="18">
        <v>2005</v>
      </c>
      <c r="T2" s="18">
        <v>2006</v>
      </c>
      <c r="U2" s="18">
        <v>2007</v>
      </c>
      <c r="V2" s="18">
        <v>2008</v>
      </c>
      <c r="W2" s="18">
        <v>2009</v>
      </c>
      <c r="X2" s="18">
        <v>2010</v>
      </c>
      <c r="Y2" s="18">
        <v>2011</v>
      </c>
      <c r="Z2" s="18">
        <v>2012</v>
      </c>
      <c r="AA2" s="18">
        <v>2013</v>
      </c>
      <c r="AB2" s="18">
        <v>2014</v>
      </c>
      <c r="AC2" s="18">
        <v>2015</v>
      </c>
      <c r="AD2" s="18">
        <v>2016</v>
      </c>
      <c r="AE2" s="18">
        <v>2017</v>
      </c>
      <c r="AF2" s="18">
        <v>2018</v>
      </c>
      <c r="AG2" s="18">
        <v>2019</v>
      </c>
      <c r="AH2" s="18">
        <v>2020</v>
      </c>
      <c r="AI2" s="18">
        <v>2021</v>
      </c>
      <c r="AJ2" s="18">
        <v>2022</v>
      </c>
      <c r="AK2" s="18">
        <v>2023</v>
      </c>
      <c r="AL2" s="18">
        <v>2024</v>
      </c>
      <c r="AM2" s="18">
        <v>2025</v>
      </c>
      <c r="AN2" s="18">
        <v>2026</v>
      </c>
      <c r="AO2" s="18">
        <v>2027</v>
      </c>
      <c r="AP2" s="18">
        <v>2028</v>
      </c>
      <c r="AQ2" s="18">
        <v>2029</v>
      </c>
      <c r="AR2" s="18">
        <v>2030</v>
      </c>
      <c r="AS2" s="18">
        <v>2031</v>
      </c>
      <c r="AT2" s="18">
        <v>2032</v>
      </c>
      <c r="AU2" s="18">
        <v>2033</v>
      </c>
      <c r="AV2" s="18">
        <v>2034</v>
      </c>
      <c r="AW2" s="18">
        <v>2035</v>
      </c>
    </row>
    <row r="3" spans="1:49" ht="15" thickBot="1" x14ac:dyDescent="0.4">
      <c r="A3" s="1"/>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row>
    <row r="4" spans="1:49" x14ac:dyDescent="0.35">
      <c r="A4" s="1"/>
      <c r="B4" s="34" t="s">
        <v>119</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row>
    <row r="5" spans="1:49" x14ac:dyDescent="0.35">
      <c r="A5" s="1"/>
      <c r="B5" s="25" t="s">
        <v>120</v>
      </c>
      <c r="C5" s="36"/>
      <c r="D5" s="36">
        <v>4904.6149999999998</v>
      </c>
      <c r="E5" s="36">
        <v>4471.6509999999998</v>
      </c>
      <c r="F5" s="36">
        <v>4443.2349999999997</v>
      </c>
      <c r="G5" s="36">
        <v>5326.6880000000001</v>
      </c>
      <c r="H5" s="36">
        <v>4686.3069999999998</v>
      </c>
      <c r="I5" s="36">
        <v>5205.6130000000003</v>
      </c>
      <c r="J5" s="36">
        <v>5531.27</v>
      </c>
      <c r="K5" s="36">
        <v>5777.9539999999997</v>
      </c>
      <c r="L5" s="36">
        <v>4506.4560000000001</v>
      </c>
      <c r="M5" s="36">
        <v>4364.8490000000002</v>
      </c>
      <c r="N5" s="36">
        <v>4528.7979999999998</v>
      </c>
      <c r="O5" s="36">
        <v>5073.3639999999996</v>
      </c>
      <c r="P5" s="36">
        <v>4729.259</v>
      </c>
      <c r="Q5" s="36">
        <v>4963.183</v>
      </c>
      <c r="R5" s="36">
        <v>6065.7889999999998</v>
      </c>
      <c r="S5" s="36">
        <v>5357.9049999999997</v>
      </c>
      <c r="T5" s="36">
        <v>5993.701</v>
      </c>
      <c r="U5" s="36">
        <v>8045.2790000000005</v>
      </c>
      <c r="V5" s="36">
        <v>9551.1949999999997</v>
      </c>
      <c r="W5" s="36">
        <v>9021.7369999999992</v>
      </c>
      <c r="X5" s="36">
        <v>9748.3230000000003</v>
      </c>
      <c r="Y5" s="36">
        <v>11736.852999999999</v>
      </c>
      <c r="Z5" s="36">
        <v>12488.722</v>
      </c>
      <c r="AA5" s="36">
        <v>11437.654</v>
      </c>
      <c r="AB5" s="36">
        <v>12997.56</v>
      </c>
      <c r="AC5" s="36">
        <v>11071.941999999999</v>
      </c>
      <c r="AD5" s="36">
        <v>10139.744000000001</v>
      </c>
      <c r="AE5" s="36">
        <v>10693.95</v>
      </c>
      <c r="AF5" s="36">
        <v>10460.875</v>
      </c>
      <c r="AG5" s="36">
        <v>10516.548000000001</v>
      </c>
      <c r="AH5" s="36">
        <v>10728.245999999999</v>
      </c>
      <c r="AI5" s="36">
        <v>14172.535</v>
      </c>
      <c r="AJ5" s="36">
        <v>18371.328000000001</v>
      </c>
      <c r="AK5" s="36">
        <v>16522.525000000001</v>
      </c>
      <c r="AL5" s="36">
        <v>15311.487999999999</v>
      </c>
      <c r="AM5" s="36">
        <v>15378.63813674895</v>
      </c>
      <c r="AN5" s="36">
        <v>13943.413073326963</v>
      </c>
      <c r="AO5" s="36">
        <v>14240.019160671425</v>
      </c>
      <c r="AP5" s="36">
        <v>14591.070306349611</v>
      </c>
      <c r="AQ5" s="36">
        <v>14811.236829975856</v>
      </c>
      <c r="AR5" s="36">
        <v>14966.2492024815</v>
      </c>
      <c r="AS5" s="36">
        <v>15202.687297546052</v>
      </c>
      <c r="AT5" s="36">
        <v>15474.623328984067</v>
      </c>
      <c r="AU5" s="36">
        <v>15792.655450627268</v>
      </c>
      <c r="AV5" s="36">
        <v>16069.821940758469</v>
      </c>
      <c r="AW5" s="36">
        <v>16300.600489426279</v>
      </c>
    </row>
    <row r="6" spans="1:49" x14ac:dyDescent="0.35">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row>
    <row r="7" spans="1:49" x14ac:dyDescent="0.35">
      <c r="A7" s="1"/>
      <c r="B7" s="50" t="s">
        <v>121</v>
      </c>
      <c r="C7" s="36"/>
      <c r="D7" s="36">
        <v>2868.395</v>
      </c>
      <c r="E7" s="36">
        <v>2569.7800000000002</v>
      </c>
      <c r="F7" s="36">
        <v>2625.1729999999998</v>
      </c>
      <c r="G7" s="36">
        <v>3400.0940000000001</v>
      </c>
      <c r="H7" s="36">
        <v>2930.3649999999998</v>
      </c>
      <c r="I7" s="36">
        <v>3448.9050000000002</v>
      </c>
      <c r="J7" s="36">
        <v>3623.6869999999999</v>
      </c>
      <c r="K7" s="36">
        <v>3851.681</v>
      </c>
      <c r="L7" s="36">
        <v>2878.692</v>
      </c>
      <c r="M7" s="36">
        <v>2792.5619999999999</v>
      </c>
      <c r="N7" s="36">
        <v>2840.9340000000002</v>
      </c>
      <c r="O7" s="36">
        <v>3242.163</v>
      </c>
      <c r="P7" s="36">
        <v>3193.732</v>
      </c>
      <c r="Q7" s="36">
        <v>3171.19</v>
      </c>
      <c r="R7" s="36">
        <v>3989.9229999999998</v>
      </c>
      <c r="S7" s="36">
        <v>3313.982</v>
      </c>
      <c r="T7" s="36">
        <v>3964.0459999999998</v>
      </c>
      <c r="U7" s="36">
        <v>5450.7860000000001</v>
      </c>
      <c r="V7" s="36">
        <v>6684.3440000000001</v>
      </c>
      <c r="W7" s="36">
        <v>6649.8739999999998</v>
      </c>
      <c r="X7" s="36">
        <v>6883.6639999999998</v>
      </c>
      <c r="Y7" s="36">
        <v>8449.8780000000006</v>
      </c>
      <c r="Z7" s="36">
        <v>8997.4269999999997</v>
      </c>
      <c r="AA7" s="36">
        <v>7812.0950000000003</v>
      </c>
      <c r="AB7" s="36">
        <v>8718.4709999999995</v>
      </c>
      <c r="AC7" s="36">
        <v>6824.6530000000002</v>
      </c>
      <c r="AD7" s="36">
        <v>6684.5190000000002</v>
      </c>
      <c r="AE7" s="36">
        <v>6868.03</v>
      </c>
      <c r="AF7" s="36">
        <v>6692.44</v>
      </c>
      <c r="AG7" s="36">
        <v>6781.3109999999997</v>
      </c>
      <c r="AH7" s="36">
        <v>7085.5690000000004</v>
      </c>
      <c r="AI7" s="36">
        <v>9768.0290000000005</v>
      </c>
      <c r="AJ7" s="36">
        <v>12058.834999999999</v>
      </c>
      <c r="AK7" s="36">
        <v>10706.355</v>
      </c>
      <c r="AL7" s="36">
        <v>9113.9879999999994</v>
      </c>
      <c r="AM7" s="36">
        <v>8408.1728715155768</v>
      </c>
      <c r="AN7" s="36">
        <v>8410.6119350522658</v>
      </c>
      <c r="AO7" s="36">
        <v>8575.8119525490747</v>
      </c>
      <c r="AP7" s="36">
        <v>8748.9510171286656</v>
      </c>
      <c r="AQ7" s="36">
        <v>8793.4207412794331</v>
      </c>
      <c r="AR7" s="36">
        <v>8778.7035442014039</v>
      </c>
      <c r="AS7" s="36">
        <v>8851.8495395868704</v>
      </c>
      <c r="AT7" s="36">
        <v>8986.1359351101783</v>
      </c>
      <c r="AU7" s="36">
        <v>9143.144387692244</v>
      </c>
      <c r="AV7" s="36">
        <v>9239.195233191329</v>
      </c>
      <c r="AW7" s="36">
        <v>9291.2140800283341</v>
      </c>
    </row>
    <row r="8" spans="1:49" x14ac:dyDescent="0.35">
      <c r="A8" s="1"/>
      <c r="B8" s="37" t="s">
        <v>122</v>
      </c>
      <c r="C8" s="36"/>
      <c r="D8" s="36">
        <v>1472.4</v>
      </c>
      <c r="E8" s="36">
        <v>1247.56</v>
      </c>
      <c r="F8" s="36">
        <v>1240.3320000000001</v>
      </c>
      <c r="G8" s="36">
        <v>1717.415</v>
      </c>
      <c r="H8" s="36">
        <v>1374.5609999999999</v>
      </c>
      <c r="I8" s="36">
        <v>1721.173</v>
      </c>
      <c r="J8" s="36">
        <v>1849.606</v>
      </c>
      <c r="K8" s="36">
        <v>1782.944</v>
      </c>
      <c r="L8" s="36">
        <v>1307.1279999999999</v>
      </c>
      <c r="M8" s="36">
        <v>1398.3309999999999</v>
      </c>
      <c r="N8" s="36">
        <v>1322.6579999999999</v>
      </c>
      <c r="O8" s="36">
        <v>1602.635</v>
      </c>
      <c r="P8" s="36">
        <v>1509.271</v>
      </c>
      <c r="Q8" s="36">
        <v>1456.6890000000001</v>
      </c>
      <c r="R8" s="36">
        <v>1845.251</v>
      </c>
      <c r="S8" s="36">
        <v>1540.6179999999999</v>
      </c>
      <c r="T8" s="36">
        <v>1930.165</v>
      </c>
      <c r="U8" s="36">
        <v>2916.3829999999998</v>
      </c>
      <c r="V8" s="36">
        <v>3987.2719999999999</v>
      </c>
      <c r="W8" s="36">
        <v>3337.511</v>
      </c>
      <c r="X8" s="36">
        <v>3576.7559999999999</v>
      </c>
      <c r="Y8" s="36">
        <v>5164.2439999999997</v>
      </c>
      <c r="Z8" s="36">
        <v>4942.8459999999995</v>
      </c>
      <c r="AA8" s="36">
        <v>3828.4569999999999</v>
      </c>
      <c r="AB8" s="36">
        <v>4697.0339999999997</v>
      </c>
      <c r="AC8" s="36">
        <v>3707.5189999999998</v>
      </c>
      <c r="AD8" s="36">
        <v>3102.8409999999999</v>
      </c>
      <c r="AE8" s="36">
        <v>3391.826</v>
      </c>
      <c r="AF8" s="36">
        <v>3342.0140000000001</v>
      </c>
      <c r="AG8" s="36">
        <v>3515.8069999999998</v>
      </c>
      <c r="AH8" s="36">
        <v>3296.8290000000002</v>
      </c>
      <c r="AI8" s="36">
        <v>5130.0860000000002</v>
      </c>
      <c r="AJ8" s="36">
        <v>6579.7550000000001</v>
      </c>
      <c r="AK8" s="36">
        <v>5558.7179999999998</v>
      </c>
      <c r="AL8" s="36">
        <v>4562.7430000000004</v>
      </c>
      <c r="AM8" s="36">
        <v>4296.5724935660737</v>
      </c>
      <c r="AN8" s="36">
        <v>4275.671806003269</v>
      </c>
      <c r="AO8" s="36">
        <v>4253.887039085419</v>
      </c>
      <c r="AP8" s="36">
        <v>4303.1947159273268</v>
      </c>
      <c r="AQ8" s="36">
        <v>4333.7742434921802</v>
      </c>
      <c r="AR8" s="36">
        <v>4339.302135952491</v>
      </c>
      <c r="AS8" s="36">
        <v>4375.9885361532833</v>
      </c>
      <c r="AT8" s="36">
        <v>4436.2932296162899</v>
      </c>
      <c r="AU8" s="36">
        <v>4507.6745157496871</v>
      </c>
      <c r="AV8" s="36">
        <v>4543.8380082059757</v>
      </c>
      <c r="AW8" s="36">
        <v>4551.7736689127769</v>
      </c>
    </row>
    <row r="9" spans="1:49" x14ac:dyDescent="0.35">
      <c r="A9" s="1"/>
      <c r="B9" s="51" t="s">
        <v>2</v>
      </c>
      <c r="C9" s="36"/>
      <c r="D9" s="36">
        <v>1439.548</v>
      </c>
      <c r="E9" s="36">
        <v>1215.2670000000001</v>
      </c>
      <c r="F9" s="36">
        <v>1201.143</v>
      </c>
      <c r="G9" s="36">
        <v>1675.769</v>
      </c>
      <c r="H9" s="36">
        <v>1332.123</v>
      </c>
      <c r="I9" s="36">
        <v>1682.52</v>
      </c>
      <c r="J9" s="36">
        <v>1808.3630000000001</v>
      </c>
      <c r="K9" s="36">
        <v>1732.5139999999999</v>
      </c>
      <c r="L9" s="36">
        <v>1255.1110000000001</v>
      </c>
      <c r="M9" s="36">
        <v>1355.482</v>
      </c>
      <c r="N9" s="36">
        <v>1270.297</v>
      </c>
      <c r="O9" s="36">
        <v>1545.88</v>
      </c>
      <c r="P9" s="36">
        <v>1465.2149999999999</v>
      </c>
      <c r="Q9" s="36">
        <v>1405.739</v>
      </c>
      <c r="R9" s="36">
        <v>1780.481</v>
      </c>
      <c r="S9" s="36">
        <v>1485.145</v>
      </c>
      <c r="T9" s="36">
        <v>1844.3409999999999</v>
      </c>
      <c r="U9" s="36">
        <v>2855.7869999999998</v>
      </c>
      <c r="V9" s="36">
        <v>3908.404</v>
      </c>
      <c r="W9" s="36">
        <v>3276.4740000000002</v>
      </c>
      <c r="X9" s="36">
        <v>3523.6239999999998</v>
      </c>
      <c r="Y9" s="36">
        <v>5103.0510000000004</v>
      </c>
      <c r="Z9" s="36">
        <v>4874.6840000000002</v>
      </c>
      <c r="AA9" s="36">
        <v>3750.8580000000002</v>
      </c>
      <c r="AB9" s="36">
        <v>4611.9579999999996</v>
      </c>
      <c r="AC9" s="36">
        <v>3638.8719999999998</v>
      </c>
      <c r="AD9" s="36">
        <v>3030.1880000000001</v>
      </c>
      <c r="AE9" s="36">
        <v>3322.2640000000001</v>
      </c>
      <c r="AF9" s="36">
        <v>3286.3380000000002</v>
      </c>
      <c r="AG9" s="36">
        <v>3460.7449999999999</v>
      </c>
      <c r="AH9" s="36">
        <v>3228.5459999999998</v>
      </c>
      <c r="AI9" s="36">
        <v>5029.723</v>
      </c>
      <c r="AJ9" s="36">
        <v>6468.36</v>
      </c>
      <c r="AK9" s="36">
        <v>5471.3620000000001</v>
      </c>
      <c r="AL9" s="36">
        <v>4466.57</v>
      </c>
      <c r="AM9" s="36">
        <v>4211.7971752036383</v>
      </c>
      <c r="AN9" s="36">
        <v>4189.0243821518898</v>
      </c>
      <c r="AO9" s="36">
        <v>4166.6231680171368</v>
      </c>
      <c r="AP9" s="36">
        <v>4214.7152005901789</v>
      </c>
      <c r="AQ9" s="36">
        <v>4244.2337172978996</v>
      </c>
      <c r="AR9" s="36">
        <v>4248.9025527859585</v>
      </c>
      <c r="AS9" s="36">
        <v>4285.2150431771579</v>
      </c>
      <c r="AT9" s="36">
        <v>4345.5675455919445</v>
      </c>
      <c r="AU9" s="36">
        <v>4416.2574566480635</v>
      </c>
      <c r="AV9" s="36">
        <v>4452.3310214579815</v>
      </c>
      <c r="AW9" s="36">
        <v>4460.9542107517227</v>
      </c>
    </row>
    <row r="10" spans="1:49" x14ac:dyDescent="0.35">
      <c r="A10" s="1"/>
      <c r="B10" s="51" t="s">
        <v>123</v>
      </c>
      <c r="C10" s="36"/>
      <c r="D10" s="36">
        <v>30.505000000000102</v>
      </c>
      <c r="E10" s="36">
        <v>30.571999999999896</v>
      </c>
      <c r="F10" s="36">
        <v>37.256000000000093</v>
      </c>
      <c r="G10" s="36">
        <v>40.086999999999982</v>
      </c>
      <c r="H10" s="36">
        <v>41.766000000000119</v>
      </c>
      <c r="I10" s="36">
        <v>36.670000000000023</v>
      </c>
      <c r="J10" s="36">
        <v>39.746999999999964</v>
      </c>
      <c r="K10" s="36">
        <v>49.608000000000061</v>
      </c>
      <c r="L10" s="36">
        <v>51.270999999999823</v>
      </c>
      <c r="M10" s="36">
        <v>42.192999999999934</v>
      </c>
      <c r="N10" s="36">
        <v>51.250999999999884</v>
      </c>
      <c r="O10" s="36">
        <v>55.766999999999882</v>
      </c>
      <c r="P10" s="36">
        <v>43.229000000000042</v>
      </c>
      <c r="Q10" s="36">
        <v>50.123000000000047</v>
      </c>
      <c r="R10" s="36">
        <v>64.095999999999975</v>
      </c>
      <c r="S10" s="36">
        <v>54.711999999999954</v>
      </c>
      <c r="T10" s="36">
        <v>85.297000000000068</v>
      </c>
      <c r="U10" s="36">
        <v>60.385999999999754</v>
      </c>
      <c r="V10" s="36">
        <v>78.647999999999996</v>
      </c>
      <c r="W10" s="36">
        <v>60.789000000000001</v>
      </c>
      <c r="X10" s="36">
        <v>52.438000000000002</v>
      </c>
      <c r="Y10" s="36">
        <v>60.439</v>
      </c>
      <c r="Z10" s="36">
        <v>67.566000000000003</v>
      </c>
      <c r="AA10" s="36">
        <v>77.084000000000003</v>
      </c>
      <c r="AB10" s="36">
        <v>84.144999999999996</v>
      </c>
      <c r="AC10" s="36">
        <v>68.302999999999997</v>
      </c>
      <c r="AD10" s="36">
        <v>72.611999999999995</v>
      </c>
      <c r="AE10" s="36">
        <v>69.561999999999998</v>
      </c>
      <c r="AF10" s="36">
        <v>55.676000000000002</v>
      </c>
      <c r="AG10" s="36">
        <v>55.061999999999998</v>
      </c>
      <c r="AH10" s="36">
        <v>68.281999999999996</v>
      </c>
      <c r="AI10" s="36">
        <v>100.363</v>
      </c>
      <c r="AJ10" s="36">
        <v>111.39400000000001</v>
      </c>
      <c r="AK10" s="36">
        <v>87.355999999999995</v>
      </c>
      <c r="AL10" s="36">
        <v>96.173000000000002</v>
      </c>
      <c r="AM10" s="36">
        <v>84.774985029102112</v>
      </c>
      <c r="AN10" s="36">
        <v>86.64709051804553</v>
      </c>
      <c r="AO10" s="36">
        <v>87.263537734948699</v>
      </c>
      <c r="AP10" s="36">
        <v>88.479182003814657</v>
      </c>
      <c r="AQ10" s="36">
        <v>89.540192860947514</v>
      </c>
      <c r="AR10" s="36">
        <v>90.399249833198908</v>
      </c>
      <c r="AS10" s="36">
        <v>90.773159642791967</v>
      </c>
      <c r="AT10" s="36">
        <v>90.725350691011656</v>
      </c>
      <c r="AU10" s="36">
        <v>91.416725768290064</v>
      </c>
      <c r="AV10" s="36">
        <v>91.506653414661088</v>
      </c>
      <c r="AW10" s="36">
        <v>90.819124827720813</v>
      </c>
    </row>
    <row r="11" spans="1:49" x14ac:dyDescent="0.35">
      <c r="A11" s="1"/>
      <c r="B11" s="51" t="s">
        <v>19</v>
      </c>
      <c r="C11" s="36"/>
      <c r="D11" s="36">
        <v>2.3460000000000081</v>
      </c>
      <c r="E11" s="36">
        <v>1.7209999999999943</v>
      </c>
      <c r="F11" s="36">
        <v>1.9320000000000048</v>
      </c>
      <c r="G11" s="36">
        <v>1.5579999999999994</v>
      </c>
      <c r="H11" s="36">
        <v>0.67100000000000204</v>
      </c>
      <c r="I11" s="36">
        <v>1.9830000000000012</v>
      </c>
      <c r="J11" s="36">
        <v>1.4949999999999988</v>
      </c>
      <c r="K11" s="36">
        <v>0.82200000000000095</v>
      </c>
      <c r="L11" s="36">
        <v>0.74599999999999744</v>
      </c>
      <c r="M11" s="36">
        <v>0.65599999999999903</v>
      </c>
      <c r="N11" s="36">
        <v>1.1099999999999974</v>
      </c>
      <c r="O11" s="36">
        <v>0.98799999999999788</v>
      </c>
      <c r="P11" s="36">
        <v>0.82700000000000085</v>
      </c>
      <c r="Q11" s="36">
        <v>0.82700000000000073</v>
      </c>
      <c r="R11" s="36">
        <v>0.67399999999999982</v>
      </c>
      <c r="S11" s="36">
        <v>0.76099999999999934</v>
      </c>
      <c r="T11" s="36">
        <v>0.52700000000000047</v>
      </c>
      <c r="U11" s="36">
        <v>0.21099999999999913</v>
      </c>
      <c r="V11" s="36">
        <v>0.221</v>
      </c>
      <c r="W11" s="36">
        <v>0.247</v>
      </c>
      <c r="X11" s="36">
        <v>0.69399999999999995</v>
      </c>
      <c r="Y11" s="36">
        <v>0.755</v>
      </c>
      <c r="Z11" s="36">
        <v>0.59599999999999997</v>
      </c>
      <c r="AA11" s="36">
        <v>0.51500000000000001</v>
      </c>
      <c r="AB11" s="36">
        <v>0.93100000000000005</v>
      </c>
      <c r="AC11" s="36">
        <v>0.34300000000000003</v>
      </c>
      <c r="AD11" s="36">
        <v>4.1000000000000002E-2</v>
      </c>
      <c r="AE11" s="36">
        <v>0</v>
      </c>
      <c r="AF11" s="36">
        <v>0</v>
      </c>
      <c r="AG11" s="36">
        <v>0</v>
      </c>
      <c r="AH11" s="36">
        <v>0</v>
      </c>
      <c r="AI11" s="36">
        <v>0</v>
      </c>
      <c r="AJ11" s="36">
        <v>0</v>
      </c>
      <c r="AK11" s="36">
        <v>0</v>
      </c>
      <c r="AL11" s="36">
        <v>0</v>
      </c>
      <c r="AM11" s="36">
        <v>0</v>
      </c>
      <c r="AN11" s="36">
        <v>0</v>
      </c>
      <c r="AO11" s="36">
        <v>0</v>
      </c>
      <c r="AP11" s="36">
        <v>0</v>
      </c>
      <c r="AQ11" s="36">
        <v>0</v>
      </c>
      <c r="AR11" s="36">
        <v>0</v>
      </c>
      <c r="AS11" s="36">
        <v>0</v>
      </c>
      <c r="AT11" s="36">
        <v>0</v>
      </c>
      <c r="AU11" s="36">
        <v>0</v>
      </c>
      <c r="AV11" s="36">
        <v>0</v>
      </c>
      <c r="AW11" s="36">
        <v>0</v>
      </c>
    </row>
    <row r="12" spans="1:49" x14ac:dyDescent="0.35">
      <c r="A12" s="1"/>
      <c r="B12" s="51" t="s">
        <v>124</v>
      </c>
      <c r="C12" s="36"/>
      <c r="D12" s="36">
        <v>9.9999999997635314E-4</v>
      </c>
      <c r="E12" s="36">
        <v>0</v>
      </c>
      <c r="F12" s="36">
        <v>9.9999999997635314E-4</v>
      </c>
      <c r="G12" s="36">
        <v>9.9999999997635314E-4</v>
      </c>
      <c r="H12" s="36">
        <v>9.9999999974897946E-4</v>
      </c>
      <c r="I12" s="36">
        <v>0</v>
      </c>
      <c r="J12" s="36">
        <v>9.9999999997635314E-4</v>
      </c>
      <c r="K12" s="36">
        <v>0</v>
      </c>
      <c r="L12" s="36">
        <v>0</v>
      </c>
      <c r="M12" s="36">
        <v>0</v>
      </c>
      <c r="N12" s="36">
        <v>0</v>
      </c>
      <c r="O12" s="36">
        <v>0</v>
      </c>
      <c r="P12" s="36">
        <v>0</v>
      </c>
      <c r="Q12" s="36">
        <v>0</v>
      </c>
      <c r="R12" s="36">
        <v>0</v>
      </c>
      <c r="S12" s="36">
        <v>0</v>
      </c>
      <c r="T12" s="36">
        <v>0</v>
      </c>
      <c r="U12" s="36">
        <v>-9.9999999974897946E-4</v>
      </c>
      <c r="V12" s="36">
        <v>-1.0000000002037268E-3</v>
      </c>
      <c r="W12" s="36">
        <v>9.9999999974897946E-4</v>
      </c>
      <c r="X12" s="36">
        <v>0</v>
      </c>
      <c r="Y12" s="36">
        <v>-1.0000000011132215E-3</v>
      </c>
      <c r="Z12" s="36">
        <v>0</v>
      </c>
      <c r="AA12" s="36">
        <v>0</v>
      </c>
      <c r="AB12" s="36">
        <v>0</v>
      </c>
      <c r="AC12" s="36">
        <v>1.0000000002037268E-3</v>
      </c>
      <c r="AD12" s="36">
        <v>0</v>
      </c>
      <c r="AE12" s="36">
        <v>0</v>
      </c>
      <c r="AF12" s="36">
        <v>0</v>
      </c>
      <c r="AG12" s="36">
        <v>0</v>
      </c>
      <c r="AH12" s="36">
        <v>1.0000000002037268E-3</v>
      </c>
      <c r="AI12" s="36">
        <v>0</v>
      </c>
      <c r="AJ12" s="36">
        <v>1.0000000002037268E-3</v>
      </c>
      <c r="AK12" s="36">
        <v>0</v>
      </c>
      <c r="AL12" s="36">
        <v>0</v>
      </c>
      <c r="AM12" s="36">
        <v>3.3333333340124227E-4</v>
      </c>
      <c r="AN12" s="36">
        <v>3.3333333340124227E-4</v>
      </c>
      <c r="AO12" s="36">
        <v>3.3333333340124227E-4</v>
      </c>
      <c r="AP12" s="36">
        <v>3.3333333340124227E-4</v>
      </c>
      <c r="AQ12" s="36">
        <v>3.3333333340124227E-4</v>
      </c>
      <c r="AR12" s="36">
        <v>3.3333333340124227E-4</v>
      </c>
      <c r="AS12" s="36">
        <v>3.3333333340124227E-4</v>
      </c>
      <c r="AT12" s="36">
        <v>3.3333333340124227E-4</v>
      </c>
      <c r="AU12" s="36">
        <v>3.3333333340124227E-4</v>
      </c>
      <c r="AV12" s="36">
        <v>3.3333333340124227E-4</v>
      </c>
      <c r="AW12" s="36">
        <v>3.3333333340124227E-4</v>
      </c>
    </row>
    <row r="13" spans="1:49" x14ac:dyDescent="0.35">
      <c r="A13" s="1"/>
      <c r="B13" s="37" t="s">
        <v>125</v>
      </c>
      <c r="C13" s="36"/>
      <c r="D13" s="36">
        <v>139.83699999999999</v>
      </c>
      <c r="E13" s="36">
        <v>81.704999999999998</v>
      </c>
      <c r="F13" s="36">
        <v>77.195999999999998</v>
      </c>
      <c r="G13" s="36">
        <v>95.453000000000003</v>
      </c>
      <c r="H13" s="36">
        <v>103.815</v>
      </c>
      <c r="I13" s="36">
        <v>164.554</v>
      </c>
      <c r="J13" s="36">
        <v>108.143</v>
      </c>
      <c r="K13" s="36">
        <v>114.416</v>
      </c>
      <c r="L13" s="36">
        <v>74.957999999999998</v>
      </c>
      <c r="M13" s="36">
        <v>72.084999999999994</v>
      </c>
      <c r="N13" s="36">
        <v>69.174999999999997</v>
      </c>
      <c r="O13" s="36">
        <v>66.725999999999999</v>
      </c>
      <c r="P13" s="36">
        <v>50.796999999999997</v>
      </c>
      <c r="Q13" s="36">
        <v>82.527000000000001</v>
      </c>
      <c r="R13" s="36">
        <v>89.853999999999999</v>
      </c>
      <c r="S13" s="36">
        <v>85.548000000000002</v>
      </c>
      <c r="T13" s="36">
        <v>81.61</v>
      </c>
      <c r="U13" s="36">
        <v>124.075</v>
      </c>
      <c r="V13" s="36">
        <v>180.876</v>
      </c>
      <c r="W13" s="36">
        <v>160.154</v>
      </c>
      <c r="X13" s="36">
        <v>83.3</v>
      </c>
      <c r="Y13" s="36">
        <v>139.94399999999999</v>
      </c>
      <c r="Z13" s="36">
        <v>156.10300000000001</v>
      </c>
      <c r="AA13" s="36">
        <v>181.17699999999999</v>
      </c>
      <c r="AB13" s="36">
        <v>158.56</v>
      </c>
      <c r="AC13" s="36">
        <v>86.957999999999998</v>
      </c>
      <c r="AD13" s="36">
        <v>86.753</v>
      </c>
      <c r="AE13" s="36">
        <v>86.91</v>
      </c>
      <c r="AF13" s="36">
        <v>89.92</v>
      </c>
      <c r="AG13" s="36">
        <v>79.247</v>
      </c>
      <c r="AH13" s="36">
        <v>92.376000000000005</v>
      </c>
      <c r="AI13" s="36">
        <v>134.77699999999999</v>
      </c>
      <c r="AJ13" s="36">
        <v>155.459</v>
      </c>
      <c r="AK13" s="36">
        <v>190.41399999999999</v>
      </c>
      <c r="AL13" s="36">
        <v>125.286</v>
      </c>
      <c r="AM13" s="36">
        <v>97.431472840719209</v>
      </c>
      <c r="AN13" s="36">
        <v>121.16721248772016</v>
      </c>
      <c r="AO13" s="36">
        <v>127.06321132423881</v>
      </c>
      <c r="AP13" s="36">
        <v>127.01960086598675</v>
      </c>
      <c r="AQ13" s="36">
        <v>126.26531857936708</v>
      </c>
      <c r="AR13" s="36">
        <v>125.69576197969893</v>
      </c>
      <c r="AS13" s="36">
        <v>125.47369322352282</v>
      </c>
      <c r="AT13" s="36">
        <v>125.56288081259261</v>
      </c>
      <c r="AU13" s="36">
        <v>126.08079593056273</v>
      </c>
      <c r="AV13" s="36">
        <v>125.67562017097802</v>
      </c>
      <c r="AW13" s="36">
        <v>124.94936635037901</v>
      </c>
    </row>
    <row r="14" spans="1:49" x14ac:dyDescent="0.35">
      <c r="A14" s="1"/>
      <c r="B14" s="51" t="s">
        <v>126</v>
      </c>
      <c r="C14" s="36"/>
      <c r="D14" s="36">
        <v>139.65899999999999</v>
      </c>
      <c r="E14" s="36">
        <v>81.564999999999998</v>
      </c>
      <c r="F14" s="36">
        <v>76.983000000000004</v>
      </c>
      <c r="G14" s="36">
        <v>95.245000000000005</v>
      </c>
      <c r="H14" s="36">
        <v>103.64700000000001</v>
      </c>
      <c r="I14" s="36">
        <v>164.392</v>
      </c>
      <c r="J14" s="36">
        <v>108.078</v>
      </c>
      <c r="K14" s="36">
        <v>114.328</v>
      </c>
      <c r="L14" s="36">
        <v>74.852999999999994</v>
      </c>
      <c r="M14" s="36">
        <v>71.988</v>
      </c>
      <c r="N14" s="36">
        <v>69.171999999999997</v>
      </c>
      <c r="O14" s="36">
        <v>66.725999999999999</v>
      </c>
      <c r="P14" s="36">
        <v>50.796999999999997</v>
      </c>
      <c r="Q14" s="36">
        <v>82.527000000000001</v>
      </c>
      <c r="R14" s="36">
        <v>89.853999999999999</v>
      </c>
      <c r="S14" s="36">
        <v>85.548000000000002</v>
      </c>
      <c r="T14" s="36">
        <v>81.61</v>
      </c>
      <c r="U14" s="36">
        <v>124.075</v>
      </c>
      <c r="V14" s="36">
        <v>180.876</v>
      </c>
      <c r="W14" s="36">
        <v>160.154</v>
      </c>
      <c r="X14" s="36">
        <v>83.3</v>
      </c>
      <c r="Y14" s="36">
        <v>139.94399999999999</v>
      </c>
      <c r="Z14" s="36">
        <v>156.10300000000001</v>
      </c>
      <c r="AA14" s="36">
        <v>181.17699999999999</v>
      </c>
      <c r="AB14" s="36">
        <v>158.56</v>
      </c>
      <c r="AC14" s="36">
        <v>86.957999999999998</v>
      </c>
      <c r="AD14" s="36">
        <v>86.753</v>
      </c>
      <c r="AE14" s="36">
        <v>86.91</v>
      </c>
      <c r="AF14" s="36">
        <v>89.92</v>
      </c>
      <c r="AG14" s="36">
        <v>79.247</v>
      </c>
      <c r="AH14" s="36">
        <v>92.376000000000005</v>
      </c>
      <c r="AI14" s="36">
        <v>134.77699999999999</v>
      </c>
      <c r="AJ14" s="36">
        <v>155.459</v>
      </c>
      <c r="AK14" s="36">
        <v>190.41399999999999</v>
      </c>
      <c r="AL14" s="36">
        <v>125.286</v>
      </c>
      <c r="AM14" s="36">
        <v>97.431472840719209</v>
      </c>
      <c r="AN14" s="36">
        <v>121.16721248772016</v>
      </c>
      <c r="AO14" s="36">
        <v>127.06321132423881</v>
      </c>
      <c r="AP14" s="36">
        <v>127.01960086598675</v>
      </c>
      <c r="AQ14" s="36">
        <v>126.26531857936708</v>
      </c>
      <c r="AR14" s="36">
        <v>125.69576197969893</v>
      </c>
      <c r="AS14" s="36">
        <v>125.47369322352282</v>
      </c>
      <c r="AT14" s="36">
        <v>125.56288081259261</v>
      </c>
      <c r="AU14" s="36">
        <v>126.08079593056273</v>
      </c>
      <c r="AV14" s="36">
        <v>125.67562017097802</v>
      </c>
      <c r="AW14" s="36">
        <v>124.94936635037901</v>
      </c>
    </row>
    <row r="15" spans="1:49" x14ac:dyDescent="0.35">
      <c r="A15" s="1"/>
      <c r="B15" s="37" t="s">
        <v>127</v>
      </c>
      <c r="C15" s="36"/>
      <c r="D15" s="36">
        <v>987.45100000000002</v>
      </c>
      <c r="E15" s="36">
        <v>963.47299999999996</v>
      </c>
      <c r="F15" s="36">
        <v>1018.551</v>
      </c>
      <c r="G15" s="36">
        <v>1322.453</v>
      </c>
      <c r="H15" s="36">
        <v>1174.114</v>
      </c>
      <c r="I15" s="36">
        <v>1304.643</v>
      </c>
      <c r="J15" s="36">
        <v>1392.5730000000001</v>
      </c>
      <c r="K15" s="36">
        <v>1653.4490000000001</v>
      </c>
      <c r="L15" s="36">
        <v>1165.386</v>
      </c>
      <c r="M15" s="36">
        <v>1002.628</v>
      </c>
      <c r="N15" s="36">
        <v>1110.135</v>
      </c>
      <c r="O15" s="36">
        <v>1204.904</v>
      </c>
      <c r="P15" s="36">
        <v>1260.26</v>
      </c>
      <c r="Q15" s="36">
        <v>1275.2739999999999</v>
      </c>
      <c r="R15" s="36">
        <v>1674.537</v>
      </c>
      <c r="S15" s="36">
        <v>1355.576</v>
      </c>
      <c r="T15" s="36">
        <v>1631.011</v>
      </c>
      <c r="U15" s="36">
        <v>2063.261</v>
      </c>
      <c r="V15" s="36">
        <v>2132.4769999999999</v>
      </c>
      <c r="W15" s="36">
        <v>2769.32</v>
      </c>
      <c r="X15" s="36">
        <v>2837.2420000000002</v>
      </c>
      <c r="Y15" s="36">
        <v>2730.223</v>
      </c>
      <c r="Z15" s="36">
        <v>3509.0059999999999</v>
      </c>
      <c r="AA15" s="36">
        <v>3367.1880000000001</v>
      </c>
      <c r="AB15" s="36">
        <v>3431.5680000000002</v>
      </c>
      <c r="AC15" s="36">
        <v>2644.1030000000001</v>
      </c>
      <c r="AD15" s="36">
        <v>3064.518</v>
      </c>
      <c r="AE15" s="36">
        <v>2959.9560000000001</v>
      </c>
      <c r="AF15" s="36">
        <v>2847.134</v>
      </c>
      <c r="AG15" s="36">
        <v>2808.6619999999998</v>
      </c>
      <c r="AH15" s="36">
        <v>3274.1779999999999</v>
      </c>
      <c r="AI15" s="36">
        <v>3996.047</v>
      </c>
      <c r="AJ15" s="36">
        <v>4732.3490000000002</v>
      </c>
      <c r="AK15" s="36">
        <v>4430.3450000000003</v>
      </c>
      <c r="AL15" s="36">
        <v>3864.06</v>
      </c>
      <c r="AM15" s="36">
        <v>3490.7174734395785</v>
      </c>
      <c r="AN15" s="36">
        <v>3468.1653442362667</v>
      </c>
      <c r="AO15" s="36">
        <v>3626.8857977563821</v>
      </c>
      <c r="AP15" s="36">
        <v>3727.3256510371652</v>
      </c>
      <c r="AQ15" s="36">
        <v>3724.5903286314037</v>
      </c>
      <c r="AR15" s="36">
        <v>3690.4037238808614</v>
      </c>
      <c r="AS15" s="36">
        <v>3707.3342013239894</v>
      </c>
      <c r="AT15" s="36">
        <v>3757.6286454030187</v>
      </c>
      <c r="AU15" s="36">
        <v>3817.4938548800792</v>
      </c>
      <c r="AV15" s="36">
        <v>3856.0364297475166</v>
      </c>
      <c r="AW15" s="36">
        <v>3881.6644800475065</v>
      </c>
    </row>
    <row r="16" spans="1:49" x14ac:dyDescent="0.35">
      <c r="A16" s="1"/>
      <c r="B16" s="51" t="s">
        <v>21</v>
      </c>
      <c r="C16" s="36"/>
      <c r="D16" s="36">
        <v>987.202</v>
      </c>
      <c r="E16" s="36">
        <v>963.13499999999999</v>
      </c>
      <c r="F16" s="36">
        <v>1018.174</v>
      </c>
      <c r="G16" s="36">
        <v>1322.329</v>
      </c>
      <c r="H16" s="36">
        <v>1174.001</v>
      </c>
      <c r="I16" s="36">
        <v>1304.5309999999999</v>
      </c>
      <c r="J16" s="36">
        <v>1392.4970000000001</v>
      </c>
      <c r="K16" s="36">
        <v>1653.3320000000001</v>
      </c>
      <c r="L16" s="36">
        <v>1165.2929999999999</v>
      </c>
      <c r="M16" s="36">
        <v>1002.542</v>
      </c>
      <c r="N16" s="36">
        <v>1110.1110000000001</v>
      </c>
      <c r="O16" s="36">
        <v>1204.893</v>
      </c>
      <c r="P16" s="36">
        <v>1260.2429999999999</v>
      </c>
      <c r="Q16" s="36">
        <v>1275.2560000000001</v>
      </c>
      <c r="R16" s="36">
        <v>1674.5160000000001</v>
      </c>
      <c r="S16" s="36">
        <v>1355.5730000000001</v>
      </c>
      <c r="T16" s="36">
        <v>1631.011</v>
      </c>
      <c r="U16" s="36">
        <v>2063.261</v>
      </c>
      <c r="V16" s="36">
        <v>2132.4769999999999</v>
      </c>
      <c r="W16" s="36">
        <v>2769.32</v>
      </c>
      <c r="X16" s="36">
        <v>2837.2420000000002</v>
      </c>
      <c r="Y16" s="36">
        <v>2730.223</v>
      </c>
      <c r="Z16" s="36">
        <v>3509.0059999999999</v>
      </c>
      <c r="AA16" s="36">
        <v>3367.1880000000001</v>
      </c>
      <c r="AB16" s="36">
        <v>3431.5680000000002</v>
      </c>
      <c r="AC16" s="36">
        <v>2644.1030000000001</v>
      </c>
      <c r="AD16" s="36">
        <v>3064.518</v>
      </c>
      <c r="AE16" s="36">
        <v>2959.9560000000001</v>
      </c>
      <c r="AF16" s="36">
        <v>2847.134</v>
      </c>
      <c r="AG16" s="36">
        <v>2808.6619999999998</v>
      </c>
      <c r="AH16" s="36">
        <v>3274.1779999999999</v>
      </c>
      <c r="AI16" s="36">
        <v>3996.047</v>
      </c>
      <c r="AJ16" s="36">
        <v>4732.3490000000002</v>
      </c>
      <c r="AK16" s="36">
        <v>4430.3450000000003</v>
      </c>
      <c r="AL16" s="36">
        <v>3864.06</v>
      </c>
      <c r="AM16" s="36">
        <v>3490.7174734395785</v>
      </c>
      <c r="AN16" s="36">
        <v>3468.1653442362667</v>
      </c>
      <c r="AO16" s="36">
        <v>3626.8857977563821</v>
      </c>
      <c r="AP16" s="36">
        <v>3727.3256510371652</v>
      </c>
      <c r="AQ16" s="36">
        <v>3724.5903286314037</v>
      </c>
      <c r="AR16" s="36">
        <v>3690.4037238808614</v>
      </c>
      <c r="AS16" s="36">
        <v>3707.3342013239894</v>
      </c>
      <c r="AT16" s="36">
        <v>3757.6286454030187</v>
      </c>
      <c r="AU16" s="36">
        <v>3817.4938548800792</v>
      </c>
      <c r="AV16" s="36">
        <v>3856.0364297475166</v>
      </c>
      <c r="AW16" s="36">
        <v>3881.6644800475065</v>
      </c>
    </row>
    <row r="17" spans="1:49" x14ac:dyDescent="0.35">
      <c r="A17" s="1"/>
      <c r="B17" s="37" t="s">
        <v>33</v>
      </c>
      <c r="C17" s="36"/>
      <c r="D17" s="36">
        <v>84.798000000000002</v>
      </c>
      <c r="E17" s="36">
        <v>78.819999999999993</v>
      </c>
      <c r="F17" s="36">
        <v>75.147000000000006</v>
      </c>
      <c r="G17" s="36">
        <v>83.299000000000007</v>
      </c>
      <c r="H17" s="36">
        <v>89.584999999999994</v>
      </c>
      <c r="I17" s="36">
        <v>88.24</v>
      </c>
      <c r="J17" s="36">
        <v>98.197999999999993</v>
      </c>
      <c r="K17" s="36">
        <v>96.29</v>
      </c>
      <c r="L17" s="36">
        <v>107.645</v>
      </c>
      <c r="M17" s="36">
        <v>112.938</v>
      </c>
      <c r="N17" s="36">
        <v>114.197</v>
      </c>
      <c r="O17" s="36">
        <v>132.16300000000001</v>
      </c>
      <c r="P17" s="36">
        <v>126.858</v>
      </c>
      <c r="Q17" s="36">
        <v>109.36</v>
      </c>
      <c r="R17" s="36">
        <v>116.755</v>
      </c>
      <c r="S17" s="36">
        <v>104.483</v>
      </c>
      <c r="T17" s="36">
        <v>100.389</v>
      </c>
      <c r="U17" s="36">
        <v>106.096</v>
      </c>
      <c r="V17" s="36">
        <v>91.866</v>
      </c>
      <c r="W17" s="36">
        <v>100.122</v>
      </c>
      <c r="X17" s="36">
        <v>90.47</v>
      </c>
      <c r="Y17" s="36">
        <v>97.242999999999995</v>
      </c>
      <c r="Z17" s="36">
        <v>89.834000000000003</v>
      </c>
      <c r="AA17" s="36">
        <v>106.58199999999999</v>
      </c>
      <c r="AB17" s="36">
        <v>99.097999999999999</v>
      </c>
      <c r="AC17" s="36">
        <v>80.625</v>
      </c>
      <c r="AD17" s="36">
        <v>98.522000000000006</v>
      </c>
      <c r="AE17" s="36">
        <v>95.600999999999999</v>
      </c>
      <c r="AF17" s="36">
        <v>107.571</v>
      </c>
      <c r="AG17" s="36">
        <v>45.493000000000002</v>
      </c>
      <c r="AH17" s="36">
        <v>66.539000000000001</v>
      </c>
      <c r="AI17" s="36">
        <v>62.91</v>
      </c>
      <c r="AJ17" s="36">
        <v>99.603999999999999</v>
      </c>
      <c r="AK17" s="36">
        <v>76.763999999999996</v>
      </c>
      <c r="AL17" s="36">
        <v>116.089</v>
      </c>
      <c r="AM17" s="36">
        <v>99.788683333333324</v>
      </c>
      <c r="AN17" s="36">
        <v>110.36094806039489</v>
      </c>
      <c r="AO17" s="36">
        <v>112.17906216089636</v>
      </c>
      <c r="AP17" s="36">
        <v>114.44454481091728</v>
      </c>
      <c r="AQ17" s="36">
        <v>117.58989553261461</v>
      </c>
      <c r="AR17" s="36">
        <v>121.20318174168014</v>
      </c>
      <c r="AS17" s="36">
        <v>125.01306814741824</v>
      </c>
      <c r="AT17" s="36">
        <v>128.96932665171769</v>
      </c>
      <c r="AU17" s="36">
        <v>133.03830867313144</v>
      </c>
      <c r="AV17" s="36">
        <v>137.21346714692214</v>
      </c>
      <c r="AW17" s="36">
        <v>141.5112361222005</v>
      </c>
    </row>
    <row r="18" spans="1:49" x14ac:dyDescent="0.35">
      <c r="A18" s="1"/>
      <c r="B18" s="51" t="s">
        <v>128</v>
      </c>
      <c r="C18" s="36"/>
      <c r="D18" s="36">
        <v>3.7580000000000005</v>
      </c>
      <c r="E18" s="36">
        <v>1.173</v>
      </c>
      <c r="F18" s="36">
        <v>1.4</v>
      </c>
      <c r="G18" s="36">
        <v>1.6779999999999999</v>
      </c>
      <c r="H18" s="36">
        <v>2.0070000000000001</v>
      </c>
      <c r="I18" s="36">
        <v>2.14</v>
      </c>
      <c r="J18" s="36">
        <v>0.22799999999999998</v>
      </c>
      <c r="K18" s="36">
        <v>1.3620000000000001</v>
      </c>
      <c r="L18" s="36">
        <v>1.9000000000000001</v>
      </c>
      <c r="M18" s="36">
        <v>2.6120000000000001</v>
      </c>
      <c r="N18" s="36">
        <v>3.1880000000000002</v>
      </c>
      <c r="O18" s="36">
        <v>2.891</v>
      </c>
      <c r="P18" s="36">
        <v>2.7549999999999999</v>
      </c>
      <c r="Q18" s="36">
        <v>2.9279999999999999</v>
      </c>
      <c r="R18" s="36">
        <v>3.2120000000000002</v>
      </c>
      <c r="S18" s="36">
        <v>3.14</v>
      </c>
      <c r="T18" s="36">
        <v>3.2490000000000001</v>
      </c>
      <c r="U18" s="36">
        <v>3.1579999999999999</v>
      </c>
      <c r="V18" s="36">
        <v>2.9590000000000001</v>
      </c>
      <c r="W18" s="36">
        <v>3.2770000000000001</v>
      </c>
      <c r="X18" s="36">
        <v>4.8239999999999998</v>
      </c>
      <c r="Y18" s="36">
        <v>3.6579999999999999</v>
      </c>
      <c r="Z18" s="36">
        <v>3.63</v>
      </c>
      <c r="AA18" s="36">
        <v>3.5870000000000002</v>
      </c>
      <c r="AB18" s="36">
        <v>2.9609999999999999</v>
      </c>
      <c r="AC18" s="36">
        <v>3.133</v>
      </c>
      <c r="AD18" s="36">
        <v>1.51</v>
      </c>
      <c r="AE18" s="36">
        <v>2.202</v>
      </c>
      <c r="AF18" s="36">
        <v>1.6679999999999999</v>
      </c>
      <c r="AG18" s="36">
        <v>0</v>
      </c>
      <c r="AH18" s="36">
        <v>0</v>
      </c>
      <c r="AI18" s="36">
        <v>0</v>
      </c>
      <c r="AJ18" s="36">
        <v>0</v>
      </c>
      <c r="AK18" s="36">
        <v>0</v>
      </c>
      <c r="AL18" s="36">
        <v>0</v>
      </c>
      <c r="AM18" s="36">
        <v>0</v>
      </c>
      <c r="AN18" s="36">
        <v>0</v>
      </c>
      <c r="AO18" s="36">
        <v>0</v>
      </c>
      <c r="AP18" s="36">
        <v>0</v>
      </c>
      <c r="AQ18" s="36">
        <v>0</v>
      </c>
      <c r="AR18" s="36">
        <v>0</v>
      </c>
      <c r="AS18" s="36">
        <v>0</v>
      </c>
      <c r="AT18" s="36">
        <v>0</v>
      </c>
      <c r="AU18" s="36">
        <v>0</v>
      </c>
      <c r="AV18" s="36">
        <v>0</v>
      </c>
      <c r="AW18" s="36">
        <v>0</v>
      </c>
    </row>
    <row r="19" spans="1:49" x14ac:dyDescent="0.35">
      <c r="A19" s="1"/>
      <c r="B19" s="51" t="s">
        <v>129</v>
      </c>
      <c r="C19" s="36"/>
      <c r="D19" s="36">
        <v>0</v>
      </c>
      <c r="E19" s="36">
        <v>0</v>
      </c>
      <c r="F19" s="36">
        <v>7.3899999999999988</v>
      </c>
      <c r="G19" s="36">
        <v>9.5890000000000004</v>
      </c>
      <c r="H19" s="36">
        <v>8.8170000000000002</v>
      </c>
      <c r="I19" s="36">
        <v>8.2210000000000001</v>
      </c>
      <c r="J19" s="36">
        <v>9.3320000000000007</v>
      </c>
      <c r="K19" s="36">
        <v>9.9819999999999993</v>
      </c>
      <c r="L19" s="36">
        <v>8.7349999999999994</v>
      </c>
      <c r="M19" s="36">
        <v>9.0060000000000002</v>
      </c>
      <c r="N19" s="36">
        <v>9.0719999999999992</v>
      </c>
      <c r="O19" s="36">
        <v>10.483000000000001</v>
      </c>
      <c r="P19" s="36">
        <v>7.7510000000000003</v>
      </c>
      <c r="Q19" s="36">
        <v>8.7789999999999999</v>
      </c>
      <c r="R19" s="36">
        <v>11.324</v>
      </c>
      <c r="S19" s="36">
        <v>7.6749999999999998</v>
      </c>
      <c r="T19" s="36">
        <v>7.6639999999999997</v>
      </c>
      <c r="U19" s="36">
        <v>10.510999999999999</v>
      </c>
      <c r="V19" s="36">
        <v>11.718</v>
      </c>
      <c r="W19" s="36">
        <v>16.84</v>
      </c>
      <c r="X19" s="36">
        <v>14.352</v>
      </c>
      <c r="Y19" s="36">
        <v>17.925000000000001</v>
      </c>
      <c r="Z19" s="36">
        <v>8.9499999999999993</v>
      </c>
      <c r="AA19" s="36">
        <v>14.91</v>
      </c>
      <c r="AB19" s="36">
        <v>13.156000000000001</v>
      </c>
      <c r="AC19" s="36">
        <v>12.083</v>
      </c>
      <c r="AD19" s="36">
        <v>11.16</v>
      </c>
      <c r="AE19" s="36">
        <v>9.1259999999999994</v>
      </c>
      <c r="AF19" s="36">
        <v>8.9589999999999996</v>
      </c>
      <c r="AG19" s="36">
        <v>0</v>
      </c>
      <c r="AH19" s="36">
        <v>0</v>
      </c>
      <c r="AI19" s="36">
        <v>0</v>
      </c>
      <c r="AJ19" s="36">
        <v>0</v>
      </c>
      <c r="AK19" s="36">
        <v>0</v>
      </c>
      <c r="AL19" s="36">
        <v>0</v>
      </c>
      <c r="AM19" s="36">
        <v>0</v>
      </c>
      <c r="AN19" s="36">
        <v>0</v>
      </c>
      <c r="AO19" s="36">
        <v>0</v>
      </c>
      <c r="AP19" s="36">
        <v>0</v>
      </c>
      <c r="AQ19" s="36">
        <v>0</v>
      </c>
      <c r="AR19" s="36">
        <v>0</v>
      </c>
      <c r="AS19" s="36">
        <v>0</v>
      </c>
      <c r="AT19" s="36">
        <v>0</v>
      </c>
      <c r="AU19" s="36">
        <v>0</v>
      </c>
      <c r="AV19" s="36">
        <v>0</v>
      </c>
      <c r="AW19" s="36">
        <v>0</v>
      </c>
    </row>
    <row r="20" spans="1:49" x14ac:dyDescent="0.35">
      <c r="A20" s="1"/>
      <c r="B20" s="51" t="s">
        <v>130</v>
      </c>
      <c r="C20" s="36"/>
      <c r="D20" s="36">
        <v>2.4649999999999999</v>
      </c>
      <c r="E20" s="36">
        <v>1.6100000000000003</v>
      </c>
      <c r="F20" s="36">
        <v>1.4850000000000001</v>
      </c>
      <c r="G20" s="36">
        <v>1.65</v>
      </c>
      <c r="H20" s="36">
        <v>2.3170000000000002</v>
      </c>
      <c r="I20" s="36">
        <v>2.1789999999999998</v>
      </c>
      <c r="J20" s="36">
        <v>1.7110000000000001</v>
      </c>
      <c r="K20" s="36">
        <v>1.7</v>
      </c>
      <c r="L20" s="36">
        <v>2.0190000000000001</v>
      </c>
      <c r="M20" s="36">
        <v>1.5669999999999999</v>
      </c>
      <c r="N20" s="36">
        <v>2.3690000000000002</v>
      </c>
      <c r="O20" s="36">
        <v>2.0230000000000001</v>
      </c>
      <c r="P20" s="36">
        <v>1.5029999999999999</v>
      </c>
      <c r="Q20" s="36">
        <v>1.8890000000000002</v>
      </c>
      <c r="R20" s="36">
        <v>1.1859999999999999</v>
      </c>
      <c r="S20" s="36">
        <v>1.069</v>
      </c>
      <c r="T20" s="36">
        <v>2.2149999999999999</v>
      </c>
      <c r="U20" s="36">
        <v>2.544</v>
      </c>
      <c r="V20" s="36">
        <v>2.5590000000000002</v>
      </c>
      <c r="W20" s="36">
        <v>3.5209999999999999</v>
      </c>
      <c r="X20" s="36">
        <v>2.7450000000000001</v>
      </c>
      <c r="Y20" s="36">
        <v>0.89100000000000001</v>
      </c>
      <c r="Z20" s="36">
        <v>0.9</v>
      </c>
      <c r="AA20" s="36">
        <v>1.9950000000000001</v>
      </c>
      <c r="AB20" s="36">
        <v>3.68</v>
      </c>
      <c r="AC20" s="36">
        <v>0.65400000000000003</v>
      </c>
      <c r="AD20" s="36">
        <v>0</v>
      </c>
      <c r="AE20" s="36">
        <v>0</v>
      </c>
      <c r="AF20" s="36">
        <v>0</v>
      </c>
      <c r="AG20" s="36">
        <v>0</v>
      </c>
      <c r="AH20" s="36">
        <v>0</v>
      </c>
      <c r="AI20" s="36">
        <v>0</v>
      </c>
      <c r="AJ20" s="36">
        <v>0</v>
      </c>
      <c r="AK20" s="36">
        <v>0</v>
      </c>
      <c r="AL20" s="36">
        <v>0</v>
      </c>
      <c r="AM20" s="36">
        <v>0</v>
      </c>
      <c r="AN20" s="36">
        <v>0</v>
      </c>
      <c r="AO20" s="36">
        <v>0</v>
      </c>
      <c r="AP20" s="36">
        <v>0</v>
      </c>
      <c r="AQ20" s="36">
        <v>0</v>
      </c>
      <c r="AR20" s="36">
        <v>0</v>
      </c>
      <c r="AS20" s="36">
        <v>0</v>
      </c>
      <c r="AT20" s="36">
        <v>0</v>
      </c>
      <c r="AU20" s="36">
        <v>0</v>
      </c>
      <c r="AV20" s="36">
        <v>0</v>
      </c>
      <c r="AW20" s="36">
        <v>0</v>
      </c>
    </row>
    <row r="21" spans="1:49" x14ac:dyDescent="0.35">
      <c r="A21" s="1"/>
      <c r="B21" s="51" t="s">
        <v>24</v>
      </c>
      <c r="C21" s="36"/>
      <c r="D21" s="36">
        <v>0</v>
      </c>
      <c r="E21" s="36">
        <v>0</v>
      </c>
      <c r="F21" s="36">
        <v>0</v>
      </c>
      <c r="G21" s="36">
        <v>0</v>
      </c>
      <c r="H21" s="36">
        <v>0</v>
      </c>
      <c r="I21" s="36">
        <v>0</v>
      </c>
      <c r="J21" s="36">
        <v>0</v>
      </c>
      <c r="K21" s="36">
        <v>0</v>
      </c>
      <c r="L21" s="36">
        <v>0</v>
      </c>
      <c r="M21" s="36">
        <v>0</v>
      </c>
      <c r="N21" s="36">
        <v>0</v>
      </c>
      <c r="O21" s="36">
        <v>0</v>
      </c>
      <c r="P21" s="36">
        <v>0</v>
      </c>
      <c r="Q21" s="36">
        <v>0</v>
      </c>
      <c r="R21" s="36">
        <v>0</v>
      </c>
      <c r="S21" s="36">
        <v>0</v>
      </c>
      <c r="T21" s="36">
        <v>0</v>
      </c>
      <c r="U21" s="36">
        <v>0</v>
      </c>
      <c r="V21" s="36">
        <v>0</v>
      </c>
      <c r="W21" s="36">
        <v>0</v>
      </c>
      <c r="X21" s="36">
        <v>0</v>
      </c>
      <c r="Y21" s="36">
        <v>0</v>
      </c>
      <c r="Z21" s="36">
        <v>0</v>
      </c>
      <c r="AA21" s="36">
        <v>0</v>
      </c>
      <c r="AB21" s="36">
        <v>0</v>
      </c>
      <c r="AC21" s="36">
        <v>0</v>
      </c>
      <c r="AD21" s="36">
        <v>13.608000000000001</v>
      </c>
      <c r="AE21" s="36">
        <v>18.457000000000001</v>
      </c>
      <c r="AF21" s="36">
        <v>17.588000000000001</v>
      </c>
      <c r="AG21" s="36">
        <v>18.001000000000001</v>
      </c>
      <c r="AH21" s="36">
        <v>16.396999999999998</v>
      </c>
      <c r="AI21" s="36">
        <v>26.48</v>
      </c>
      <c r="AJ21" s="36">
        <v>33.271000000000001</v>
      </c>
      <c r="AK21" s="36">
        <v>27.843</v>
      </c>
      <c r="AL21" s="36">
        <v>40.963999999999999</v>
      </c>
      <c r="AM21" s="36">
        <v>31.558250000000001</v>
      </c>
      <c r="AN21" s="36">
        <v>39.27310221693282</v>
      </c>
      <c r="AO21" s="36">
        <v>39.932182529362329</v>
      </c>
      <c r="AP21" s="36">
        <v>41.0486034824279</v>
      </c>
      <c r="AQ21" s="36">
        <v>42.341575131255283</v>
      </c>
      <c r="AR21" s="36">
        <v>43.688097385604131</v>
      </c>
      <c r="AS21" s="36">
        <v>45.093381945943683</v>
      </c>
      <c r="AT21" s="36">
        <v>46.558110966816649</v>
      </c>
      <c r="AU21" s="36">
        <v>48.089121202664842</v>
      </c>
      <c r="AV21" s="36">
        <v>49.679507893863821</v>
      </c>
      <c r="AW21" s="36">
        <v>51.338601743021883</v>
      </c>
    </row>
    <row r="22" spans="1:49" x14ac:dyDescent="0.35">
      <c r="A22" s="1"/>
      <c r="B22" s="51" t="s">
        <v>131</v>
      </c>
      <c r="C22" s="36"/>
      <c r="D22" s="36">
        <v>22.888000000000005</v>
      </c>
      <c r="E22" s="36">
        <v>25.335999999999999</v>
      </c>
      <c r="F22" s="36">
        <v>18.462</v>
      </c>
      <c r="G22" s="36">
        <v>17.640999999999998</v>
      </c>
      <c r="H22" s="36">
        <v>23.080999999999996</v>
      </c>
      <c r="I22" s="36">
        <v>18.640999999999998</v>
      </c>
      <c r="J22" s="36">
        <v>25.32</v>
      </c>
      <c r="K22" s="36">
        <v>23.907</v>
      </c>
      <c r="L22" s="36">
        <v>26.225999999999999</v>
      </c>
      <c r="M22" s="36">
        <v>33.802</v>
      </c>
      <c r="N22" s="36">
        <v>33.222999999999999</v>
      </c>
      <c r="O22" s="36">
        <v>39.165000000000006</v>
      </c>
      <c r="P22" s="36">
        <v>37.976999999999997</v>
      </c>
      <c r="Q22" s="36">
        <v>33.658999999999999</v>
      </c>
      <c r="R22" s="36">
        <v>40.984000000000002</v>
      </c>
      <c r="S22" s="36">
        <v>33.811</v>
      </c>
      <c r="T22" s="36">
        <v>27.574999999999996</v>
      </c>
      <c r="U22" s="36">
        <v>39.786000000000001</v>
      </c>
      <c r="V22" s="36">
        <v>38.436</v>
      </c>
      <c r="W22" s="36">
        <v>45.911000000000001</v>
      </c>
      <c r="X22" s="36">
        <v>29.995000000000001</v>
      </c>
      <c r="Y22" s="36">
        <v>29.513000000000002</v>
      </c>
      <c r="Z22" s="36">
        <v>38.255000000000003</v>
      </c>
      <c r="AA22" s="36">
        <v>44.414999999999999</v>
      </c>
      <c r="AB22" s="36">
        <v>46.645000000000003</v>
      </c>
      <c r="AC22" s="36">
        <v>25.744</v>
      </c>
      <c r="AD22" s="36">
        <v>30.954000000000001</v>
      </c>
      <c r="AE22" s="36">
        <v>30.518999999999998</v>
      </c>
      <c r="AF22" s="36">
        <v>31.53</v>
      </c>
      <c r="AG22" s="36">
        <v>0</v>
      </c>
      <c r="AH22" s="36">
        <v>0</v>
      </c>
      <c r="AI22" s="36">
        <v>0</v>
      </c>
      <c r="AJ22" s="36">
        <v>0</v>
      </c>
      <c r="AK22" s="36">
        <v>0</v>
      </c>
      <c r="AL22" s="36">
        <v>0</v>
      </c>
      <c r="AM22" s="36">
        <v>0</v>
      </c>
      <c r="AN22" s="36">
        <v>0</v>
      </c>
      <c r="AO22" s="36">
        <v>0</v>
      </c>
      <c r="AP22" s="36">
        <v>0</v>
      </c>
      <c r="AQ22" s="36">
        <v>0</v>
      </c>
      <c r="AR22" s="36">
        <v>0</v>
      </c>
      <c r="AS22" s="36">
        <v>0</v>
      </c>
      <c r="AT22" s="36">
        <v>0</v>
      </c>
      <c r="AU22" s="36">
        <v>0</v>
      </c>
      <c r="AV22" s="36">
        <v>0</v>
      </c>
      <c r="AW22" s="36">
        <v>0</v>
      </c>
    </row>
    <row r="23" spans="1:49" x14ac:dyDescent="0.35">
      <c r="A23" s="1"/>
      <c r="B23" s="51" t="s">
        <v>29</v>
      </c>
      <c r="C23" s="36"/>
      <c r="D23" s="36">
        <v>0</v>
      </c>
      <c r="E23" s="36">
        <v>0</v>
      </c>
      <c r="F23" s="36">
        <v>6.1689999999999996</v>
      </c>
      <c r="G23" s="36">
        <v>8.02</v>
      </c>
      <c r="H23" s="36">
        <v>7.8280000000000003</v>
      </c>
      <c r="I23" s="36">
        <v>9.9689999999999994</v>
      </c>
      <c r="J23" s="36">
        <v>9.6259999999999994</v>
      </c>
      <c r="K23" s="36">
        <v>11.215999999999999</v>
      </c>
      <c r="L23" s="36">
        <v>12.986000000000001</v>
      </c>
      <c r="M23" s="36">
        <v>11.154</v>
      </c>
      <c r="N23" s="36">
        <v>10.15</v>
      </c>
      <c r="O23" s="36">
        <v>19.968000000000004</v>
      </c>
      <c r="P23" s="36">
        <v>20.260999999999999</v>
      </c>
      <c r="Q23" s="36">
        <v>24.346</v>
      </c>
      <c r="R23" s="36">
        <v>19.829000000000001</v>
      </c>
      <c r="S23" s="36">
        <v>19.972999999999999</v>
      </c>
      <c r="T23" s="36">
        <v>26.010999999999996</v>
      </c>
      <c r="U23" s="36">
        <v>20.245999999999999</v>
      </c>
      <c r="V23" s="36">
        <v>27.085999999999999</v>
      </c>
      <c r="W23" s="36">
        <v>23.643000000000001</v>
      </c>
      <c r="X23" s="36">
        <v>32.375999999999998</v>
      </c>
      <c r="Y23" s="36">
        <v>32.558</v>
      </c>
      <c r="Z23" s="36">
        <v>27.611999999999998</v>
      </c>
      <c r="AA23" s="36">
        <v>30.175000000000001</v>
      </c>
      <c r="AB23" s="36">
        <v>26.675999999999998</v>
      </c>
      <c r="AC23" s="36">
        <v>31.395</v>
      </c>
      <c r="AD23" s="36">
        <v>34.055999999999997</v>
      </c>
      <c r="AE23" s="36">
        <v>27.016999999999999</v>
      </c>
      <c r="AF23" s="36">
        <v>39.22</v>
      </c>
      <c r="AG23" s="36">
        <v>27.492000000000001</v>
      </c>
      <c r="AH23" s="36">
        <v>50.142000000000003</v>
      </c>
      <c r="AI23" s="36">
        <v>36.43</v>
      </c>
      <c r="AJ23" s="36">
        <v>66.332999999999998</v>
      </c>
      <c r="AK23" s="36">
        <v>48.920999999999999</v>
      </c>
      <c r="AL23" s="36">
        <v>75.125</v>
      </c>
      <c r="AM23" s="36">
        <v>68.230433333333323</v>
      </c>
      <c r="AN23" s="36">
        <v>71.087845843462077</v>
      </c>
      <c r="AO23" s="36">
        <v>72.246879631534043</v>
      </c>
      <c r="AP23" s="36">
        <v>73.395941328489386</v>
      </c>
      <c r="AQ23" s="36">
        <v>75.248320401359322</v>
      </c>
      <c r="AR23" s="36">
        <v>77.515084356076002</v>
      </c>
      <c r="AS23" s="36">
        <v>79.919686201474562</v>
      </c>
      <c r="AT23" s="36">
        <v>82.411215684901038</v>
      </c>
      <c r="AU23" s="36">
        <v>84.949187470466597</v>
      </c>
      <c r="AV23" s="36">
        <v>87.533959253058327</v>
      </c>
      <c r="AW23" s="36">
        <v>90.172634379178618</v>
      </c>
    </row>
    <row r="24" spans="1:49" x14ac:dyDescent="0.35">
      <c r="A24" s="1"/>
      <c r="B24" s="51" t="s">
        <v>132</v>
      </c>
      <c r="C24" s="36"/>
      <c r="D24" s="36">
        <v>48.786000000000001</v>
      </c>
      <c r="E24" s="36">
        <v>45.020999999999994</v>
      </c>
      <c r="F24" s="36">
        <v>34.213000000000008</v>
      </c>
      <c r="G24" s="36">
        <v>38.463000000000008</v>
      </c>
      <c r="H24" s="36">
        <v>38.191999999999993</v>
      </c>
      <c r="I24" s="36">
        <v>40.146999999999998</v>
      </c>
      <c r="J24" s="36">
        <v>44.260999999999996</v>
      </c>
      <c r="K24" s="36">
        <v>43.545000000000002</v>
      </c>
      <c r="L24" s="36">
        <v>48.298999999999992</v>
      </c>
      <c r="M24" s="36">
        <v>47.814999999999998</v>
      </c>
      <c r="N24" s="36">
        <v>50.097999999999999</v>
      </c>
      <c r="O24" s="36">
        <v>53.210999999999984</v>
      </c>
      <c r="P24" s="36">
        <v>52.137000000000015</v>
      </c>
      <c r="Q24" s="36">
        <v>33.335999999999999</v>
      </c>
      <c r="R24" s="36">
        <v>33.817999999999998</v>
      </c>
      <c r="S24" s="36">
        <v>32.318000000000012</v>
      </c>
      <c r="T24" s="36">
        <v>33.675000000000011</v>
      </c>
      <c r="U24" s="36">
        <v>29.851000000000013</v>
      </c>
      <c r="V24" s="36">
        <v>9.1080000000000041</v>
      </c>
      <c r="W24" s="36">
        <v>6.9299999999999926</v>
      </c>
      <c r="X24" s="36">
        <v>6.1779999999999973</v>
      </c>
      <c r="Y24" s="36">
        <v>12.697999999999993</v>
      </c>
      <c r="Z24" s="36">
        <v>10.486999999999995</v>
      </c>
      <c r="AA24" s="36">
        <v>11.499999999999986</v>
      </c>
      <c r="AB24" s="36">
        <v>5.9799999999999898</v>
      </c>
      <c r="AC24" s="36">
        <v>7.6159999999999997</v>
      </c>
      <c r="AD24" s="36">
        <v>7.2340000000000089</v>
      </c>
      <c r="AE24" s="36">
        <v>8.2800000000000011</v>
      </c>
      <c r="AF24" s="36">
        <v>8.6059999999999945</v>
      </c>
      <c r="AG24" s="36">
        <v>0</v>
      </c>
      <c r="AH24" s="36">
        <v>0</v>
      </c>
      <c r="AI24" s="36">
        <v>0</v>
      </c>
      <c r="AJ24" s="36">
        <v>0</v>
      </c>
      <c r="AK24" s="36">
        <v>0</v>
      </c>
      <c r="AL24" s="36">
        <v>0</v>
      </c>
      <c r="AM24" s="36">
        <v>0</v>
      </c>
      <c r="AN24" s="36">
        <v>0</v>
      </c>
      <c r="AO24" s="36">
        <v>0</v>
      </c>
      <c r="AP24" s="36">
        <v>0</v>
      </c>
      <c r="AQ24" s="36">
        <v>0</v>
      </c>
      <c r="AR24" s="36">
        <v>0</v>
      </c>
      <c r="AS24" s="36">
        <v>0</v>
      </c>
      <c r="AT24" s="36">
        <v>0</v>
      </c>
      <c r="AU24" s="36">
        <v>0</v>
      </c>
      <c r="AV24" s="36">
        <v>0</v>
      </c>
      <c r="AW24" s="36">
        <v>0</v>
      </c>
    </row>
    <row r="25" spans="1:49" x14ac:dyDescent="0.35">
      <c r="A25" s="1"/>
      <c r="B25" s="37" t="s">
        <v>133</v>
      </c>
      <c r="C25" s="36"/>
      <c r="D25" s="36">
        <v>18.468</v>
      </c>
      <c r="E25" s="36">
        <v>19.567</v>
      </c>
      <c r="F25" s="36">
        <v>22.100999999999999</v>
      </c>
      <c r="G25" s="36">
        <v>22.515999999999998</v>
      </c>
      <c r="H25" s="36">
        <v>18.873999999999999</v>
      </c>
      <c r="I25" s="36">
        <v>24.782</v>
      </c>
      <c r="J25" s="36">
        <v>23.911999999999999</v>
      </c>
      <c r="K25" s="36">
        <v>22.879000000000001</v>
      </c>
      <c r="L25" s="36">
        <v>23.062000000000001</v>
      </c>
      <c r="M25" s="36">
        <v>21.257999999999999</v>
      </c>
      <c r="N25" s="36">
        <v>24.120999999999999</v>
      </c>
      <c r="O25" s="36">
        <v>22.399000000000001</v>
      </c>
      <c r="P25" s="36">
        <v>23.47</v>
      </c>
      <c r="Q25" s="36">
        <v>28.292000000000002</v>
      </c>
      <c r="R25" s="36">
        <v>28.966999999999999</v>
      </c>
      <c r="S25" s="36">
        <v>26.173999999999999</v>
      </c>
      <c r="T25" s="36">
        <v>27.41</v>
      </c>
      <c r="U25" s="36">
        <v>19.654</v>
      </c>
      <c r="V25" s="36">
        <v>13.957000000000001</v>
      </c>
      <c r="W25" s="36">
        <v>13.679</v>
      </c>
      <c r="X25" s="36">
        <v>13.944000000000001</v>
      </c>
      <c r="Y25" s="36">
        <v>10.045999999999999</v>
      </c>
      <c r="Z25" s="36">
        <v>4.6040000000000001</v>
      </c>
      <c r="AA25" s="36">
        <v>14.738</v>
      </c>
      <c r="AB25" s="36">
        <v>10.422000000000001</v>
      </c>
      <c r="AC25" s="36">
        <v>10.881</v>
      </c>
      <c r="AD25" s="36">
        <v>0</v>
      </c>
      <c r="AE25" s="36">
        <v>0</v>
      </c>
      <c r="AF25" s="36">
        <v>0</v>
      </c>
      <c r="AG25" s="36">
        <v>0</v>
      </c>
      <c r="AH25" s="36">
        <v>0</v>
      </c>
      <c r="AI25" s="36">
        <v>0</v>
      </c>
      <c r="AJ25" s="36">
        <v>0</v>
      </c>
      <c r="AK25" s="36">
        <v>0</v>
      </c>
      <c r="AL25" s="36">
        <v>0</v>
      </c>
      <c r="AM25" s="36">
        <v>0</v>
      </c>
      <c r="AN25" s="36">
        <v>0</v>
      </c>
      <c r="AO25" s="36">
        <v>0</v>
      </c>
      <c r="AP25" s="36">
        <v>0</v>
      </c>
      <c r="AQ25" s="36">
        <v>0</v>
      </c>
      <c r="AR25" s="36">
        <v>0</v>
      </c>
      <c r="AS25" s="36">
        <v>0</v>
      </c>
      <c r="AT25" s="36">
        <v>0</v>
      </c>
      <c r="AU25" s="36">
        <v>0</v>
      </c>
      <c r="AV25" s="36">
        <v>0</v>
      </c>
      <c r="AW25" s="36">
        <v>0</v>
      </c>
    </row>
    <row r="26" spans="1:49" x14ac:dyDescent="0.35">
      <c r="A26" s="1"/>
      <c r="B26" s="51" t="s">
        <v>134</v>
      </c>
      <c r="C26" s="36"/>
      <c r="D26" s="36">
        <v>11.625999999999998</v>
      </c>
      <c r="E26" s="36">
        <v>11.134</v>
      </c>
      <c r="F26" s="36">
        <v>11.335000000000001</v>
      </c>
      <c r="G26" s="36">
        <v>11.760999999999999</v>
      </c>
      <c r="H26" s="36">
        <v>10.111000000000001</v>
      </c>
      <c r="I26" s="36">
        <v>12.846</v>
      </c>
      <c r="J26" s="36">
        <v>12.573999999999998</v>
      </c>
      <c r="K26" s="36">
        <v>10.939</v>
      </c>
      <c r="L26" s="36">
        <v>11.750999999999998</v>
      </c>
      <c r="M26" s="36">
        <v>9.9819999999999993</v>
      </c>
      <c r="N26" s="36">
        <v>12.079000000000001</v>
      </c>
      <c r="O26" s="36">
        <v>9.4529999999999994</v>
      </c>
      <c r="P26" s="36">
        <v>7.7640000000000002</v>
      </c>
      <c r="Q26" s="36">
        <v>9.7620000000000005</v>
      </c>
      <c r="R26" s="36">
        <v>9.6020000000000003</v>
      </c>
      <c r="S26" s="36">
        <v>8.1280000000000001</v>
      </c>
      <c r="T26" s="36">
        <v>8.5180000000000007</v>
      </c>
      <c r="U26" s="36">
        <v>7.2670000000000003</v>
      </c>
      <c r="V26" s="36">
        <v>8.1329999999999991</v>
      </c>
      <c r="W26" s="36">
        <v>8.0950000000000006</v>
      </c>
      <c r="X26" s="36">
        <v>9.6720000000000006</v>
      </c>
      <c r="Y26" s="36">
        <v>7.1660000000000004</v>
      </c>
      <c r="Z26" s="36">
        <v>1.784</v>
      </c>
      <c r="AA26" s="36">
        <v>10.438000000000001</v>
      </c>
      <c r="AB26" s="36">
        <v>6.88</v>
      </c>
      <c r="AC26" s="36">
        <v>7.8330000000000002</v>
      </c>
      <c r="AD26" s="36">
        <v>0</v>
      </c>
      <c r="AE26" s="36">
        <v>0</v>
      </c>
      <c r="AF26" s="36">
        <v>0</v>
      </c>
      <c r="AG26" s="36">
        <v>0</v>
      </c>
      <c r="AH26" s="36">
        <v>0</v>
      </c>
      <c r="AI26" s="36">
        <v>0</v>
      </c>
      <c r="AJ26" s="36">
        <v>0</v>
      </c>
      <c r="AK26" s="36">
        <v>0</v>
      </c>
      <c r="AL26" s="36">
        <v>0</v>
      </c>
      <c r="AM26" s="36">
        <v>0</v>
      </c>
      <c r="AN26" s="36">
        <v>0</v>
      </c>
      <c r="AO26" s="36">
        <v>0</v>
      </c>
      <c r="AP26" s="36">
        <v>0</v>
      </c>
      <c r="AQ26" s="36">
        <v>0</v>
      </c>
      <c r="AR26" s="36">
        <v>0</v>
      </c>
      <c r="AS26" s="36">
        <v>0</v>
      </c>
      <c r="AT26" s="36">
        <v>0</v>
      </c>
      <c r="AU26" s="36">
        <v>0</v>
      </c>
      <c r="AV26" s="36">
        <v>0</v>
      </c>
      <c r="AW26" s="36">
        <v>0</v>
      </c>
    </row>
    <row r="27" spans="1:49" x14ac:dyDescent="0.35">
      <c r="A27" s="1"/>
      <c r="B27" s="51" t="s">
        <v>135</v>
      </c>
      <c r="C27" s="36"/>
      <c r="D27" s="36">
        <v>0</v>
      </c>
      <c r="E27" s="36">
        <v>0</v>
      </c>
      <c r="F27" s="36">
        <v>1.7450000000000001</v>
      </c>
      <c r="G27" s="36">
        <v>1.3520000000000001</v>
      </c>
      <c r="H27" s="36">
        <v>1.847</v>
      </c>
      <c r="I27" s="36">
        <v>2.4420000000000002</v>
      </c>
      <c r="J27" s="36">
        <v>2.4620000000000002</v>
      </c>
      <c r="K27" s="36">
        <v>2.99</v>
      </c>
      <c r="L27" s="36">
        <v>2.7290000000000001</v>
      </c>
      <c r="M27" s="36">
        <v>2.5950000000000002</v>
      </c>
      <c r="N27" s="36">
        <v>2.4649999999999999</v>
      </c>
      <c r="O27" s="36">
        <v>1.62</v>
      </c>
      <c r="P27" s="36">
        <v>2.76</v>
      </c>
      <c r="Q27" s="36">
        <v>2.1059999999999999</v>
      </c>
      <c r="R27" s="36">
        <v>3.27</v>
      </c>
      <c r="S27" s="36">
        <v>4.2750000000000004</v>
      </c>
      <c r="T27" s="36">
        <v>5.0199999999999996</v>
      </c>
      <c r="U27" s="36">
        <v>2.69</v>
      </c>
      <c r="V27" s="36">
        <v>5.8239999999999998</v>
      </c>
      <c r="W27" s="36">
        <v>5.5839999999999996</v>
      </c>
      <c r="X27" s="36">
        <v>4.2720000000000002</v>
      </c>
      <c r="Y27" s="36">
        <v>2.88</v>
      </c>
      <c r="Z27" s="36">
        <v>2.82</v>
      </c>
      <c r="AA27" s="36">
        <v>4.3</v>
      </c>
      <c r="AB27" s="36">
        <v>3.5419999999999998</v>
      </c>
      <c r="AC27" s="36">
        <v>3.048</v>
      </c>
      <c r="AD27" s="36">
        <v>0</v>
      </c>
      <c r="AE27" s="36">
        <v>0</v>
      </c>
      <c r="AF27" s="36">
        <v>0</v>
      </c>
      <c r="AG27" s="36">
        <v>0</v>
      </c>
      <c r="AH27" s="36">
        <v>0</v>
      </c>
      <c r="AI27" s="36">
        <v>0</v>
      </c>
      <c r="AJ27" s="36">
        <v>0</v>
      </c>
      <c r="AK27" s="36">
        <v>0</v>
      </c>
      <c r="AL27" s="36">
        <v>0</v>
      </c>
      <c r="AM27" s="36">
        <v>0</v>
      </c>
      <c r="AN27" s="36">
        <v>0</v>
      </c>
      <c r="AO27" s="36">
        <v>0</v>
      </c>
      <c r="AP27" s="36">
        <v>0</v>
      </c>
      <c r="AQ27" s="36">
        <v>0</v>
      </c>
      <c r="AR27" s="36">
        <v>0</v>
      </c>
      <c r="AS27" s="36">
        <v>0</v>
      </c>
      <c r="AT27" s="36">
        <v>0</v>
      </c>
      <c r="AU27" s="36">
        <v>0</v>
      </c>
      <c r="AV27" s="36">
        <v>0</v>
      </c>
      <c r="AW27" s="36">
        <v>0</v>
      </c>
    </row>
    <row r="28" spans="1:49" x14ac:dyDescent="0.35">
      <c r="A28" s="1"/>
      <c r="B28" s="37" t="s">
        <v>136</v>
      </c>
      <c r="C28" s="36"/>
      <c r="D28" s="36">
        <v>165.44099999999989</v>
      </c>
      <c r="E28" s="36">
        <v>178.65500000000037</v>
      </c>
      <c r="F28" s="36">
        <v>191.84599999999972</v>
      </c>
      <c r="G28" s="36">
        <v>158.95800000000014</v>
      </c>
      <c r="H28" s="36">
        <v>169.4159999999998</v>
      </c>
      <c r="I28" s="36">
        <v>145.51300000000006</v>
      </c>
      <c r="J28" s="36">
        <v>151.2549999999998</v>
      </c>
      <c r="K28" s="36">
        <v>181.70300000000006</v>
      </c>
      <c r="L28" s="36">
        <v>200.51300000000003</v>
      </c>
      <c r="M28" s="36">
        <v>185.32199999999992</v>
      </c>
      <c r="N28" s="36">
        <v>200.64800000000034</v>
      </c>
      <c r="O28" s="36">
        <v>213.33600000000013</v>
      </c>
      <c r="P28" s="36">
        <v>223.07599999999999</v>
      </c>
      <c r="Q28" s="36">
        <v>219.04800000000003</v>
      </c>
      <c r="R28" s="36">
        <v>234.55899999999974</v>
      </c>
      <c r="S28" s="36">
        <v>201.583</v>
      </c>
      <c r="T28" s="36">
        <v>193.46099999999998</v>
      </c>
      <c r="U28" s="36">
        <v>221.31700000000046</v>
      </c>
      <c r="V28" s="36">
        <v>277.89600000000007</v>
      </c>
      <c r="W28" s="36">
        <v>269.08799999999968</v>
      </c>
      <c r="X28" s="36">
        <v>281.95199999999949</v>
      </c>
      <c r="Y28" s="36">
        <v>308.17800000000102</v>
      </c>
      <c r="Z28" s="36">
        <v>295.03400000000022</v>
      </c>
      <c r="AA28" s="36">
        <v>313.95300000000015</v>
      </c>
      <c r="AB28" s="36">
        <v>321.7889999999997</v>
      </c>
      <c r="AC28" s="36">
        <v>294.56700000000035</v>
      </c>
      <c r="AD28" s="36">
        <v>331.88500000000016</v>
      </c>
      <c r="AE28" s="36">
        <v>333.73699999999974</v>
      </c>
      <c r="AF28" s="36">
        <v>305.80099999999936</v>
      </c>
      <c r="AG28" s="36">
        <v>332.10200000000026</v>
      </c>
      <c r="AH28" s="36">
        <v>355.64700000000016</v>
      </c>
      <c r="AI28" s="36">
        <v>444.20900000000017</v>
      </c>
      <c r="AJ28" s="36">
        <v>491.66799999999904</v>
      </c>
      <c r="AK28" s="36">
        <v>450.11399999999969</v>
      </c>
      <c r="AL28" s="36">
        <v>445.80999999999898</v>
      </c>
      <c r="AM28" s="36">
        <v>423.66274833587204</v>
      </c>
      <c r="AN28" s="36">
        <v>435.24662426461589</v>
      </c>
      <c r="AO28" s="36">
        <v>455.79684222213842</v>
      </c>
      <c r="AP28" s="36">
        <v>476.96650448726882</v>
      </c>
      <c r="AQ28" s="36">
        <v>491.20095504386865</v>
      </c>
      <c r="AR28" s="36">
        <v>502.0987406466723</v>
      </c>
      <c r="AS28" s="36">
        <v>518.04004073865781</v>
      </c>
      <c r="AT28" s="36">
        <v>537.68185262656061</v>
      </c>
      <c r="AU28" s="36">
        <v>558.85691245878218</v>
      </c>
      <c r="AV28" s="36">
        <v>576.43170791993566</v>
      </c>
      <c r="AW28" s="36">
        <v>591.31532859547269</v>
      </c>
    </row>
    <row r="29" spans="1:49" x14ac:dyDescent="0.35">
      <c r="A29" s="1"/>
      <c r="B29" s="51" t="s">
        <v>137</v>
      </c>
      <c r="C29" s="36"/>
      <c r="D29" s="36">
        <v>0</v>
      </c>
      <c r="E29" s="36">
        <v>0</v>
      </c>
      <c r="F29" s="36">
        <v>13.623000000000001</v>
      </c>
      <c r="G29" s="36">
        <v>13.842000000000001</v>
      </c>
      <c r="H29" s="36">
        <v>13.721</v>
      </c>
      <c r="I29" s="36">
        <v>14.106</v>
      </c>
      <c r="J29" s="36">
        <v>14.5</v>
      </c>
      <c r="K29" s="36">
        <v>0</v>
      </c>
      <c r="L29" s="36">
        <v>0</v>
      </c>
      <c r="M29" s="36">
        <v>0</v>
      </c>
      <c r="N29" s="36">
        <v>14.608000000000001</v>
      </c>
      <c r="O29" s="36">
        <v>0</v>
      </c>
      <c r="P29" s="36">
        <v>0</v>
      </c>
      <c r="Q29" s="36">
        <v>0</v>
      </c>
      <c r="R29" s="36">
        <v>0</v>
      </c>
      <c r="S29" s="36">
        <v>0</v>
      </c>
      <c r="T29" s="36">
        <v>0</v>
      </c>
      <c r="U29" s="36">
        <v>0</v>
      </c>
      <c r="V29" s="36">
        <v>4.9450000000000003</v>
      </c>
      <c r="W29" s="36">
        <v>4.9260000000000002</v>
      </c>
      <c r="X29" s="36">
        <v>4.7460000000000004</v>
      </c>
      <c r="Y29" s="36">
        <v>5.2290000000000001</v>
      </c>
      <c r="Z29" s="36">
        <v>0</v>
      </c>
      <c r="AA29" s="36">
        <v>3.5999999999999997E-2</v>
      </c>
      <c r="AB29" s="36">
        <v>7.0000000000000007E-2</v>
      </c>
      <c r="AC29" s="36">
        <v>0.107</v>
      </c>
      <c r="AD29" s="36">
        <v>0.13700000000000001</v>
      </c>
      <c r="AE29" s="36">
        <v>0.16900000000000001</v>
      </c>
      <c r="AF29" s="36">
        <v>0.16</v>
      </c>
      <c r="AG29" s="36">
        <v>0</v>
      </c>
      <c r="AH29" s="36">
        <v>0</v>
      </c>
      <c r="AI29" s="36">
        <v>0</v>
      </c>
      <c r="AJ29" s="36">
        <v>0</v>
      </c>
      <c r="AK29" s="36">
        <v>0</v>
      </c>
      <c r="AL29" s="36">
        <v>0</v>
      </c>
      <c r="AM29" s="36">
        <v>0</v>
      </c>
      <c r="AN29" s="36">
        <v>0</v>
      </c>
      <c r="AO29" s="36">
        <v>0</v>
      </c>
      <c r="AP29" s="36">
        <v>0</v>
      </c>
      <c r="AQ29" s="36">
        <v>0</v>
      </c>
      <c r="AR29" s="36">
        <v>0</v>
      </c>
      <c r="AS29" s="36">
        <v>0</v>
      </c>
      <c r="AT29" s="36">
        <v>0</v>
      </c>
      <c r="AU29" s="36">
        <v>0</v>
      </c>
      <c r="AV29" s="36">
        <v>0</v>
      </c>
      <c r="AW29" s="36">
        <v>0</v>
      </c>
    </row>
    <row r="30" spans="1:49" x14ac:dyDescent="0.35">
      <c r="A30" s="1"/>
      <c r="B30" s="37"/>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row>
    <row r="31" spans="1:49" x14ac:dyDescent="0.35">
      <c r="A31" s="1"/>
      <c r="B31" s="50" t="s">
        <v>138</v>
      </c>
      <c r="C31" s="36"/>
      <c r="D31" s="36">
        <v>2036.22</v>
      </c>
      <c r="E31" s="36">
        <v>1901.8710000000001</v>
      </c>
      <c r="F31" s="36">
        <v>1818.0619999999999</v>
      </c>
      <c r="G31" s="36">
        <v>1926.5940000000001</v>
      </c>
      <c r="H31" s="36">
        <v>1755.942</v>
      </c>
      <c r="I31" s="36">
        <v>1756.7080000000001</v>
      </c>
      <c r="J31" s="36">
        <v>1907.5830000000001</v>
      </c>
      <c r="K31" s="36">
        <v>1926.2729999999999</v>
      </c>
      <c r="L31" s="36">
        <v>1627.7639999999999</v>
      </c>
      <c r="M31" s="36">
        <v>1572.287</v>
      </c>
      <c r="N31" s="36">
        <v>1687.864</v>
      </c>
      <c r="O31" s="36">
        <v>1831.201</v>
      </c>
      <c r="P31" s="36">
        <v>1535.527</v>
      </c>
      <c r="Q31" s="36">
        <v>1791.9929999999999</v>
      </c>
      <c r="R31" s="36">
        <v>2075.866</v>
      </c>
      <c r="S31" s="36">
        <v>2043.923</v>
      </c>
      <c r="T31" s="36">
        <v>2029.655</v>
      </c>
      <c r="U31" s="36">
        <v>2594.4929999999999</v>
      </c>
      <c r="V31" s="36">
        <v>2866.8510000000001</v>
      </c>
      <c r="W31" s="36">
        <v>2371.8629999999998</v>
      </c>
      <c r="X31" s="36">
        <v>2864.6590000000001</v>
      </c>
      <c r="Y31" s="36">
        <v>3286.9749999999999</v>
      </c>
      <c r="Z31" s="36">
        <v>3491.2950000000001</v>
      </c>
      <c r="AA31" s="36">
        <v>3625.56</v>
      </c>
      <c r="AB31" s="36">
        <v>4279.0889999999999</v>
      </c>
      <c r="AC31" s="36">
        <v>4247.2889999999998</v>
      </c>
      <c r="AD31" s="36">
        <v>3455.2249999999999</v>
      </c>
      <c r="AE31" s="36">
        <v>3825.92</v>
      </c>
      <c r="AF31" s="36">
        <v>3768.4349999999999</v>
      </c>
      <c r="AG31" s="36">
        <v>3735.2370000000001</v>
      </c>
      <c r="AH31" s="36">
        <v>3642.6770000000001</v>
      </c>
      <c r="AI31" s="36">
        <v>4404.5060000000003</v>
      </c>
      <c r="AJ31" s="36">
        <v>6312.4939999999997</v>
      </c>
      <c r="AK31" s="36">
        <v>5816.17</v>
      </c>
      <c r="AL31" s="36">
        <v>6197.5</v>
      </c>
      <c r="AM31" s="36">
        <v>6970.4652652333734</v>
      </c>
      <c r="AN31" s="36">
        <v>5532.8011382746963</v>
      </c>
      <c r="AO31" s="36">
        <v>5664.2072081223505</v>
      </c>
      <c r="AP31" s="36">
        <v>5842.1192892209456</v>
      </c>
      <c r="AQ31" s="36">
        <v>6017.8160886964224</v>
      </c>
      <c r="AR31" s="36">
        <v>6187.5456582800962</v>
      </c>
      <c r="AS31" s="36">
        <v>6350.8377579591815</v>
      </c>
      <c r="AT31" s="36">
        <v>6488.4873938738883</v>
      </c>
      <c r="AU31" s="36">
        <v>6649.5110629350238</v>
      </c>
      <c r="AV31" s="36">
        <v>6830.6267075671412</v>
      </c>
      <c r="AW31" s="36">
        <v>7009.3864093979446</v>
      </c>
    </row>
    <row r="32" spans="1:49" x14ac:dyDescent="0.35">
      <c r="A32" s="1"/>
      <c r="B32" s="37" t="s">
        <v>139</v>
      </c>
      <c r="C32" s="36"/>
      <c r="D32" s="36">
        <v>1219.6089999999999</v>
      </c>
      <c r="E32" s="36">
        <v>1137.127</v>
      </c>
      <c r="F32" s="36">
        <v>1057.69</v>
      </c>
      <c r="G32" s="36">
        <v>1156.9469999999999</v>
      </c>
      <c r="H32" s="36">
        <v>988.65700000000004</v>
      </c>
      <c r="I32" s="36">
        <v>998.60400000000004</v>
      </c>
      <c r="J32" s="36">
        <v>1015.5170000000001</v>
      </c>
      <c r="K32" s="36">
        <v>1077.3520000000001</v>
      </c>
      <c r="L32" s="36">
        <v>752.02099999999996</v>
      </c>
      <c r="M32" s="36">
        <v>716.41600000000005</v>
      </c>
      <c r="N32" s="36">
        <v>822.23</v>
      </c>
      <c r="O32" s="36">
        <v>880.88599999999997</v>
      </c>
      <c r="P32" s="36">
        <v>706.476</v>
      </c>
      <c r="Q32" s="36">
        <v>846.16</v>
      </c>
      <c r="R32" s="36">
        <v>955.24</v>
      </c>
      <c r="S32" s="36">
        <v>1010.216</v>
      </c>
      <c r="T32" s="36">
        <v>989.43</v>
      </c>
      <c r="U32" s="36">
        <v>1060.83</v>
      </c>
      <c r="V32" s="36">
        <v>1170.82</v>
      </c>
      <c r="W32" s="36">
        <v>1052.5170000000001</v>
      </c>
      <c r="X32" s="36">
        <v>1296.42</v>
      </c>
      <c r="Y32" s="36">
        <v>1459.1679999999999</v>
      </c>
      <c r="Z32" s="36">
        <v>1562.472</v>
      </c>
      <c r="AA32" s="36">
        <v>1497.001</v>
      </c>
      <c r="AB32" s="36">
        <v>1748.7809999999999</v>
      </c>
      <c r="AC32" s="36">
        <v>1524.952</v>
      </c>
      <c r="AD32" s="36">
        <v>1389.8630000000001</v>
      </c>
      <c r="AE32" s="36">
        <v>1618.8820000000001</v>
      </c>
      <c r="AF32" s="36">
        <v>1559.287</v>
      </c>
      <c r="AG32" s="36">
        <v>1677.9259999999999</v>
      </c>
      <c r="AH32" s="36">
        <v>1372.336</v>
      </c>
      <c r="AI32" s="36">
        <v>1872.73</v>
      </c>
      <c r="AJ32" s="36">
        <v>2022.808</v>
      </c>
      <c r="AK32" s="36">
        <v>2068.761</v>
      </c>
      <c r="AL32" s="36">
        <v>2177.5949999999998</v>
      </c>
      <c r="AM32" s="36">
        <v>2340.1391511385627</v>
      </c>
      <c r="AN32" s="36">
        <v>2419.2248540496075</v>
      </c>
      <c r="AO32" s="36">
        <v>2414.0788175422017</v>
      </c>
      <c r="AP32" s="36">
        <v>2447.2434433836761</v>
      </c>
      <c r="AQ32" s="36">
        <v>2478.7577170525219</v>
      </c>
      <c r="AR32" s="36">
        <v>2511.523287510855</v>
      </c>
      <c r="AS32" s="36">
        <v>2528.798234945622</v>
      </c>
      <c r="AT32" s="36">
        <v>2565.3450173559372</v>
      </c>
      <c r="AU32" s="36">
        <v>2609.8412873080283</v>
      </c>
      <c r="AV32" s="36">
        <v>2667.8257468596103</v>
      </c>
      <c r="AW32" s="36">
        <v>2728.998575963577</v>
      </c>
    </row>
    <row r="33" spans="1:49" x14ac:dyDescent="0.35">
      <c r="A33" s="1"/>
      <c r="B33" s="51" t="s">
        <v>140</v>
      </c>
      <c r="C33" s="36"/>
      <c r="D33" s="36">
        <v>330.81299999999999</v>
      </c>
      <c r="E33" s="36">
        <v>307.40300000000002</v>
      </c>
      <c r="F33" s="36">
        <v>320.88099999999997</v>
      </c>
      <c r="G33" s="36">
        <v>331.54899999999998</v>
      </c>
      <c r="H33" s="36">
        <v>305.95299999999997</v>
      </c>
      <c r="I33" s="36">
        <v>284.13600000000002</v>
      </c>
      <c r="J33" s="36">
        <v>192.47200000000001</v>
      </c>
      <c r="K33" s="36">
        <v>276.774</v>
      </c>
      <c r="L33" s="36">
        <v>190.34</v>
      </c>
      <c r="M33" s="36">
        <v>200.94900000000001</v>
      </c>
      <c r="N33" s="36">
        <v>238.60400000000001</v>
      </c>
      <c r="O33" s="36">
        <v>215.71700000000001</v>
      </c>
      <c r="P33" s="36">
        <v>203.53800000000001</v>
      </c>
      <c r="Q33" s="36">
        <v>224.45699999999999</v>
      </c>
      <c r="R33" s="36">
        <v>220.358</v>
      </c>
      <c r="S33" s="36">
        <v>236.55600000000001</v>
      </c>
      <c r="T33" s="36">
        <v>272.983</v>
      </c>
      <c r="U33" s="36">
        <v>275.197</v>
      </c>
      <c r="V33" s="36">
        <v>253.482</v>
      </c>
      <c r="W33" s="36">
        <v>218.61500000000001</v>
      </c>
      <c r="X33" s="36">
        <v>273.25099999999998</v>
      </c>
      <c r="Y33" s="36">
        <v>251.28200000000001</v>
      </c>
      <c r="Z33" s="36">
        <v>373.44799999999998</v>
      </c>
      <c r="AA33" s="36">
        <v>310.49200000000002</v>
      </c>
      <c r="AB33" s="36">
        <v>411.38900000000001</v>
      </c>
      <c r="AC33" s="36">
        <v>428.44</v>
      </c>
      <c r="AD33" s="36">
        <v>379.02699999999999</v>
      </c>
      <c r="AE33" s="36">
        <v>388.24</v>
      </c>
      <c r="AF33" s="36">
        <v>347.59100000000001</v>
      </c>
      <c r="AG33" s="36">
        <v>393.96199999999999</v>
      </c>
      <c r="AH33" s="36">
        <v>335.53100000000001</v>
      </c>
      <c r="AI33" s="36">
        <v>402.18</v>
      </c>
      <c r="AJ33" s="36">
        <v>459.959</v>
      </c>
      <c r="AK33" s="36">
        <v>595.346</v>
      </c>
      <c r="AL33" s="36">
        <v>661.50699999999995</v>
      </c>
      <c r="AM33" s="36">
        <v>663.02746689343383</v>
      </c>
      <c r="AN33" s="36">
        <v>746.81634360492785</v>
      </c>
      <c r="AO33" s="36">
        <v>742.05506021335793</v>
      </c>
      <c r="AP33" s="36">
        <v>724.55989490683157</v>
      </c>
      <c r="AQ33" s="36">
        <v>694.04030398566101</v>
      </c>
      <c r="AR33" s="36">
        <v>665.11451205663877</v>
      </c>
      <c r="AS33" s="36">
        <v>625.16073450139459</v>
      </c>
      <c r="AT33" s="36">
        <v>597.67494734213176</v>
      </c>
      <c r="AU33" s="36">
        <v>568.19492872225089</v>
      </c>
      <c r="AV33" s="36">
        <v>545.8129058227338</v>
      </c>
      <c r="AW33" s="36">
        <v>529.22383426096474</v>
      </c>
    </row>
    <row r="34" spans="1:49" x14ac:dyDescent="0.35">
      <c r="A34" s="1"/>
      <c r="B34" s="51" t="s">
        <v>141</v>
      </c>
      <c r="C34" s="36"/>
      <c r="D34" s="36">
        <v>885.69600000000003</v>
      </c>
      <c r="E34" s="36">
        <v>826.42100000000005</v>
      </c>
      <c r="F34" s="36">
        <v>732.30700000000002</v>
      </c>
      <c r="G34" s="36">
        <v>822.08799999999997</v>
      </c>
      <c r="H34" s="36">
        <v>678.45899999999995</v>
      </c>
      <c r="I34" s="36">
        <v>710.69200000000001</v>
      </c>
      <c r="J34" s="36">
        <v>819.923</v>
      </c>
      <c r="K34" s="36">
        <v>797.54499999999996</v>
      </c>
      <c r="L34" s="36">
        <v>559.59100000000001</v>
      </c>
      <c r="M34" s="36">
        <v>513.17700000000002</v>
      </c>
      <c r="N34" s="36">
        <v>580.97900000000004</v>
      </c>
      <c r="O34" s="36">
        <v>662.29700000000003</v>
      </c>
      <c r="P34" s="36">
        <v>500.51</v>
      </c>
      <c r="Q34" s="36">
        <v>619.62599999999998</v>
      </c>
      <c r="R34" s="36">
        <v>732.11300000000006</v>
      </c>
      <c r="S34" s="36">
        <v>770.91399999999999</v>
      </c>
      <c r="T34" s="36">
        <v>714.11400000000003</v>
      </c>
      <c r="U34" s="36">
        <v>783.50699999999995</v>
      </c>
      <c r="V34" s="36">
        <v>917.33799999999997</v>
      </c>
      <c r="W34" s="36">
        <v>833.90200000000004</v>
      </c>
      <c r="X34" s="36">
        <v>1023.169</v>
      </c>
      <c r="Y34" s="36">
        <v>1207.886</v>
      </c>
      <c r="Z34" s="36">
        <v>1189.0239999999999</v>
      </c>
      <c r="AA34" s="36">
        <v>1186.509</v>
      </c>
      <c r="AB34" s="36">
        <v>1337.3920000000001</v>
      </c>
      <c r="AC34" s="36">
        <v>1096.5119999999999</v>
      </c>
      <c r="AD34" s="36">
        <v>1010.836</v>
      </c>
      <c r="AE34" s="36">
        <v>1230.6420000000001</v>
      </c>
      <c r="AF34" s="36">
        <v>1211.6959999999999</v>
      </c>
      <c r="AG34" s="36">
        <v>1283.9639999999999</v>
      </c>
      <c r="AH34" s="36">
        <v>1036.8050000000001</v>
      </c>
      <c r="AI34" s="36">
        <v>1470.55</v>
      </c>
      <c r="AJ34" s="36">
        <v>1562.8489999999999</v>
      </c>
      <c r="AK34" s="36">
        <v>1473.415</v>
      </c>
      <c r="AL34" s="36">
        <v>1516.088</v>
      </c>
      <c r="AM34" s="36">
        <v>1677.111684245129</v>
      </c>
      <c r="AN34" s="36">
        <v>1672.4085104446799</v>
      </c>
      <c r="AO34" s="36">
        <v>1672.0237573288439</v>
      </c>
      <c r="AP34" s="36">
        <v>1722.6835484768444</v>
      </c>
      <c r="AQ34" s="36">
        <v>1784.7174130668607</v>
      </c>
      <c r="AR34" s="36">
        <v>1846.4087754542163</v>
      </c>
      <c r="AS34" s="36">
        <v>1903.6375004442273</v>
      </c>
      <c r="AT34" s="36">
        <v>1967.6700700138056</v>
      </c>
      <c r="AU34" s="36">
        <v>2041.6463585857775</v>
      </c>
      <c r="AV34" s="36">
        <v>2122.0128410368766</v>
      </c>
      <c r="AW34" s="36">
        <v>2199.7747417026121</v>
      </c>
    </row>
    <row r="35" spans="1:49" x14ac:dyDescent="0.35">
      <c r="A35" s="1"/>
      <c r="B35" s="37" t="s">
        <v>142</v>
      </c>
      <c r="C35" s="36"/>
      <c r="D35" s="36">
        <v>313.86599999999999</v>
      </c>
      <c r="E35" s="36">
        <v>270.435</v>
      </c>
      <c r="F35" s="36">
        <v>299.11700000000002</v>
      </c>
      <c r="G35" s="36">
        <v>286.64999999999998</v>
      </c>
      <c r="H35" s="36">
        <v>295.738</v>
      </c>
      <c r="I35" s="36">
        <v>278.27199999999999</v>
      </c>
      <c r="J35" s="36">
        <v>312.52199999999999</v>
      </c>
      <c r="K35" s="36">
        <v>279.37</v>
      </c>
      <c r="L35" s="36">
        <v>318.2</v>
      </c>
      <c r="M35" s="36">
        <v>312.47500000000002</v>
      </c>
      <c r="N35" s="36">
        <v>308.56799999999998</v>
      </c>
      <c r="O35" s="36">
        <v>408.94</v>
      </c>
      <c r="P35" s="36">
        <v>324.351</v>
      </c>
      <c r="Q35" s="36">
        <v>376.03500000000003</v>
      </c>
      <c r="R35" s="36">
        <v>501.50099999999998</v>
      </c>
      <c r="S35" s="36">
        <v>502.56</v>
      </c>
      <c r="T35" s="36">
        <v>432.51600000000002</v>
      </c>
      <c r="U35" s="36">
        <v>659.16200000000003</v>
      </c>
      <c r="V35" s="36">
        <v>639.35199999999998</v>
      </c>
      <c r="W35" s="36">
        <v>449.97199999999998</v>
      </c>
      <c r="X35" s="36">
        <v>586.47</v>
      </c>
      <c r="Y35" s="36">
        <v>740.88</v>
      </c>
      <c r="Z35" s="36">
        <v>711.66600000000005</v>
      </c>
      <c r="AA35" s="36">
        <v>791.024</v>
      </c>
      <c r="AB35" s="36">
        <v>930.69</v>
      </c>
      <c r="AC35" s="36">
        <v>677.33600000000001</v>
      </c>
      <c r="AD35" s="36">
        <v>667.11599999999999</v>
      </c>
      <c r="AE35" s="36">
        <v>748.35599999999999</v>
      </c>
      <c r="AF35" s="36">
        <v>649.50900000000001</v>
      </c>
      <c r="AG35" s="36">
        <v>736.91800000000001</v>
      </c>
      <c r="AH35" s="36">
        <v>748.89599999999996</v>
      </c>
      <c r="AI35" s="36">
        <v>834.16499999999996</v>
      </c>
      <c r="AJ35" s="36">
        <v>1111.296</v>
      </c>
      <c r="AK35" s="36">
        <v>954.87900000000002</v>
      </c>
      <c r="AL35" s="36">
        <v>1057.9880000000001</v>
      </c>
      <c r="AM35" s="36">
        <v>992.22386366666638</v>
      </c>
      <c r="AN35" s="36">
        <v>887.61327327687059</v>
      </c>
      <c r="AO35" s="36">
        <v>896.03563381490164</v>
      </c>
      <c r="AP35" s="36">
        <v>911.9501148554765</v>
      </c>
      <c r="AQ35" s="36">
        <v>927.12175363242795</v>
      </c>
      <c r="AR35" s="36">
        <v>942.52433124345305</v>
      </c>
      <c r="AS35" s="36">
        <v>958.46874522394626</v>
      </c>
      <c r="AT35" s="36">
        <v>975.35339150552522</v>
      </c>
      <c r="AU35" s="36">
        <v>997.04584240004613</v>
      </c>
      <c r="AV35" s="36">
        <v>1019.4539823947604</v>
      </c>
      <c r="AW35" s="36">
        <v>1042.9468590191673</v>
      </c>
    </row>
    <row r="36" spans="1:49" x14ac:dyDescent="0.35">
      <c r="A36" s="1"/>
      <c r="B36" s="37" t="s">
        <v>143</v>
      </c>
      <c r="C36" s="36"/>
      <c r="D36" s="36">
        <v>494.09800000000001</v>
      </c>
      <c r="E36" s="36">
        <v>484.28100000000001</v>
      </c>
      <c r="F36" s="36">
        <v>447.83</v>
      </c>
      <c r="G36" s="36">
        <v>459.72699999999998</v>
      </c>
      <c r="H36" s="36">
        <v>448.41699999999997</v>
      </c>
      <c r="I36" s="36">
        <v>456.327</v>
      </c>
      <c r="J36" s="36">
        <v>552.77</v>
      </c>
      <c r="K36" s="36">
        <v>542.1</v>
      </c>
      <c r="L36" s="36">
        <v>528.66800000000001</v>
      </c>
      <c r="M36" s="36">
        <v>511.32100000000003</v>
      </c>
      <c r="N36" s="36">
        <v>521.29399999999998</v>
      </c>
      <c r="O36" s="36">
        <v>510.005</v>
      </c>
      <c r="P36" s="36">
        <v>471.89100000000002</v>
      </c>
      <c r="Q36" s="36">
        <v>534.79399999999998</v>
      </c>
      <c r="R36" s="36">
        <v>584.08399999999995</v>
      </c>
      <c r="S36" s="36">
        <v>501.108</v>
      </c>
      <c r="T36" s="36">
        <v>580.08799999999997</v>
      </c>
      <c r="U36" s="36">
        <v>846.60400000000004</v>
      </c>
      <c r="V36" s="36">
        <v>932.65499999999997</v>
      </c>
      <c r="W36" s="36">
        <v>708.35599999999999</v>
      </c>
      <c r="X36" s="36">
        <v>814.22299999999996</v>
      </c>
      <c r="Y36" s="36">
        <v>905.53099999999995</v>
      </c>
      <c r="Z36" s="36">
        <v>1039.8720000000001</v>
      </c>
      <c r="AA36" s="36">
        <v>1136.787</v>
      </c>
      <c r="AB36" s="36">
        <v>1388.4549999999999</v>
      </c>
      <c r="AC36" s="36">
        <v>1818.9870000000001</v>
      </c>
      <c r="AD36" s="36">
        <v>1156.92</v>
      </c>
      <c r="AE36" s="36">
        <v>1201.5119999999999</v>
      </c>
      <c r="AF36" s="36">
        <v>1307.3009999999999</v>
      </c>
      <c r="AG36" s="36">
        <v>1064.424</v>
      </c>
      <c r="AH36" s="36">
        <v>1263.1849999999999</v>
      </c>
      <c r="AI36" s="36">
        <v>1416.875</v>
      </c>
      <c r="AJ36" s="36">
        <v>2874.58</v>
      </c>
      <c r="AK36" s="36">
        <v>2518.4989999999998</v>
      </c>
      <c r="AL36" s="36">
        <v>2685.6030000000001</v>
      </c>
      <c r="AM36" s="36">
        <v>3326.4153556481156</v>
      </c>
      <c r="AN36" s="36">
        <v>2008.3041749667138</v>
      </c>
      <c r="AO36" s="36">
        <v>2120.8416168616559</v>
      </c>
      <c r="AP36" s="36">
        <v>2240.3675421308808</v>
      </c>
      <c r="AQ36" s="36">
        <v>2357.1752372608785</v>
      </c>
      <c r="AR36" s="36">
        <v>2467.2181992345022</v>
      </c>
      <c r="AS36" s="36">
        <v>2585.0378723174276</v>
      </c>
      <c r="AT36" s="36">
        <v>2661.6190422288514</v>
      </c>
      <c r="AU36" s="36">
        <v>2746.567932785576</v>
      </c>
      <c r="AV36" s="36">
        <v>2836.363685966634</v>
      </c>
      <c r="AW36" s="36">
        <v>2919.0142616334047</v>
      </c>
    </row>
    <row r="37" spans="1:49" x14ac:dyDescent="0.35">
      <c r="A37" s="1"/>
      <c r="B37" s="51" t="s">
        <v>144</v>
      </c>
      <c r="C37" s="36"/>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90.584000000000003</v>
      </c>
      <c r="W37" s="36">
        <v>83.504999999999995</v>
      </c>
      <c r="X37" s="36">
        <v>89.903000000000006</v>
      </c>
      <c r="Y37" s="36">
        <v>88.885000000000005</v>
      </c>
      <c r="Z37" s="36">
        <v>122.898</v>
      </c>
      <c r="AA37" s="36">
        <v>150.12899999999999</v>
      </c>
      <c r="AB37" s="36">
        <v>158.07599999999999</v>
      </c>
      <c r="AC37" s="36">
        <v>139.06700000000001</v>
      </c>
      <c r="AD37" s="36">
        <v>123.762</v>
      </c>
      <c r="AE37" s="36">
        <v>145.89099999999999</v>
      </c>
      <c r="AF37" s="36">
        <v>150.09899999999999</v>
      </c>
      <c r="AG37" s="36">
        <v>130.857</v>
      </c>
      <c r="AH37" s="36">
        <v>106.935</v>
      </c>
      <c r="AI37" s="36">
        <v>154.12</v>
      </c>
      <c r="AJ37" s="36">
        <v>256.07</v>
      </c>
      <c r="AK37" s="36">
        <v>205.77500000000001</v>
      </c>
      <c r="AL37" s="36">
        <v>226.97200000000001</v>
      </c>
      <c r="AM37" s="36">
        <v>227.90180334539562</v>
      </c>
      <c r="AN37" s="36">
        <v>227.94371506959001</v>
      </c>
      <c r="AO37" s="36">
        <v>219.79340637700253</v>
      </c>
      <c r="AP37" s="36">
        <v>220.29944255955638</v>
      </c>
      <c r="AQ37" s="36">
        <v>230.86929038790609</v>
      </c>
      <c r="AR37" s="36">
        <v>235.99518877245566</v>
      </c>
      <c r="AS37" s="36">
        <v>238.31367218106143</v>
      </c>
      <c r="AT37" s="36">
        <v>240.31538344818048</v>
      </c>
      <c r="AU37" s="36">
        <v>243.17502373914041</v>
      </c>
      <c r="AV37" s="36">
        <v>247.0733838199188</v>
      </c>
      <c r="AW37" s="36">
        <v>251.62101587880761</v>
      </c>
    </row>
    <row r="38" spans="1:49" x14ac:dyDescent="0.35">
      <c r="A38" s="1"/>
      <c r="B38" s="51" t="s">
        <v>145</v>
      </c>
      <c r="C38" s="36"/>
      <c r="D38" s="36">
        <v>284.50099999999998</v>
      </c>
      <c r="E38" s="36">
        <v>264.94099999999997</v>
      </c>
      <c r="F38" s="36">
        <v>211.751</v>
      </c>
      <c r="G38" s="36">
        <v>246.00700000000001</v>
      </c>
      <c r="H38" s="36">
        <v>230.80100000000002</v>
      </c>
      <c r="I38" s="36">
        <v>236.328</v>
      </c>
      <c r="J38" s="36">
        <v>319.95999999999998</v>
      </c>
      <c r="K38" s="36">
        <v>300.02699999999999</v>
      </c>
      <c r="L38" s="36">
        <v>285.86799999999999</v>
      </c>
      <c r="M38" s="36">
        <v>251.32599999999999</v>
      </c>
      <c r="N38" s="36">
        <v>262.09800000000001</v>
      </c>
      <c r="O38" s="36">
        <v>258.40800000000002</v>
      </c>
      <c r="P38" s="36">
        <v>238.197</v>
      </c>
      <c r="Q38" s="36">
        <v>307.721</v>
      </c>
      <c r="R38" s="36">
        <v>291.84100000000001</v>
      </c>
      <c r="S38" s="36">
        <v>192.327</v>
      </c>
      <c r="T38" s="36">
        <v>229.297</v>
      </c>
      <c r="U38" s="36">
        <v>422.64</v>
      </c>
      <c r="V38" s="36">
        <v>535.57100000000003</v>
      </c>
      <c r="W38" s="36">
        <v>353.02</v>
      </c>
      <c r="X38" s="36">
        <v>373.59199999999998</v>
      </c>
      <c r="Y38" s="36">
        <v>420.15199999999999</v>
      </c>
      <c r="Z38" s="36">
        <v>474.01400000000001</v>
      </c>
      <c r="AA38" s="36">
        <v>545.10299999999995</v>
      </c>
      <c r="AB38" s="36">
        <v>675.447</v>
      </c>
      <c r="AC38" s="36">
        <v>1068.932</v>
      </c>
      <c r="AD38" s="36">
        <v>406.22</v>
      </c>
      <c r="AE38" s="36">
        <v>543.79300000000001</v>
      </c>
      <c r="AF38" s="36">
        <v>765.29200000000003</v>
      </c>
      <c r="AG38" s="36">
        <v>467.89600000000002</v>
      </c>
      <c r="AH38" s="36">
        <v>584.78099999999995</v>
      </c>
      <c r="AI38" s="36">
        <v>602.78800000000001</v>
      </c>
      <c r="AJ38" s="36">
        <v>1794.261</v>
      </c>
      <c r="AK38" s="36">
        <v>1528.489</v>
      </c>
      <c r="AL38" s="36">
        <v>1982.857</v>
      </c>
      <c r="AM38" s="36">
        <v>2414.232701846604</v>
      </c>
      <c r="AN38" s="36">
        <v>1064.6510206679068</v>
      </c>
      <c r="AO38" s="36">
        <v>1207.3136345672706</v>
      </c>
      <c r="AP38" s="36">
        <v>1330.0652614199028</v>
      </c>
      <c r="AQ38" s="36">
        <v>1432.5562740578619</v>
      </c>
      <c r="AR38" s="36">
        <v>1534.4893662432996</v>
      </c>
      <c r="AS38" s="36">
        <v>1646.2305620376419</v>
      </c>
      <c r="AT38" s="36">
        <v>1713.8737317541425</v>
      </c>
      <c r="AU38" s="36">
        <v>1785.6692088621066</v>
      </c>
      <c r="AV38" s="36">
        <v>1859.9697731181723</v>
      </c>
      <c r="AW38" s="36">
        <v>1927.1572097940295</v>
      </c>
    </row>
    <row r="39" spans="1:49" x14ac:dyDescent="0.35">
      <c r="A39" s="1"/>
      <c r="B39" s="51" t="s">
        <v>146</v>
      </c>
      <c r="C39" s="36"/>
      <c r="D39" s="36">
        <v>120.834</v>
      </c>
      <c r="E39" s="36">
        <v>134.19</v>
      </c>
      <c r="F39" s="36">
        <v>146.82400000000001</v>
      </c>
      <c r="G39" s="36">
        <v>140.423</v>
      </c>
      <c r="H39" s="36">
        <v>144.47999999999999</v>
      </c>
      <c r="I39" s="36">
        <v>140.75</v>
      </c>
      <c r="J39" s="36">
        <v>151.102</v>
      </c>
      <c r="K39" s="36">
        <v>147.43600000000001</v>
      </c>
      <c r="L39" s="36">
        <v>137.417</v>
      </c>
      <c r="M39" s="36">
        <v>154.42699999999999</v>
      </c>
      <c r="N39" s="36">
        <v>157.19399999999999</v>
      </c>
      <c r="O39" s="36">
        <v>151.62</v>
      </c>
      <c r="P39" s="36">
        <v>145.08000000000001</v>
      </c>
      <c r="Q39" s="36">
        <v>127.53400000000001</v>
      </c>
      <c r="R39" s="36">
        <v>174.821</v>
      </c>
      <c r="S39" s="36">
        <v>191.52</v>
      </c>
      <c r="T39" s="36">
        <v>229.47499999999999</v>
      </c>
      <c r="U39" s="36">
        <v>269.60599999999999</v>
      </c>
      <c r="V39" s="36">
        <v>306.26900000000001</v>
      </c>
      <c r="W39" s="36">
        <v>271.5</v>
      </c>
      <c r="X39" s="36">
        <v>350.38400000000001</v>
      </c>
      <c r="Y39" s="36">
        <v>396.10599999999999</v>
      </c>
      <c r="Z39" s="36">
        <v>442.55</v>
      </c>
      <c r="AA39" s="36">
        <v>441.06099999999998</v>
      </c>
      <c r="AB39" s="36">
        <v>554.41099999999994</v>
      </c>
      <c r="AC39" s="36">
        <v>610.44000000000005</v>
      </c>
      <c r="AD39" s="36">
        <v>626.56200000000001</v>
      </c>
      <c r="AE39" s="36">
        <v>511.63200000000001</v>
      </c>
      <c r="AF39" s="36">
        <v>391.68</v>
      </c>
      <c r="AG39" s="36">
        <v>465.51600000000002</v>
      </c>
      <c r="AH39" s="36">
        <v>571.35500000000002</v>
      </c>
      <c r="AI39" s="36">
        <v>659.88699999999994</v>
      </c>
      <c r="AJ39" s="36">
        <v>823.93700000000001</v>
      </c>
      <c r="AK39" s="36">
        <v>783.96</v>
      </c>
      <c r="AL39" s="36">
        <v>475.72800000000001</v>
      </c>
      <c r="AM39" s="36">
        <v>684.17114452812029</v>
      </c>
      <c r="AN39" s="36">
        <v>715.52095744284202</v>
      </c>
      <c r="AO39" s="36">
        <v>693.45213119492951</v>
      </c>
      <c r="AP39" s="36">
        <v>689.72139075188215</v>
      </c>
      <c r="AQ39" s="36">
        <v>693.46379898147029</v>
      </c>
      <c r="AR39" s="36">
        <v>696.44526297431435</v>
      </c>
      <c r="AS39" s="36">
        <v>700.20337750974636</v>
      </c>
      <c r="AT39" s="36">
        <v>707.13690298527172</v>
      </c>
      <c r="AU39" s="36">
        <v>717.42660936867355</v>
      </c>
      <c r="AV39" s="36">
        <v>729.01864740798624</v>
      </c>
      <c r="AW39" s="36">
        <v>739.92937344431311</v>
      </c>
    </row>
    <row r="40" spans="1:49" x14ac:dyDescent="0.35">
      <c r="A40" s="1"/>
      <c r="B40" s="51" t="s">
        <v>147</v>
      </c>
      <c r="C40" s="36"/>
      <c r="D40" s="36">
        <v>88.763000000000034</v>
      </c>
      <c r="E40" s="36">
        <v>85.150000000000034</v>
      </c>
      <c r="F40" s="36">
        <v>89.254999999999939</v>
      </c>
      <c r="G40" s="36">
        <v>73.296999999999969</v>
      </c>
      <c r="H40" s="36">
        <v>73.135999999999967</v>
      </c>
      <c r="I40" s="36">
        <v>79.249000000000024</v>
      </c>
      <c r="J40" s="36">
        <v>81.70799999999997</v>
      </c>
      <c r="K40" s="36">
        <v>94.637000000000057</v>
      </c>
      <c r="L40" s="36">
        <v>105.38300000000004</v>
      </c>
      <c r="M40" s="36">
        <v>105.56800000000004</v>
      </c>
      <c r="N40" s="36">
        <v>102.00199999999995</v>
      </c>
      <c r="O40" s="36">
        <v>99.976999999999975</v>
      </c>
      <c r="P40" s="36">
        <v>88.613999999999976</v>
      </c>
      <c r="Q40" s="36">
        <v>99.538999999999987</v>
      </c>
      <c r="R40" s="36">
        <v>117.42199999999991</v>
      </c>
      <c r="S40" s="36">
        <v>117.26100000000002</v>
      </c>
      <c r="T40" s="36">
        <v>121.31599999999997</v>
      </c>
      <c r="U40" s="36">
        <v>154.35800000000006</v>
      </c>
      <c r="V40" s="36">
        <v>0.23099999999999454</v>
      </c>
      <c r="W40" s="36">
        <v>0.33100000000001728</v>
      </c>
      <c r="X40" s="36">
        <v>0.34399999999993724</v>
      </c>
      <c r="Y40" s="36">
        <v>0.38799999999991996</v>
      </c>
      <c r="Z40" s="36">
        <v>0.41000000000008185</v>
      </c>
      <c r="AA40" s="36">
        <v>0.49400000000014188</v>
      </c>
      <c r="AB40" s="36">
        <v>0.52099999999995816</v>
      </c>
      <c r="AC40" s="36">
        <v>0.54800000000000182</v>
      </c>
      <c r="AD40" s="36">
        <v>0.37599999999997635</v>
      </c>
      <c r="AE40" s="36">
        <v>0.19599999999991269</v>
      </c>
      <c r="AF40" s="36">
        <v>0.23000000000001819</v>
      </c>
      <c r="AG40" s="36">
        <v>0.15499999999997272</v>
      </c>
      <c r="AH40" s="36">
        <v>0.11400000000003274</v>
      </c>
      <c r="AI40" s="36">
        <v>7.999999999992724E-2</v>
      </c>
      <c r="AJ40" s="36">
        <v>0.31199999999989814</v>
      </c>
      <c r="AK40" s="36">
        <v>0.2749999999996362</v>
      </c>
      <c r="AL40" s="36">
        <v>4.6000000000276486E-2</v>
      </c>
      <c r="AM40" s="36">
        <v>0.10970592799549439</v>
      </c>
      <c r="AN40" s="36">
        <v>0.1884817863749372</v>
      </c>
      <c r="AO40" s="36">
        <v>0.28244472245274177</v>
      </c>
      <c r="AP40" s="36">
        <v>0.28144739953970699</v>
      </c>
      <c r="AQ40" s="36">
        <v>0.28587383364055624</v>
      </c>
      <c r="AR40" s="36">
        <v>0.28838124443239538</v>
      </c>
      <c r="AS40" s="36">
        <v>0.29026058897792012</v>
      </c>
      <c r="AT40" s="36">
        <v>0.29302404125663106</v>
      </c>
      <c r="AU40" s="36">
        <v>0.29709081565527679</v>
      </c>
      <c r="AV40" s="36">
        <v>0.3018816205568195</v>
      </c>
      <c r="AW40" s="36">
        <v>0.30666251625480084</v>
      </c>
    </row>
    <row r="41" spans="1:49" x14ac:dyDescent="0.35">
      <c r="A41" s="1"/>
      <c r="B41" s="37" t="s">
        <v>148</v>
      </c>
      <c r="C41" s="36"/>
      <c r="D41" s="36">
        <v>8.647000000000105</v>
      </c>
      <c r="E41" s="36">
        <v>10.028000000000134</v>
      </c>
      <c r="F41" s="36">
        <v>13.424999999999841</v>
      </c>
      <c r="G41" s="36">
        <v>23.270000000000209</v>
      </c>
      <c r="H41" s="36">
        <v>23.129999999999995</v>
      </c>
      <c r="I41" s="36">
        <v>23.505000000000052</v>
      </c>
      <c r="J41" s="36">
        <v>26.774000000000115</v>
      </c>
      <c r="K41" s="36">
        <v>27.450999999999794</v>
      </c>
      <c r="L41" s="36">
        <v>28.874999999999886</v>
      </c>
      <c r="M41" s="36">
        <v>32.074999999999932</v>
      </c>
      <c r="N41" s="36">
        <v>35.772000000000048</v>
      </c>
      <c r="O41" s="36">
        <v>31.370000000000005</v>
      </c>
      <c r="P41" s="36">
        <v>32.809000000000026</v>
      </c>
      <c r="Q41" s="36">
        <v>35.004000000000019</v>
      </c>
      <c r="R41" s="36">
        <v>35.041000000000054</v>
      </c>
      <c r="S41" s="36">
        <v>30.03899999999993</v>
      </c>
      <c r="T41" s="36">
        <v>27.620999999999867</v>
      </c>
      <c r="U41" s="36">
        <v>27.896999999999935</v>
      </c>
      <c r="V41" s="36">
        <v>124.02400000000011</v>
      </c>
      <c r="W41" s="36">
        <v>161.0179999999998</v>
      </c>
      <c r="X41" s="36">
        <v>167.54600000000005</v>
      </c>
      <c r="Y41" s="36">
        <v>181.39600000000019</v>
      </c>
      <c r="Z41" s="36">
        <v>177.28500000000008</v>
      </c>
      <c r="AA41" s="36">
        <v>200.74800000000027</v>
      </c>
      <c r="AB41" s="36">
        <v>211.16300000000001</v>
      </c>
      <c r="AC41" s="36">
        <v>226.01399999999944</v>
      </c>
      <c r="AD41" s="36">
        <v>241.32600000000002</v>
      </c>
      <c r="AE41" s="36">
        <v>257.17000000000007</v>
      </c>
      <c r="AF41" s="36">
        <v>252.33800000000019</v>
      </c>
      <c r="AG41" s="36">
        <v>255.96900000000005</v>
      </c>
      <c r="AH41" s="36">
        <v>258.26000000000045</v>
      </c>
      <c r="AI41" s="36">
        <v>280.73600000000033</v>
      </c>
      <c r="AJ41" s="36">
        <v>303.80999999999949</v>
      </c>
      <c r="AK41" s="36">
        <v>274.0310000000004</v>
      </c>
      <c r="AL41" s="36">
        <v>276.31400000000031</v>
      </c>
      <c r="AM41" s="36">
        <v>311.68689478002881</v>
      </c>
      <c r="AN41" s="36">
        <v>217.65883598150401</v>
      </c>
      <c r="AO41" s="36">
        <v>233.25113990359131</v>
      </c>
      <c r="AP41" s="36">
        <v>242.55818885091185</v>
      </c>
      <c r="AQ41" s="36">
        <v>254.7613807505939</v>
      </c>
      <c r="AR41" s="36">
        <v>266.27984029128584</v>
      </c>
      <c r="AS41" s="36">
        <v>278.53290547218609</v>
      </c>
      <c r="AT41" s="36">
        <v>286.16994278357441</v>
      </c>
      <c r="AU41" s="36">
        <v>296.0560004413727</v>
      </c>
      <c r="AV41" s="36">
        <v>306.98329234613743</v>
      </c>
      <c r="AW41" s="36">
        <v>318.42671278179608</v>
      </c>
    </row>
    <row r="42" spans="1:49" ht="15" thickBot="1" x14ac:dyDescent="0.4">
      <c r="A42" s="1"/>
      <c r="B42" s="30"/>
      <c r="C42" s="30"/>
      <c r="D42" s="30"/>
      <c r="E42" s="30"/>
      <c r="F42" s="30"/>
      <c r="G42" s="30"/>
      <c r="H42" s="30"/>
      <c r="I42" s="30"/>
      <c r="J42" s="30"/>
      <c r="K42" s="30"/>
      <c r="L42" s="30"/>
      <c r="M42" s="30"/>
      <c r="N42" s="30"/>
      <c r="O42" s="30"/>
      <c r="P42" s="30"/>
      <c r="Q42" s="30"/>
      <c r="R42" s="30"/>
      <c r="S42" s="30"/>
      <c r="T42" s="30"/>
      <c r="U42" s="30"/>
      <c r="V42" s="30"/>
      <c r="W42" s="30"/>
      <c r="X42" s="30"/>
      <c r="Y42" s="30"/>
      <c r="Z42" s="30"/>
      <c r="AA42" s="30"/>
      <c r="AB42" s="30"/>
      <c r="AC42" s="30"/>
      <c r="AD42" s="30"/>
      <c r="AE42" s="30"/>
      <c r="AF42" s="30"/>
      <c r="AG42" s="30"/>
      <c r="AH42" s="30"/>
      <c r="AI42" s="30"/>
      <c r="AJ42" s="30"/>
      <c r="AK42" s="30"/>
      <c r="AL42" s="30"/>
      <c r="AM42" s="30"/>
      <c r="AN42" s="30"/>
      <c r="AO42" s="30"/>
      <c r="AP42" s="30"/>
      <c r="AQ42" s="30"/>
      <c r="AR42" s="30"/>
      <c r="AS42" s="30"/>
      <c r="AT42" s="30"/>
      <c r="AU42" s="30"/>
      <c r="AV42" s="30"/>
      <c r="AW42" s="30"/>
    </row>
  </sheetData>
  <sheetProtection algorithmName="SHA-512" hashValue="kBf6yMkzfS4VSeC8vuxII5ogxwxHCmsuv0CfLH2gZjZclMkEDHPI/+ia13Q5ZP8M9ZHD2LUZute03X3lyT5v0A==" saltValue="io/59rf2EdWnyUibY81zbg==" spinCount="100000" sheet="1" objects="1" scenarios="1"/>
  <hyperlinks>
    <hyperlink ref="A1" location="TOC!A1" display="TOC" xr:uid="{3137ECC5-1B86-4091-85BE-86979A964926}"/>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AB7DA-AFA5-4F4F-9742-0F60765F259B}">
  <dimension ref="A1:AW82"/>
  <sheetViews>
    <sheetView zoomScale="80" zoomScaleNormal="80" workbookViewId="0">
      <pane xSplit="3" ySplit="2" topLeftCell="D3" activePane="bottomRight" state="frozen"/>
      <selection activeCell="A19" sqref="A19:XFD19"/>
      <selection pane="topRight" activeCell="A19" sqref="A19:XFD19"/>
      <selection pane="bottomLeft" activeCell="A19" sqref="A19:XFD19"/>
      <selection pane="bottomRight" activeCell="D3" sqref="D3"/>
    </sheetView>
  </sheetViews>
  <sheetFormatPr defaultRowHeight="14.5" x14ac:dyDescent="0.35"/>
  <cols>
    <col min="1" max="1" width="8"/>
    <col min="2" max="2" width="49.08203125" customWidth="1"/>
    <col min="3" max="3" width="14.4140625" customWidth="1"/>
    <col min="4" max="11" width="7.75" customWidth="1"/>
    <col min="12" max="49" width="9.5" customWidth="1"/>
    <col min="51" max="55" width="8"/>
  </cols>
  <sheetData>
    <row r="1" spans="1:49" s="2" customFormat="1" x14ac:dyDescent="0.35">
      <c r="A1" s="16" t="s">
        <v>324</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row>
    <row r="2" spans="1:49" s="2" customFormat="1" x14ac:dyDescent="0.35">
      <c r="B2" s="18" t="s">
        <v>336</v>
      </c>
      <c r="C2" s="19"/>
      <c r="D2" s="18">
        <v>1990</v>
      </c>
      <c r="E2" s="18">
        <v>1991</v>
      </c>
      <c r="F2" s="18">
        <v>1992</v>
      </c>
      <c r="G2" s="18">
        <v>1993</v>
      </c>
      <c r="H2" s="18">
        <v>1994</v>
      </c>
      <c r="I2" s="18">
        <v>1995</v>
      </c>
      <c r="J2" s="18">
        <v>1996</v>
      </c>
      <c r="K2" s="18">
        <v>1997</v>
      </c>
      <c r="L2" s="18">
        <v>1998</v>
      </c>
      <c r="M2" s="18">
        <v>1999</v>
      </c>
      <c r="N2" s="18">
        <v>2000</v>
      </c>
      <c r="O2" s="18">
        <v>2001</v>
      </c>
      <c r="P2" s="18">
        <v>2002</v>
      </c>
      <c r="Q2" s="18">
        <v>2003</v>
      </c>
      <c r="R2" s="18">
        <v>2004</v>
      </c>
      <c r="S2" s="18">
        <v>2005</v>
      </c>
      <c r="T2" s="18">
        <v>2006</v>
      </c>
      <c r="U2" s="18">
        <v>2007</v>
      </c>
      <c r="V2" s="18">
        <v>2008</v>
      </c>
      <c r="W2" s="18">
        <v>2009</v>
      </c>
      <c r="X2" s="18">
        <v>2010</v>
      </c>
      <c r="Y2" s="18">
        <v>2011</v>
      </c>
      <c r="Z2" s="18">
        <v>2012</v>
      </c>
      <c r="AA2" s="18">
        <v>2013</v>
      </c>
      <c r="AB2" s="18">
        <v>2014</v>
      </c>
      <c r="AC2" s="18">
        <v>2015</v>
      </c>
      <c r="AD2" s="18">
        <v>2016</v>
      </c>
      <c r="AE2" s="18">
        <v>2017</v>
      </c>
      <c r="AF2" s="18">
        <v>2018</v>
      </c>
      <c r="AG2" s="18">
        <v>2019</v>
      </c>
      <c r="AH2" s="18">
        <v>2020</v>
      </c>
      <c r="AI2" s="18">
        <v>2021</v>
      </c>
      <c r="AJ2" s="18">
        <v>2022</v>
      </c>
      <c r="AK2" s="18">
        <v>2023</v>
      </c>
      <c r="AL2" s="18">
        <v>2024</v>
      </c>
      <c r="AM2" s="18">
        <v>2025</v>
      </c>
      <c r="AN2" s="18">
        <v>2026</v>
      </c>
      <c r="AO2" s="18">
        <v>2027</v>
      </c>
      <c r="AP2" s="18">
        <v>2028</v>
      </c>
      <c r="AQ2" s="18">
        <v>2029</v>
      </c>
      <c r="AR2" s="18">
        <v>2030</v>
      </c>
      <c r="AS2" s="18">
        <v>2031</v>
      </c>
      <c r="AT2" s="18">
        <v>2032</v>
      </c>
      <c r="AU2" s="18">
        <v>2033</v>
      </c>
      <c r="AV2" s="18">
        <v>2034</v>
      </c>
      <c r="AW2" s="18">
        <v>2035</v>
      </c>
    </row>
    <row r="3" spans="1:49" s="2" customFormat="1" x14ac:dyDescent="0.35">
      <c r="A3" s="1"/>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row>
    <row r="4" spans="1:49" s="2" customFormat="1" x14ac:dyDescent="0.35">
      <c r="A4" s="1"/>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row>
    <row r="5" spans="1:49" s="2" customFormat="1" x14ac:dyDescent="0.35">
      <c r="A5" s="1"/>
      <c r="B5" s="18" t="s">
        <v>149</v>
      </c>
      <c r="C5" s="19"/>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row>
    <row r="6" spans="1:49" s="2" customFormat="1" ht="15" thickBot="1" x14ac:dyDescent="0.4">
      <c r="A6" s="1"/>
      <c r="B6" s="22"/>
      <c r="C6" s="23"/>
      <c r="D6" s="22">
        <v>1990</v>
      </c>
      <c r="E6" s="22">
        <v>1991</v>
      </c>
      <c r="F6" s="22">
        <v>1992</v>
      </c>
      <c r="G6" s="22">
        <v>1993</v>
      </c>
      <c r="H6" s="22">
        <v>1994</v>
      </c>
      <c r="I6" s="22">
        <v>1995</v>
      </c>
      <c r="J6" s="22">
        <v>1996</v>
      </c>
      <c r="K6" s="22">
        <v>1997</v>
      </c>
      <c r="L6" s="22">
        <v>1998</v>
      </c>
      <c r="M6" s="22">
        <v>1999</v>
      </c>
      <c r="N6" s="22">
        <v>2000</v>
      </c>
      <c r="O6" s="22">
        <v>2001</v>
      </c>
      <c r="P6" s="22">
        <v>2002</v>
      </c>
      <c r="Q6" s="22">
        <v>2003</v>
      </c>
      <c r="R6" s="22">
        <v>2004</v>
      </c>
      <c r="S6" s="22">
        <v>2005</v>
      </c>
      <c r="T6" s="22">
        <v>2006</v>
      </c>
      <c r="U6" s="22">
        <v>2007</v>
      </c>
      <c r="V6" s="22">
        <v>2008</v>
      </c>
      <c r="W6" s="22">
        <v>2009</v>
      </c>
      <c r="X6" s="22">
        <v>2010</v>
      </c>
      <c r="Y6" s="22">
        <v>2011</v>
      </c>
      <c r="Z6" s="22">
        <v>2012</v>
      </c>
      <c r="AA6" s="22">
        <v>2013</v>
      </c>
      <c r="AB6" s="22">
        <v>2014</v>
      </c>
      <c r="AC6" s="22">
        <v>2015</v>
      </c>
      <c r="AD6" s="22">
        <v>2016</v>
      </c>
      <c r="AE6" s="22">
        <v>2017</v>
      </c>
      <c r="AF6" s="22">
        <v>2018</v>
      </c>
      <c r="AG6" s="22">
        <v>2019</v>
      </c>
      <c r="AH6" s="22">
        <v>2020</v>
      </c>
      <c r="AI6" s="22">
        <v>2021</v>
      </c>
      <c r="AJ6" s="22">
        <v>2022</v>
      </c>
      <c r="AK6" s="22">
        <v>2023</v>
      </c>
      <c r="AL6" s="22">
        <v>2024</v>
      </c>
      <c r="AM6" s="22">
        <v>2025</v>
      </c>
      <c r="AN6" s="22">
        <v>2026</v>
      </c>
      <c r="AO6" s="22">
        <v>2027</v>
      </c>
      <c r="AP6" s="22">
        <v>2028</v>
      </c>
      <c r="AQ6" s="22">
        <v>2029</v>
      </c>
      <c r="AR6" s="22">
        <v>2030</v>
      </c>
      <c r="AS6" s="22">
        <v>2031</v>
      </c>
      <c r="AT6" s="22">
        <v>2032</v>
      </c>
      <c r="AU6" s="22">
        <v>2033</v>
      </c>
      <c r="AV6" s="22">
        <v>2034</v>
      </c>
      <c r="AW6" s="22">
        <v>2035</v>
      </c>
    </row>
    <row r="7" spans="1:49" s="2" customFormat="1" x14ac:dyDescent="0.35">
      <c r="A7" s="1"/>
      <c r="B7" s="34" t="s">
        <v>119</v>
      </c>
      <c r="C7" s="35"/>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row>
    <row r="8" spans="1:49" s="2" customFormat="1" x14ac:dyDescent="0.35">
      <c r="A8" s="1"/>
      <c r="B8" s="49" t="s">
        <v>150</v>
      </c>
      <c r="C8" s="52"/>
      <c r="D8" s="39">
        <v>244.17</v>
      </c>
      <c r="E8" s="39">
        <v>210.05500000000001</v>
      </c>
      <c r="F8" s="39">
        <v>232.518</v>
      </c>
      <c r="G8" s="39">
        <v>378.95299999999997</v>
      </c>
      <c r="H8" s="39">
        <v>136.80699999999999</v>
      </c>
      <c r="I8" s="39">
        <v>246.02600000000001</v>
      </c>
      <c r="J8" s="39">
        <v>213.649</v>
      </c>
      <c r="K8" s="39">
        <v>265.13200000000001</v>
      </c>
      <c r="L8" s="39">
        <v>468.91699999999997</v>
      </c>
      <c r="M8" s="39">
        <v>852.05100000000004</v>
      </c>
      <c r="N8" s="39">
        <v>939.875</v>
      </c>
      <c r="O8" s="39">
        <v>925.85900000000004</v>
      </c>
      <c r="P8" s="39">
        <v>334.32</v>
      </c>
      <c r="Q8" s="39">
        <v>446.28699999999998</v>
      </c>
      <c r="R8" s="39">
        <v>532.024</v>
      </c>
      <c r="S8" s="39">
        <v>917.90300000000002</v>
      </c>
      <c r="T8" s="39">
        <v>541.28499999999997</v>
      </c>
      <c r="U8" s="39">
        <v>302.50799999999998</v>
      </c>
      <c r="V8" s="39">
        <v>321.887</v>
      </c>
      <c r="W8" s="39">
        <v>304.33699999999999</v>
      </c>
      <c r="X8" s="39">
        <v>372.48599999999999</v>
      </c>
      <c r="Y8" s="39">
        <v>300.45999999999998</v>
      </c>
      <c r="Z8" s="39">
        <v>322.96199999999999</v>
      </c>
      <c r="AA8" s="39">
        <v>329.79199999999997</v>
      </c>
      <c r="AB8" s="39">
        <v>106.85599999999999</v>
      </c>
      <c r="AC8" s="39">
        <v>220.74199999999999</v>
      </c>
      <c r="AD8" s="39">
        <v>624.67399999999998</v>
      </c>
      <c r="AE8" s="39">
        <v>373.22899999999998</v>
      </c>
      <c r="AF8" s="39">
        <v>516.22400000000005</v>
      </c>
      <c r="AG8" s="39">
        <v>878.99199999999996</v>
      </c>
      <c r="AH8" s="39">
        <v>1322.288</v>
      </c>
      <c r="AI8" s="39">
        <v>653.65499999999997</v>
      </c>
      <c r="AJ8" s="39">
        <v>166.82499999999999</v>
      </c>
      <c r="AK8" s="39">
        <v>140.03200000000001</v>
      </c>
      <c r="AL8" s="39">
        <v>117.616</v>
      </c>
      <c r="AM8" s="39">
        <v>808.70252922405962</v>
      </c>
      <c r="AN8" s="39">
        <v>1401.0440155971241</v>
      </c>
      <c r="AO8" s="39">
        <v>851.17042362871234</v>
      </c>
      <c r="AP8" s="39">
        <v>732.9901263908381</v>
      </c>
      <c r="AQ8" s="39">
        <v>445.68043102011433</v>
      </c>
      <c r="AR8" s="39">
        <v>414.86138223405936</v>
      </c>
      <c r="AS8" s="39">
        <v>422.40528724000637</v>
      </c>
      <c r="AT8" s="39">
        <v>407.85959660132755</v>
      </c>
      <c r="AU8" s="39">
        <v>399.63741304297002</v>
      </c>
      <c r="AV8" s="39">
        <v>391.67709007182964</v>
      </c>
      <c r="AW8" s="39">
        <v>390.00643312812934</v>
      </c>
    </row>
    <row r="9" spans="1:49" s="2" customFormat="1" x14ac:dyDescent="0.35">
      <c r="A9" s="1"/>
      <c r="B9" s="34"/>
      <c r="C9" s="52"/>
      <c r="D9" s="39"/>
      <c r="E9" s="39"/>
      <c r="F9" s="39"/>
      <c r="G9" s="39"/>
      <c r="H9" s="39"/>
      <c r="I9" s="39"/>
      <c r="J9" s="39"/>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row>
    <row r="10" spans="1:49" s="2" customFormat="1" x14ac:dyDescent="0.35">
      <c r="A10" s="1"/>
      <c r="B10" s="1" t="s">
        <v>151</v>
      </c>
      <c r="C10" s="52"/>
      <c r="D10" s="39">
        <v>0</v>
      </c>
      <c r="E10" s="39">
        <v>0</v>
      </c>
      <c r="F10" s="39">
        <v>0</v>
      </c>
      <c r="G10" s="39">
        <v>0</v>
      </c>
      <c r="H10" s="39">
        <v>0</v>
      </c>
      <c r="I10" s="39">
        <v>0</v>
      </c>
      <c r="J10" s="39">
        <v>0</v>
      </c>
      <c r="K10" s="39">
        <v>0</v>
      </c>
      <c r="L10" s="39">
        <v>0</v>
      </c>
      <c r="M10" s="39">
        <v>0</v>
      </c>
      <c r="N10" s="39">
        <v>0</v>
      </c>
      <c r="O10" s="39">
        <v>0</v>
      </c>
      <c r="P10" s="39">
        <v>0</v>
      </c>
      <c r="Q10" s="39">
        <v>0</v>
      </c>
      <c r="R10" s="39">
        <v>0</v>
      </c>
      <c r="S10" s="39">
        <v>0</v>
      </c>
      <c r="T10" s="39">
        <v>0</v>
      </c>
      <c r="U10" s="39">
        <v>0</v>
      </c>
      <c r="V10" s="39">
        <v>0</v>
      </c>
      <c r="W10" s="39">
        <v>0</v>
      </c>
      <c r="X10" s="39">
        <v>0</v>
      </c>
      <c r="Y10" s="39">
        <v>0</v>
      </c>
      <c r="Z10" s="39">
        <v>0</v>
      </c>
      <c r="AA10" s="39">
        <v>0</v>
      </c>
      <c r="AB10" s="39">
        <v>0</v>
      </c>
      <c r="AC10" s="39">
        <v>0</v>
      </c>
      <c r="AD10" s="39">
        <v>2.4980000000000002</v>
      </c>
      <c r="AE10" s="39">
        <v>8.6999999999999993</v>
      </c>
      <c r="AF10" s="39">
        <v>7.7640000000000002</v>
      </c>
      <c r="AG10" s="39">
        <v>2.4529999999999998</v>
      </c>
      <c r="AH10" s="39">
        <v>91.778000000000006</v>
      </c>
      <c r="AI10" s="39">
        <v>7.1529999999999996</v>
      </c>
      <c r="AJ10" s="39">
        <v>6.4000000000000001E-2</v>
      </c>
      <c r="AK10" s="39">
        <v>4.0000000000000001E-3</v>
      </c>
      <c r="AL10" s="39">
        <v>3.0000000000000001E-3</v>
      </c>
      <c r="AM10" s="39">
        <v>0</v>
      </c>
      <c r="AN10" s="39">
        <v>133.64564139725687</v>
      </c>
      <c r="AO10" s="39">
        <v>169.37457273257215</v>
      </c>
      <c r="AP10" s="39">
        <v>92.079323210082023</v>
      </c>
      <c r="AQ10" s="39">
        <v>12.306593011551001</v>
      </c>
      <c r="AR10" s="39">
        <v>14.596365045873421</v>
      </c>
      <c r="AS10" s="39">
        <v>15.660092660390658</v>
      </c>
      <c r="AT10" s="39">
        <v>16.664670809469754</v>
      </c>
      <c r="AU10" s="39">
        <v>16.849107317431375</v>
      </c>
      <c r="AV10" s="39">
        <v>16.612334953920097</v>
      </c>
      <c r="AW10" s="39">
        <v>17.154382654752631</v>
      </c>
    </row>
    <row r="11" spans="1:49" s="2" customFormat="1" x14ac:dyDescent="0.35">
      <c r="A11" s="1"/>
      <c r="B11" s="1" t="s">
        <v>152</v>
      </c>
      <c r="C11" s="52"/>
      <c r="D11" s="39">
        <v>0</v>
      </c>
      <c r="E11" s="39">
        <v>0</v>
      </c>
      <c r="F11" s="39">
        <v>0</v>
      </c>
      <c r="G11" s="39">
        <v>0</v>
      </c>
      <c r="H11" s="39">
        <v>0</v>
      </c>
      <c r="I11" s="39">
        <v>0</v>
      </c>
      <c r="J11" s="39">
        <v>0</v>
      </c>
      <c r="K11" s="39">
        <v>0</v>
      </c>
      <c r="L11" s="39">
        <v>0</v>
      </c>
      <c r="M11" s="39">
        <v>0</v>
      </c>
      <c r="N11" s="39">
        <v>0</v>
      </c>
      <c r="O11" s="39">
        <v>0</v>
      </c>
      <c r="P11" s="39">
        <v>0</v>
      </c>
      <c r="Q11" s="39">
        <v>0</v>
      </c>
      <c r="R11" s="39">
        <v>0</v>
      </c>
      <c r="S11" s="39">
        <v>0</v>
      </c>
      <c r="T11" s="39">
        <v>0</v>
      </c>
      <c r="U11" s="39">
        <v>0</v>
      </c>
      <c r="V11" s="39">
        <v>0</v>
      </c>
      <c r="W11" s="39">
        <v>0</v>
      </c>
      <c r="X11" s="39">
        <v>0</v>
      </c>
      <c r="Y11" s="39">
        <v>0</v>
      </c>
      <c r="Z11" s="39">
        <v>0</v>
      </c>
      <c r="AA11" s="39">
        <v>0</v>
      </c>
      <c r="AB11" s="39">
        <v>0</v>
      </c>
      <c r="AC11" s="39">
        <v>148.67599999999999</v>
      </c>
      <c r="AD11" s="39">
        <v>539.28200000000004</v>
      </c>
      <c r="AE11" s="39">
        <v>285.88799999999998</v>
      </c>
      <c r="AF11" s="39">
        <v>50.301000000000002</v>
      </c>
      <c r="AG11" s="39">
        <v>4.4530000000000003</v>
      </c>
      <c r="AH11" s="39">
        <v>117.92400000000001</v>
      </c>
      <c r="AI11" s="39">
        <v>2.516</v>
      </c>
      <c r="AJ11" s="39">
        <v>0.30499999999999999</v>
      </c>
      <c r="AK11" s="39">
        <v>0.151</v>
      </c>
      <c r="AL11" s="39">
        <v>0.13600000000000001</v>
      </c>
      <c r="AM11" s="39">
        <v>167.18462467194331</v>
      </c>
      <c r="AN11" s="39">
        <v>392.91237942643403</v>
      </c>
      <c r="AO11" s="39">
        <v>370.04262039555977</v>
      </c>
      <c r="AP11" s="39">
        <v>411.73222575536721</v>
      </c>
      <c r="AQ11" s="39">
        <v>194.70078454371688</v>
      </c>
      <c r="AR11" s="39">
        <v>145.24495772141066</v>
      </c>
      <c r="AS11" s="39">
        <v>127.61596139302611</v>
      </c>
      <c r="AT11" s="39">
        <v>109.94866754767975</v>
      </c>
      <c r="AU11" s="39">
        <v>106.84158516533289</v>
      </c>
      <c r="AV11" s="39">
        <v>103.1988541437977</v>
      </c>
      <c r="AW11" s="39">
        <v>100.03148778288353</v>
      </c>
    </row>
    <row r="12" spans="1:49" s="2" customFormat="1" x14ac:dyDescent="0.35">
      <c r="A12" s="1"/>
      <c r="B12" s="1" t="s">
        <v>153</v>
      </c>
      <c r="C12" s="52"/>
      <c r="D12" s="39">
        <v>0</v>
      </c>
      <c r="E12" s="39">
        <v>0</v>
      </c>
      <c r="F12" s="39">
        <v>0</v>
      </c>
      <c r="G12" s="39">
        <v>0</v>
      </c>
      <c r="H12" s="39">
        <v>0</v>
      </c>
      <c r="I12" s="39">
        <v>8.5000000000000006E-2</v>
      </c>
      <c r="J12" s="39">
        <v>0</v>
      </c>
      <c r="K12" s="39">
        <v>0</v>
      </c>
      <c r="L12" s="39">
        <v>73.83</v>
      </c>
      <c r="M12" s="39">
        <v>306.39999999999998</v>
      </c>
      <c r="N12" s="39">
        <v>362.10300000000001</v>
      </c>
      <c r="O12" s="39">
        <v>407.83</v>
      </c>
      <c r="P12" s="39">
        <v>77.031999999999996</v>
      </c>
      <c r="Q12" s="39">
        <v>2.6309999999999998</v>
      </c>
      <c r="R12" s="39">
        <v>208.988</v>
      </c>
      <c r="S12" s="39">
        <v>336.96300000000002</v>
      </c>
      <c r="T12" s="39">
        <v>44.098999999999997</v>
      </c>
      <c r="U12" s="39">
        <v>0.252</v>
      </c>
      <c r="V12" s="39">
        <v>0.29499999999999998</v>
      </c>
      <c r="W12" s="39">
        <v>1.0999999999999999E-2</v>
      </c>
      <c r="X12" s="39">
        <v>1.4E-2</v>
      </c>
      <c r="Y12" s="39">
        <v>7.0000000000000001E-3</v>
      </c>
      <c r="Z12" s="39">
        <v>0</v>
      </c>
      <c r="AA12" s="39">
        <v>-5.0000000000000001E-3</v>
      </c>
      <c r="AB12" s="39">
        <v>0</v>
      </c>
      <c r="AC12" s="39">
        <v>0</v>
      </c>
      <c r="AD12" s="39">
        <v>0</v>
      </c>
      <c r="AE12" s="39">
        <v>0</v>
      </c>
      <c r="AF12" s="39">
        <v>0</v>
      </c>
      <c r="AG12" s="39">
        <v>-1E-3</v>
      </c>
      <c r="AH12" s="39">
        <v>2E-3</v>
      </c>
      <c r="AI12" s="39">
        <v>-7.4999999999999997E-2</v>
      </c>
      <c r="AJ12" s="39">
        <v>7.0000000000000001E-3</v>
      </c>
      <c r="AK12" s="39">
        <v>1.2999999999999999E-2</v>
      </c>
      <c r="AL12" s="39">
        <v>1.4E-2</v>
      </c>
      <c r="AM12" s="39">
        <v>0.5587536947404832</v>
      </c>
      <c r="AN12" s="39">
        <v>9.6326940054624508</v>
      </c>
      <c r="AO12" s="39">
        <v>8.2287503848662009</v>
      </c>
      <c r="AP12" s="39">
        <v>7.4804894930215298</v>
      </c>
      <c r="AQ12" s="39">
        <v>10.445288823640766</v>
      </c>
      <c r="AR12" s="39">
        <v>11.573377171899748</v>
      </c>
      <c r="AS12" s="39">
        <v>11.058160264898195</v>
      </c>
      <c r="AT12" s="39">
        <v>9.2309083527565576</v>
      </c>
      <c r="AU12" s="39">
        <v>8.4250443560453299</v>
      </c>
      <c r="AV12" s="39">
        <v>9.0858354960456182</v>
      </c>
      <c r="AW12" s="39">
        <v>9.6770139949548017</v>
      </c>
    </row>
    <row r="13" spans="1:49" s="2" customFormat="1" x14ac:dyDescent="0.35">
      <c r="A13" s="1"/>
      <c r="B13" s="1" t="s">
        <v>154</v>
      </c>
      <c r="C13" s="52"/>
      <c r="D13" s="39">
        <v>0</v>
      </c>
      <c r="E13" s="39">
        <v>0</v>
      </c>
      <c r="F13" s="39">
        <v>0</v>
      </c>
      <c r="G13" s="39">
        <v>0</v>
      </c>
      <c r="H13" s="39">
        <v>0</v>
      </c>
      <c r="I13" s="39">
        <v>0</v>
      </c>
      <c r="J13" s="39">
        <v>0</v>
      </c>
      <c r="K13" s="39">
        <v>0</v>
      </c>
      <c r="L13" s="39">
        <v>0</v>
      </c>
      <c r="M13" s="39">
        <v>0</v>
      </c>
      <c r="N13" s="39">
        <v>0</v>
      </c>
      <c r="O13" s="39">
        <v>0</v>
      </c>
      <c r="P13" s="39">
        <v>0</v>
      </c>
      <c r="Q13" s="39">
        <v>0</v>
      </c>
      <c r="R13" s="39">
        <v>0</v>
      </c>
      <c r="S13" s="39">
        <v>0</v>
      </c>
      <c r="T13" s="39">
        <v>0</v>
      </c>
      <c r="U13" s="39">
        <v>0</v>
      </c>
      <c r="V13" s="39">
        <v>0</v>
      </c>
      <c r="W13" s="39">
        <v>0</v>
      </c>
      <c r="X13" s="39">
        <v>0</v>
      </c>
      <c r="Y13" s="39">
        <v>0</v>
      </c>
      <c r="Z13" s="39">
        <v>0</v>
      </c>
      <c r="AA13" s="39">
        <v>0</v>
      </c>
      <c r="AB13" s="39">
        <v>0</v>
      </c>
      <c r="AC13" s="39">
        <v>8.9999999999999993E-3</v>
      </c>
      <c r="AD13" s="39">
        <v>0.20200000000000001</v>
      </c>
      <c r="AE13" s="39">
        <v>0</v>
      </c>
      <c r="AF13" s="39">
        <v>3.6379999999999999</v>
      </c>
      <c r="AG13" s="39">
        <v>3.7869999999999999</v>
      </c>
      <c r="AH13" s="39">
        <v>2.6480000000000001</v>
      </c>
      <c r="AI13" s="39">
        <v>15.760999999999999</v>
      </c>
      <c r="AJ13" s="39">
        <v>1.645</v>
      </c>
      <c r="AK13" s="39">
        <v>17.428999999999998</v>
      </c>
      <c r="AL13" s="39">
        <v>0.97799999999999998</v>
      </c>
      <c r="AM13" s="39">
        <v>0</v>
      </c>
      <c r="AN13" s="39">
        <v>0</v>
      </c>
      <c r="AO13" s="39">
        <v>0</v>
      </c>
      <c r="AP13" s="39">
        <v>0</v>
      </c>
      <c r="AQ13" s="39">
        <v>0</v>
      </c>
      <c r="AR13" s="39">
        <v>0</v>
      </c>
      <c r="AS13" s="39">
        <v>0</v>
      </c>
      <c r="AT13" s="39">
        <v>0</v>
      </c>
      <c r="AU13" s="39">
        <v>0</v>
      </c>
      <c r="AV13" s="39">
        <v>0</v>
      </c>
      <c r="AW13" s="39">
        <v>0</v>
      </c>
    </row>
    <row r="14" spans="1:49" s="2" customFormat="1" x14ac:dyDescent="0.35">
      <c r="A14" s="1"/>
      <c r="B14" s="1" t="s">
        <v>155</v>
      </c>
      <c r="C14" s="52"/>
      <c r="D14" s="39">
        <v>32.304000000000002</v>
      </c>
      <c r="E14" s="39">
        <v>32.061999999999998</v>
      </c>
      <c r="F14" s="39">
        <v>35.244999999999997</v>
      </c>
      <c r="G14" s="39">
        <v>38.454999999999998</v>
      </c>
      <c r="H14" s="39">
        <v>37.25</v>
      </c>
      <c r="I14" s="39">
        <v>35.741999999999997</v>
      </c>
      <c r="J14" s="39">
        <v>33.177</v>
      </c>
      <c r="K14" s="39">
        <v>30.36</v>
      </c>
      <c r="L14" s="39">
        <v>28.396999999999998</v>
      </c>
      <c r="M14" s="39">
        <v>25.006</v>
      </c>
      <c r="N14" s="39">
        <v>28.036999999999999</v>
      </c>
      <c r="O14" s="39">
        <v>42.198</v>
      </c>
      <c r="P14" s="39">
        <v>50.537999999999997</v>
      </c>
      <c r="Q14" s="39">
        <v>50.21</v>
      </c>
      <c r="R14" s="39">
        <v>54.015000000000001</v>
      </c>
      <c r="S14" s="39">
        <v>67.998999999999995</v>
      </c>
      <c r="T14" s="39">
        <v>58.253</v>
      </c>
      <c r="U14" s="39">
        <v>63.012</v>
      </c>
      <c r="V14" s="39">
        <v>64.411000000000001</v>
      </c>
      <c r="W14" s="39">
        <v>61.738999999999997</v>
      </c>
      <c r="X14" s="39">
        <v>69.808000000000007</v>
      </c>
      <c r="Y14" s="39">
        <v>77.438999999999993</v>
      </c>
      <c r="Z14" s="39">
        <v>79.210999999999999</v>
      </c>
      <c r="AA14" s="39">
        <v>75.644000000000005</v>
      </c>
      <c r="AB14" s="39">
        <v>70.837999999999994</v>
      </c>
      <c r="AC14" s="39">
        <v>69.825999999999993</v>
      </c>
      <c r="AD14" s="39">
        <v>73.218999999999994</v>
      </c>
      <c r="AE14" s="39">
        <v>77.745000000000005</v>
      </c>
      <c r="AF14" s="39">
        <v>87.747</v>
      </c>
      <c r="AG14" s="39">
        <v>78.290000000000006</v>
      </c>
      <c r="AH14" s="39">
        <v>83.341999999999999</v>
      </c>
      <c r="AI14" s="39">
        <v>76.201999999999998</v>
      </c>
      <c r="AJ14" s="39">
        <v>77.02</v>
      </c>
      <c r="AK14" s="39">
        <v>80.566999999999993</v>
      </c>
      <c r="AL14" s="39">
        <v>94.256</v>
      </c>
      <c r="AM14" s="39">
        <v>85.120826717855692</v>
      </c>
      <c r="AN14" s="39">
        <v>86.502133865899935</v>
      </c>
      <c r="AO14" s="39">
        <v>87.606629971092246</v>
      </c>
      <c r="AP14" s="39">
        <v>88.921782261807266</v>
      </c>
      <c r="AQ14" s="39">
        <v>89.860541275412999</v>
      </c>
      <c r="AR14" s="39">
        <v>90.898347788714531</v>
      </c>
      <c r="AS14" s="39">
        <v>91.947924659958687</v>
      </c>
      <c r="AT14" s="39">
        <v>93.071049069318917</v>
      </c>
      <c r="AU14" s="39">
        <v>94.364035758464794</v>
      </c>
      <c r="AV14" s="39">
        <v>95.337253202177237</v>
      </c>
      <c r="AW14" s="39">
        <v>96.364984463391579</v>
      </c>
    </row>
    <row r="15" spans="1:49" s="2" customFormat="1" x14ac:dyDescent="0.35">
      <c r="A15" s="1"/>
      <c r="B15" s="1" t="s">
        <v>156</v>
      </c>
      <c r="C15" s="52"/>
      <c r="D15" s="39">
        <v>0</v>
      </c>
      <c r="E15" s="39">
        <v>0</v>
      </c>
      <c r="F15" s="39">
        <v>0</v>
      </c>
      <c r="G15" s="39">
        <v>0</v>
      </c>
      <c r="H15" s="39">
        <v>0</v>
      </c>
      <c r="I15" s="39">
        <v>0</v>
      </c>
      <c r="J15" s="39">
        <v>0</v>
      </c>
      <c r="K15" s="39">
        <v>0</v>
      </c>
      <c r="L15" s="39">
        <v>114.76900000000001</v>
      </c>
      <c r="M15" s="39">
        <v>258.149</v>
      </c>
      <c r="N15" s="39">
        <v>297.46499999999997</v>
      </c>
      <c r="O15" s="39">
        <v>272.09300000000002</v>
      </c>
      <c r="P15" s="39">
        <v>11.021000000000001</v>
      </c>
      <c r="Q15" s="39">
        <v>42.220999999999997</v>
      </c>
      <c r="R15" s="39">
        <v>1.756</v>
      </c>
      <c r="S15" s="39">
        <v>39.014000000000003</v>
      </c>
      <c r="T15" s="39">
        <v>0.46</v>
      </c>
      <c r="U15" s="39">
        <v>1.722</v>
      </c>
      <c r="V15" s="39">
        <v>21.478000000000002</v>
      </c>
      <c r="W15" s="39">
        <v>8.9429999999999996</v>
      </c>
      <c r="X15" s="39">
        <v>79.192999999999998</v>
      </c>
      <c r="Y15" s="39">
        <v>6.7130000000000001</v>
      </c>
      <c r="Z15" s="39">
        <v>18.911999999999999</v>
      </c>
      <c r="AA15" s="39">
        <v>48.046999999999997</v>
      </c>
      <c r="AB15" s="39">
        <v>30.093</v>
      </c>
      <c r="AC15" s="39">
        <v>2.4609999999999999</v>
      </c>
      <c r="AD15" s="39">
        <v>9.4160000000000004</v>
      </c>
      <c r="AE15" s="39">
        <v>0.79100000000000004</v>
      </c>
      <c r="AF15" s="39">
        <v>0.84699999999999998</v>
      </c>
      <c r="AG15" s="39">
        <v>37.201000000000001</v>
      </c>
      <c r="AH15" s="39">
        <v>841.76700000000005</v>
      </c>
      <c r="AI15" s="39">
        <v>551.75400000000002</v>
      </c>
      <c r="AJ15" s="39">
        <v>87.584999999999994</v>
      </c>
      <c r="AK15" s="39">
        <v>41.582000000000001</v>
      </c>
      <c r="AL15" s="39">
        <v>21.917000000000002</v>
      </c>
      <c r="AM15" s="39">
        <v>555.5769908061867</v>
      </c>
      <c r="AN15" s="39">
        <v>778.06472245762654</v>
      </c>
      <c r="AO15" s="39">
        <v>215.63125755202941</v>
      </c>
      <c r="AP15" s="39">
        <v>132.49818221376995</v>
      </c>
      <c r="AQ15" s="39">
        <v>138.08350320118359</v>
      </c>
      <c r="AR15" s="39">
        <v>152.26552243483042</v>
      </c>
      <c r="AS15" s="39">
        <v>175.84159636415609</v>
      </c>
      <c r="AT15" s="39">
        <v>178.66160611093048</v>
      </c>
      <c r="AU15" s="39">
        <v>172.87528755233586</v>
      </c>
      <c r="AV15" s="39">
        <v>167.16061244185283</v>
      </c>
      <c r="AW15" s="39">
        <v>166.49614841929076</v>
      </c>
    </row>
    <row r="16" spans="1:49" s="2" customFormat="1" x14ac:dyDescent="0.35">
      <c r="A16" s="1"/>
      <c r="B16" s="1" t="s">
        <v>157</v>
      </c>
      <c r="C16" s="52"/>
      <c r="D16" s="39">
        <v>0</v>
      </c>
      <c r="E16" s="39">
        <v>0</v>
      </c>
      <c r="F16" s="39">
        <v>0</v>
      </c>
      <c r="G16" s="39">
        <v>0</v>
      </c>
      <c r="H16" s="39">
        <v>0</v>
      </c>
      <c r="I16" s="39">
        <v>0</v>
      </c>
      <c r="J16" s="39">
        <v>0</v>
      </c>
      <c r="K16" s="39">
        <v>0</v>
      </c>
      <c r="L16" s="39">
        <v>0</v>
      </c>
      <c r="M16" s="39">
        <v>0</v>
      </c>
      <c r="N16" s="39">
        <v>0</v>
      </c>
      <c r="O16" s="39">
        <v>0</v>
      </c>
      <c r="P16" s="39">
        <v>0</v>
      </c>
      <c r="Q16" s="39">
        <v>0</v>
      </c>
      <c r="R16" s="39">
        <v>0</v>
      </c>
      <c r="S16" s="39">
        <v>0</v>
      </c>
      <c r="T16" s="39">
        <v>0</v>
      </c>
      <c r="U16" s="39">
        <v>0</v>
      </c>
      <c r="V16" s="39">
        <v>0</v>
      </c>
      <c r="W16" s="39">
        <v>0</v>
      </c>
      <c r="X16" s="39">
        <v>0</v>
      </c>
      <c r="Y16" s="39">
        <v>0</v>
      </c>
      <c r="Z16" s="39">
        <v>0</v>
      </c>
      <c r="AA16" s="39">
        <v>0</v>
      </c>
      <c r="AB16" s="39">
        <v>0</v>
      </c>
      <c r="AC16" s="39">
        <v>0</v>
      </c>
      <c r="AD16" s="39">
        <v>0</v>
      </c>
      <c r="AE16" s="39">
        <v>0</v>
      </c>
      <c r="AF16" s="39">
        <v>365.75400000000002</v>
      </c>
      <c r="AG16" s="39">
        <v>752.58600000000001</v>
      </c>
      <c r="AH16" s="39">
        <v>184.77600000000001</v>
      </c>
      <c r="AI16" s="39">
        <v>0.45500000000000002</v>
      </c>
      <c r="AJ16" s="39">
        <v>1.2999999999999999E-2</v>
      </c>
      <c r="AK16" s="39">
        <v>0</v>
      </c>
      <c r="AL16" s="39">
        <v>0</v>
      </c>
      <c r="AM16" s="39">
        <v>0</v>
      </c>
      <c r="AN16" s="39">
        <v>0</v>
      </c>
      <c r="AO16" s="39">
        <v>0</v>
      </c>
      <c r="AP16" s="39">
        <v>0</v>
      </c>
      <c r="AQ16" s="39">
        <v>0</v>
      </c>
      <c r="AR16" s="39">
        <v>0</v>
      </c>
      <c r="AS16" s="39">
        <v>0</v>
      </c>
      <c r="AT16" s="39">
        <v>0</v>
      </c>
      <c r="AU16" s="39">
        <v>0</v>
      </c>
      <c r="AV16" s="39">
        <v>0</v>
      </c>
      <c r="AW16" s="39">
        <v>0</v>
      </c>
    </row>
    <row r="17" spans="1:49" s="2" customFormat="1" x14ac:dyDescent="0.35">
      <c r="A17" s="1"/>
      <c r="B17" s="1" t="s">
        <v>158</v>
      </c>
      <c r="C17" s="52"/>
      <c r="D17" s="39">
        <v>211.86599999999999</v>
      </c>
      <c r="E17" s="39">
        <v>177.99299999999999</v>
      </c>
      <c r="F17" s="39">
        <v>197.273</v>
      </c>
      <c r="G17" s="39">
        <v>340.49799999999999</v>
      </c>
      <c r="H17" s="39">
        <v>99.556999999999988</v>
      </c>
      <c r="I17" s="39">
        <v>210.19900000000001</v>
      </c>
      <c r="J17" s="39">
        <v>180.47200000000001</v>
      </c>
      <c r="K17" s="39">
        <v>234.77199999999999</v>
      </c>
      <c r="L17" s="39">
        <v>251.92099999999999</v>
      </c>
      <c r="M17" s="39">
        <v>262.49600000000009</v>
      </c>
      <c r="N17" s="39">
        <v>252.26999999999992</v>
      </c>
      <c r="O17" s="39">
        <v>203.738</v>
      </c>
      <c r="P17" s="39">
        <v>195.72899999999998</v>
      </c>
      <c r="Q17" s="39">
        <v>351.22500000000002</v>
      </c>
      <c r="R17" s="39">
        <v>267.26500000000004</v>
      </c>
      <c r="S17" s="39">
        <v>473.92700000000002</v>
      </c>
      <c r="T17" s="39">
        <v>438.47300000000001</v>
      </c>
      <c r="U17" s="39">
        <v>237.52199999999996</v>
      </c>
      <c r="V17" s="39">
        <v>235.70299999999997</v>
      </c>
      <c r="W17" s="39">
        <v>233.64399999999995</v>
      </c>
      <c r="X17" s="39">
        <v>223.471</v>
      </c>
      <c r="Y17" s="39">
        <v>216.30099999999999</v>
      </c>
      <c r="Z17" s="39">
        <v>224.83899999999997</v>
      </c>
      <c r="AA17" s="39">
        <v>206.10599999999997</v>
      </c>
      <c r="AB17" s="39">
        <v>5.9250000000000007</v>
      </c>
      <c r="AC17" s="39">
        <v>-0.2299999999999911</v>
      </c>
      <c r="AD17" s="39">
        <v>5.6999999999899131E-2</v>
      </c>
      <c r="AE17" s="39">
        <v>0.10500000000001497</v>
      </c>
      <c r="AF17" s="39">
        <v>0.17300000000005866</v>
      </c>
      <c r="AG17" s="39">
        <v>0.22299999999995634</v>
      </c>
      <c r="AH17" s="39">
        <v>5.0999999999987722E-2</v>
      </c>
      <c r="AI17" s="39">
        <v>-0.11099999999994908</v>
      </c>
      <c r="AJ17" s="39">
        <v>0.18599999999998384</v>
      </c>
      <c r="AK17" s="39">
        <v>0.28600000000000847</v>
      </c>
      <c r="AL17" s="39">
        <v>0.31200000000001182</v>
      </c>
      <c r="AM17" s="39">
        <v>0.26133333333333469</v>
      </c>
      <c r="AN17" s="39">
        <v>0.28644444444445166</v>
      </c>
      <c r="AO17" s="39">
        <v>0.28659259259259939</v>
      </c>
      <c r="AP17" s="39">
        <v>0.27812345679012856</v>
      </c>
      <c r="AQ17" s="39">
        <v>0.28372016460905986</v>
      </c>
      <c r="AR17" s="39">
        <v>0.28281207133059594</v>
      </c>
      <c r="AS17" s="39">
        <v>0.28155189757659477</v>
      </c>
      <c r="AT17" s="39">
        <v>0.2826947111720835</v>
      </c>
      <c r="AU17" s="39">
        <v>0.28235289335975805</v>
      </c>
      <c r="AV17" s="39">
        <v>0.2821998340361454</v>
      </c>
      <c r="AW17" s="39">
        <v>0.28241581285599565</v>
      </c>
    </row>
    <row r="18" spans="1:49" s="2" customFormat="1" ht="15" thickBot="1" x14ac:dyDescent="0.4">
      <c r="A18" s="1"/>
      <c r="B18" s="30"/>
      <c r="C18" s="33"/>
      <c r="D18" s="30"/>
      <c r="E18" s="30"/>
      <c r="F18" s="30"/>
      <c r="G18" s="30"/>
      <c r="H18" s="30"/>
      <c r="I18" s="3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0"/>
      <c r="AQ18" s="30"/>
      <c r="AR18" s="30"/>
      <c r="AS18" s="30"/>
      <c r="AT18" s="30"/>
      <c r="AU18" s="30"/>
      <c r="AV18" s="30"/>
      <c r="AW18" s="30"/>
    </row>
    <row r="19" spans="1:49" s="2" customFormat="1" x14ac:dyDescent="0.35">
      <c r="A19" s="1"/>
      <c r="B19" s="1"/>
      <c r="C19" s="24"/>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row>
    <row r="20" spans="1:49" s="2" customFormat="1" x14ac:dyDescent="0.35">
      <c r="A20" s="1"/>
      <c r="B20" s="1"/>
      <c r="C20" s="24"/>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row>
    <row r="21" spans="1:49" s="2" customFormat="1" x14ac:dyDescent="0.35">
      <c r="A21" s="1"/>
      <c r="B21" s="18" t="s">
        <v>159</v>
      </c>
      <c r="C21" s="19"/>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row>
    <row r="22" spans="1:49" s="54" customFormat="1" ht="15" thickBot="1" x14ac:dyDescent="0.4">
      <c r="A22" s="31"/>
      <c r="B22" s="53" t="s">
        <v>160</v>
      </c>
      <c r="C22" s="53"/>
      <c r="D22" s="53" t="s">
        <v>161</v>
      </c>
      <c r="E22" s="53" t="s">
        <v>162</v>
      </c>
      <c r="F22" s="53" t="s">
        <v>163</v>
      </c>
      <c r="G22" s="53" t="s">
        <v>164</v>
      </c>
      <c r="H22" s="53" t="s">
        <v>165</v>
      </c>
      <c r="I22" s="53" t="s">
        <v>166</v>
      </c>
      <c r="J22" s="53" t="s">
        <v>167</v>
      </c>
      <c r="K22" s="53" t="s">
        <v>168</v>
      </c>
      <c r="L22" s="53" t="s">
        <v>169</v>
      </c>
      <c r="M22" s="53" t="s">
        <v>170</v>
      </c>
      <c r="N22" s="53" t="s">
        <v>326</v>
      </c>
      <c r="O22" s="53" t="s">
        <v>327</v>
      </c>
      <c r="P22" s="53" t="s">
        <v>328</v>
      </c>
      <c r="Q22" s="53" t="s">
        <v>329</v>
      </c>
      <c r="R22" s="53" t="s">
        <v>330</v>
      </c>
      <c r="S22" s="53" t="s">
        <v>331</v>
      </c>
      <c r="T22" s="53" t="s">
        <v>332</v>
      </c>
      <c r="U22" s="53" t="s">
        <v>333</v>
      </c>
      <c r="V22" s="53" t="s">
        <v>334</v>
      </c>
      <c r="W22" s="53" t="s">
        <v>171</v>
      </c>
      <c r="X22" s="53" t="s">
        <v>172</v>
      </c>
      <c r="Y22" s="53" t="s">
        <v>173</v>
      </c>
      <c r="Z22" s="53" t="s">
        <v>174</v>
      </c>
      <c r="AA22" s="53" t="s">
        <v>175</v>
      </c>
      <c r="AB22" s="53" t="s">
        <v>176</v>
      </c>
      <c r="AC22" s="53" t="s">
        <v>177</v>
      </c>
      <c r="AD22" s="53" t="s">
        <v>178</v>
      </c>
      <c r="AE22" s="53" t="s">
        <v>179</v>
      </c>
      <c r="AF22" s="53" t="s">
        <v>180</v>
      </c>
      <c r="AG22" s="53" t="s">
        <v>181</v>
      </c>
      <c r="AH22" s="53" t="s">
        <v>182</v>
      </c>
      <c r="AI22" s="53" t="s">
        <v>183</v>
      </c>
      <c r="AJ22" s="53" t="s">
        <v>184</v>
      </c>
      <c r="AK22" s="53" t="s">
        <v>185</v>
      </c>
      <c r="AL22" s="53" t="s">
        <v>186</v>
      </c>
      <c r="AM22" s="53" t="s">
        <v>187</v>
      </c>
      <c r="AN22" s="53" t="s">
        <v>188</v>
      </c>
      <c r="AO22" s="53" t="s">
        <v>189</v>
      </c>
      <c r="AP22" s="53" t="s">
        <v>190</v>
      </c>
      <c r="AQ22" s="53" t="s">
        <v>191</v>
      </c>
      <c r="AR22" s="53" t="s">
        <v>192</v>
      </c>
      <c r="AS22" s="53" t="s">
        <v>193</v>
      </c>
      <c r="AT22" s="53" t="s">
        <v>194</v>
      </c>
      <c r="AU22" s="53" t="s">
        <v>195</v>
      </c>
      <c r="AV22" s="53" t="s">
        <v>196</v>
      </c>
      <c r="AW22" s="53" t="s">
        <v>197</v>
      </c>
    </row>
    <row r="23" spans="1:49" s="2" customFormat="1" x14ac:dyDescent="0.35">
      <c r="A23" s="1"/>
      <c r="B23" s="1"/>
      <c r="C23" s="24"/>
      <c r="D23" s="39"/>
      <c r="E23" s="39"/>
      <c r="F23" s="39"/>
      <c r="G23" s="39"/>
      <c r="H23" s="39"/>
      <c r="I23" s="39"/>
      <c r="J23" s="39"/>
      <c r="K23" s="39"/>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row>
    <row r="24" spans="1:49" s="2" customFormat="1" x14ac:dyDescent="0.35">
      <c r="A24" s="1"/>
      <c r="B24" s="25" t="s">
        <v>198</v>
      </c>
      <c r="C24" s="24"/>
      <c r="D24" s="39"/>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row>
    <row r="25" spans="1:49" s="2" customFormat="1" x14ac:dyDescent="0.35">
      <c r="A25" s="1"/>
      <c r="B25" s="26" t="s">
        <v>199</v>
      </c>
      <c r="C25" s="24" t="s">
        <v>4</v>
      </c>
      <c r="D25" s="39"/>
      <c r="E25" s="39"/>
      <c r="F25" s="39"/>
      <c r="G25" s="39"/>
      <c r="H25" s="39"/>
      <c r="I25" s="39"/>
      <c r="J25" s="39"/>
      <c r="K25" s="39"/>
      <c r="L25" s="39"/>
      <c r="M25" s="39"/>
      <c r="N25" s="39"/>
      <c r="O25" s="39"/>
      <c r="P25" s="39"/>
      <c r="Q25" s="39"/>
      <c r="R25" s="39"/>
      <c r="S25" s="39"/>
      <c r="T25" s="39"/>
      <c r="U25" s="39"/>
      <c r="V25" s="39"/>
      <c r="W25" s="39"/>
      <c r="X25" s="39"/>
      <c r="Y25" s="39"/>
      <c r="Z25" s="39"/>
      <c r="AA25" s="39"/>
      <c r="AB25" s="39">
        <v>0</v>
      </c>
      <c r="AC25" s="39">
        <v>0</v>
      </c>
      <c r="AD25" s="39">
        <v>0</v>
      </c>
      <c r="AE25" s="39">
        <v>0</v>
      </c>
      <c r="AF25" s="39">
        <v>0</v>
      </c>
      <c r="AG25" s="39">
        <v>0.89833000000000029</v>
      </c>
      <c r="AH25" s="39">
        <v>0.89833000000000029</v>
      </c>
      <c r="AI25" s="39">
        <v>0.89495000000000013</v>
      </c>
      <c r="AJ25" s="39">
        <v>0.89495000000000013</v>
      </c>
      <c r="AK25" s="39">
        <v>0.89495000000000013</v>
      </c>
      <c r="AL25" s="39">
        <v>0.89635555749723816</v>
      </c>
      <c r="AM25" s="39">
        <v>0.89626811994484179</v>
      </c>
      <c r="AN25" s="39">
        <v>1.0512017596312522</v>
      </c>
      <c r="AO25" s="39">
        <v>1.0512173672125236</v>
      </c>
      <c r="AP25" s="39">
        <v>1.0511309041753609</v>
      </c>
      <c r="AQ25" s="39">
        <v>1.0514623796908529</v>
      </c>
      <c r="AR25" s="39">
        <v>1.051496707057537</v>
      </c>
      <c r="AS25" s="39">
        <v>1.0517252183229888</v>
      </c>
      <c r="AT25" s="39">
        <v>1.0518179775778465</v>
      </c>
      <c r="AU25" s="39">
        <v>1.0520110995377492</v>
      </c>
      <c r="AV25" s="39">
        <v>1.0522629168323512</v>
      </c>
      <c r="AW25" s="39">
        <v>1.0524400725846204</v>
      </c>
    </row>
    <row r="26" spans="1:49" s="2" customFormat="1" x14ac:dyDescent="0.35">
      <c r="A26" s="1"/>
      <c r="B26" s="26" t="s">
        <v>200</v>
      </c>
      <c r="C26" s="24" t="s">
        <v>4</v>
      </c>
      <c r="D26" s="36"/>
      <c r="E26" s="36"/>
      <c r="F26" s="36"/>
      <c r="G26" s="36"/>
      <c r="H26" s="36"/>
      <c r="I26" s="36"/>
      <c r="J26" s="36"/>
      <c r="K26" s="36"/>
      <c r="L26" s="36"/>
      <c r="M26" s="36"/>
      <c r="N26" s="36"/>
      <c r="O26" s="36"/>
      <c r="P26" s="36"/>
      <c r="Q26" s="36"/>
      <c r="R26" s="36"/>
      <c r="S26" s="36"/>
      <c r="T26" s="36"/>
      <c r="U26" s="36"/>
      <c r="V26" s="36"/>
      <c r="W26" s="36"/>
      <c r="X26" s="36"/>
      <c r="Y26" s="36"/>
      <c r="Z26" s="36"/>
      <c r="AA26" s="36"/>
      <c r="AB26" s="36">
        <v>0.69176214762522992</v>
      </c>
      <c r="AC26" s="36">
        <v>0.77582158928492961</v>
      </c>
      <c r="AD26" s="36">
        <v>0.7846655267887418</v>
      </c>
      <c r="AE26" s="36">
        <v>0.75074975456630044</v>
      </c>
      <c r="AF26" s="36">
        <v>0.80256469040567213</v>
      </c>
      <c r="AG26" s="36">
        <v>0.78546999999999989</v>
      </c>
      <c r="AH26" s="36">
        <v>0.78507000000000005</v>
      </c>
      <c r="AI26" s="36">
        <v>0.78835999999999995</v>
      </c>
      <c r="AJ26" s="36">
        <v>0.78215999999999997</v>
      </c>
      <c r="AK26" s="36">
        <v>0.78388999999999986</v>
      </c>
      <c r="AL26" s="36">
        <v>0.76295999999999997</v>
      </c>
      <c r="AM26" s="36">
        <v>0.56769000000000003</v>
      </c>
      <c r="AN26" s="36">
        <v>0.89404629629653976</v>
      </c>
      <c r="AO26" s="36">
        <v>0.89405957053252927</v>
      </c>
      <c r="AP26" s="36">
        <v>0.89398603378524577</v>
      </c>
      <c r="AQ26" s="36">
        <v>0.8942679534588226</v>
      </c>
      <c r="AR26" s="36">
        <v>0.89429714885805434</v>
      </c>
      <c r="AS26" s="36">
        <v>0.89449149751535773</v>
      </c>
      <c r="AT26" s="36">
        <v>0.89457038919099741</v>
      </c>
      <c r="AU26" s="36">
        <v>0.89473463927087293</v>
      </c>
      <c r="AV26" s="36">
        <v>0.89494880968822577</v>
      </c>
      <c r="AW26" s="36">
        <v>0.89509948052066368</v>
      </c>
    </row>
    <row r="27" spans="1:49" s="2" customFormat="1" x14ac:dyDescent="0.35">
      <c r="A27" s="1"/>
      <c r="B27" s="26" t="s">
        <v>201</v>
      </c>
      <c r="C27" s="24" t="s">
        <v>109</v>
      </c>
      <c r="D27" s="43"/>
      <c r="E27" s="43"/>
      <c r="F27" s="43"/>
      <c r="G27" s="43"/>
      <c r="H27" s="43"/>
      <c r="I27" s="43"/>
      <c r="J27" s="43"/>
      <c r="K27" s="43"/>
      <c r="L27" s="43"/>
      <c r="M27" s="43"/>
      <c r="N27" s="43"/>
      <c r="O27" s="43"/>
      <c r="P27" s="43"/>
      <c r="Q27" s="43"/>
      <c r="R27" s="43"/>
      <c r="S27" s="43"/>
      <c r="T27" s="43"/>
      <c r="U27" s="43"/>
      <c r="V27" s="43"/>
      <c r="W27" s="43"/>
      <c r="X27" s="43"/>
      <c r="Y27" s="43"/>
      <c r="Z27" s="43"/>
      <c r="AA27" s="43"/>
      <c r="AB27" s="43">
        <v>0.19655502160676908</v>
      </c>
      <c r="AC27" s="43">
        <v>0.19655502160676908</v>
      </c>
      <c r="AD27" s="43">
        <v>0.19655502160676908</v>
      </c>
      <c r="AE27" s="43">
        <v>0.19655502160676908</v>
      </c>
      <c r="AF27" s="43">
        <v>0.21904930896493047</v>
      </c>
      <c r="AG27" s="43">
        <v>0.80650604037372908</v>
      </c>
      <c r="AH27" s="43">
        <v>0.81121125987255982</v>
      </c>
      <c r="AI27" s="43">
        <v>0.5495273464880488</v>
      </c>
      <c r="AJ27" s="43">
        <v>0.47511684587203845</v>
      </c>
      <c r="AK27" s="43">
        <v>0.33523836252535449</v>
      </c>
      <c r="AL27" s="43">
        <v>0.29382929642445216</v>
      </c>
      <c r="AM27" s="43">
        <v>1</v>
      </c>
      <c r="AN27" s="43">
        <v>0.35280768651923777</v>
      </c>
      <c r="AO27" s="43">
        <v>0.26930403861949093</v>
      </c>
      <c r="AP27" s="43">
        <v>0.25150676423959029</v>
      </c>
      <c r="AQ27" s="43">
        <v>0.14967975236465358</v>
      </c>
      <c r="AR27" s="43">
        <v>0.17654147483825877</v>
      </c>
      <c r="AS27" s="43">
        <v>0.20926942275121363</v>
      </c>
      <c r="AT27" s="43">
        <v>0.22583682506587766</v>
      </c>
      <c r="AU27" s="43">
        <v>0.23386387273995868</v>
      </c>
      <c r="AV27" s="43">
        <v>0.25692843249072439</v>
      </c>
      <c r="AW27" s="43">
        <v>0.29543656853239386</v>
      </c>
    </row>
    <row r="28" spans="1:49" s="2" customFormat="1" x14ac:dyDescent="0.35">
      <c r="A28" s="1"/>
      <c r="B28" s="26" t="s">
        <v>202</v>
      </c>
      <c r="C28" s="24" t="s">
        <v>203</v>
      </c>
      <c r="D28" s="38"/>
      <c r="E28" s="38"/>
      <c r="F28" s="38"/>
      <c r="G28" s="38"/>
      <c r="H28" s="38"/>
      <c r="I28" s="38"/>
      <c r="J28" s="38"/>
      <c r="K28" s="38"/>
      <c r="L28" s="38"/>
      <c r="M28" s="38"/>
      <c r="N28" s="38"/>
      <c r="O28" s="38"/>
      <c r="P28" s="38"/>
      <c r="Q28" s="38"/>
      <c r="R28" s="38"/>
      <c r="S28" s="38"/>
      <c r="T28" s="38"/>
      <c r="U28" s="38"/>
      <c r="V28" s="38"/>
      <c r="W28" s="38"/>
      <c r="X28" s="38"/>
      <c r="Y28" s="38"/>
      <c r="Z28" s="38"/>
      <c r="AA28" s="38"/>
      <c r="AB28" s="38">
        <v>0</v>
      </c>
      <c r="AC28" s="38">
        <v>0</v>
      </c>
      <c r="AD28" s="38">
        <v>0</v>
      </c>
      <c r="AE28" s="38">
        <v>3.9587030397749357</v>
      </c>
      <c r="AF28" s="38">
        <v>3.0300466872906924</v>
      </c>
      <c r="AG28" s="38">
        <v>8.5765580919945226</v>
      </c>
      <c r="AH28" s="38">
        <v>6.6608308866605652</v>
      </c>
      <c r="AI28" s="38">
        <v>0</v>
      </c>
      <c r="AJ28" s="38">
        <v>0</v>
      </c>
      <c r="AK28" s="38">
        <v>0</v>
      </c>
      <c r="AL28" s="38">
        <v>0</v>
      </c>
      <c r="AM28" s="38">
        <v>2.0044774280567408</v>
      </c>
      <c r="AN28" s="38">
        <v>7.3287637489604904</v>
      </c>
      <c r="AO28" s="38">
        <v>5.2586593940751811</v>
      </c>
      <c r="AP28" s="38">
        <v>4.9446281247079327</v>
      </c>
      <c r="AQ28" s="38">
        <v>2.5514943930379692</v>
      </c>
      <c r="AR28" s="38">
        <v>3.1547174687657531</v>
      </c>
      <c r="AS28" s="38">
        <v>3.9260568625067882</v>
      </c>
      <c r="AT28" s="38">
        <v>4.2768989636525188</v>
      </c>
      <c r="AU28" s="38">
        <v>4.5057198544336803</v>
      </c>
      <c r="AV28" s="38">
        <v>5.2280469812036676</v>
      </c>
      <c r="AW28" s="38">
        <v>6.3502217450868264</v>
      </c>
    </row>
    <row r="29" spans="1:49" s="2" customFormat="1" x14ac:dyDescent="0.35">
      <c r="A29" s="1"/>
      <c r="B29" s="26" t="s">
        <v>204</v>
      </c>
      <c r="C29" s="24" t="s">
        <v>109</v>
      </c>
      <c r="D29" s="43"/>
      <c r="E29" s="43"/>
      <c r="F29" s="43"/>
      <c r="G29" s="43"/>
      <c r="H29" s="43"/>
      <c r="I29" s="43"/>
      <c r="J29" s="43"/>
      <c r="K29" s="43"/>
      <c r="L29" s="43"/>
      <c r="M29" s="43"/>
      <c r="N29" s="43"/>
      <c r="O29" s="43"/>
      <c r="P29" s="43"/>
      <c r="Q29" s="43"/>
      <c r="R29" s="43"/>
      <c r="S29" s="43"/>
      <c r="T29" s="43"/>
      <c r="U29" s="43"/>
      <c r="V29" s="43"/>
      <c r="W29" s="43"/>
      <c r="X29" s="43"/>
      <c r="Y29" s="43"/>
      <c r="Z29" s="43"/>
      <c r="AA29" s="43"/>
      <c r="AB29" s="43">
        <v>0.80344497839323092</v>
      </c>
      <c r="AC29" s="43">
        <v>0.80344497839323092</v>
      </c>
      <c r="AD29" s="43">
        <v>0.80344497839323092</v>
      </c>
      <c r="AE29" s="43">
        <v>0.80344497839323092</v>
      </c>
      <c r="AF29" s="43">
        <v>0.78095069103506953</v>
      </c>
      <c r="AG29" s="43">
        <v>0.1895772029368972</v>
      </c>
      <c r="AH29" s="43">
        <v>0.18487835038764422</v>
      </c>
      <c r="AI29" s="43">
        <v>0.42868268277751026</v>
      </c>
      <c r="AJ29" s="43">
        <v>0.45503496097154705</v>
      </c>
      <c r="AK29" s="43">
        <v>0.33512355049815673</v>
      </c>
      <c r="AL29" s="43">
        <v>0.34870766488413546</v>
      </c>
      <c r="AM29" s="43">
        <v>0</v>
      </c>
      <c r="AN29" s="43">
        <v>0.36794037096895477</v>
      </c>
      <c r="AO29" s="43">
        <v>0.45144401886870167</v>
      </c>
      <c r="AP29" s="43">
        <v>0.46924129324860225</v>
      </c>
      <c r="AQ29" s="43">
        <v>0.57106830512353901</v>
      </c>
      <c r="AR29" s="43">
        <v>0.54420658264993382</v>
      </c>
      <c r="AS29" s="43">
        <v>0.51147863473697897</v>
      </c>
      <c r="AT29" s="43">
        <v>0.49491123242231494</v>
      </c>
      <c r="AU29" s="43">
        <v>0.48688418474823392</v>
      </c>
      <c r="AV29" s="43">
        <v>0.46381962499746826</v>
      </c>
      <c r="AW29" s="43">
        <v>0.42531148895579868</v>
      </c>
    </row>
    <row r="30" spans="1:49" s="2" customFormat="1" x14ac:dyDescent="0.35">
      <c r="A30" s="1"/>
      <c r="B30" s="1"/>
      <c r="C30" s="24"/>
      <c r="D30" s="39"/>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row>
    <row r="31" spans="1:49" s="2" customFormat="1" x14ac:dyDescent="0.35">
      <c r="A31" s="1"/>
      <c r="B31" s="25" t="s">
        <v>205</v>
      </c>
      <c r="C31" s="24"/>
      <c r="D31" s="39"/>
      <c r="E31" s="39"/>
      <c r="F31" s="39"/>
      <c r="G31" s="39"/>
      <c r="H31" s="39"/>
      <c r="I31" s="39"/>
      <c r="J31" s="39"/>
      <c r="K31" s="39"/>
      <c r="L31" s="39"/>
      <c r="M31" s="39"/>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row>
    <row r="32" spans="1:49" s="2" customFormat="1" x14ac:dyDescent="0.35">
      <c r="A32" s="1"/>
      <c r="B32" s="26" t="s">
        <v>199</v>
      </c>
      <c r="C32" s="24" t="s">
        <v>4</v>
      </c>
      <c r="D32" s="39"/>
      <c r="E32" s="39"/>
      <c r="F32" s="39"/>
      <c r="G32" s="39"/>
      <c r="H32" s="39"/>
      <c r="I32" s="39"/>
      <c r="J32" s="39"/>
      <c r="K32" s="39"/>
      <c r="L32" s="39"/>
      <c r="M32" s="39"/>
      <c r="N32" s="39"/>
      <c r="O32" s="39"/>
      <c r="P32" s="39"/>
      <c r="Q32" s="39"/>
      <c r="R32" s="39"/>
      <c r="S32" s="39"/>
      <c r="T32" s="39"/>
      <c r="U32" s="39"/>
      <c r="V32" s="39"/>
      <c r="W32" s="39"/>
      <c r="X32" s="39"/>
      <c r="Y32" s="39"/>
      <c r="Z32" s="39"/>
      <c r="AA32" s="39"/>
      <c r="AB32" s="39">
        <v>0</v>
      </c>
      <c r="AC32" s="39">
        <v>0</v>
      </c>
      <c r="AD32" s="39">
        <v>0</v>
      </c>
      <c r="AE32" s="39">
        <v>0</v>
      </c>
      <c r="AF32" s="39">
        <v>0</v>
      </c>
      <c r="AG32" s="39">
        <v>8.0000000000000004E-4</v>
      </c>
      <c r="AH32" s="39">
        <v>8.0000000000000004E-4</v>
      </c>
      <c r="AI32" s="39">
        <v>8.0000000000000004E-4</v>
      </c>
      <c r="AJ32" s="39">
        <v>8.0000000000000004E-4</v>
      </c>
      <c r="AK32" s="39">
        <v>8.0000000000000004E-4</v>
      </c>
      <c r="AL32" s="39">
        <v>8.0000000000000004E-4</v>
      </c>
      <c r="AM32" s="39">
        <v>8.0000000000000004E-4</v>
      </c>
      <c r="AN32" s="39">
        <v>1.44076015227946E-2</v>
      </c>
      <c r="AO32" s="39">
        <v>1.4407601522794598E-2</v>
      </c>
      <c r="AP32" s="39">
        <v>1.4407601522794598E-2</v>
      </c>
      <c r="AQ32" s="39">
        <v>1.4407601522794598E-2</v>
      </c>
      <c r="AR32" s="39">
        <v>1.4407601522794598E-2</v>
      </c>
      <c r="AS32" s="39">
        <v>1.4407601522794598E-2</v>
      </c>
      <c r="AT32" s="39">
        <v>1.4407601522794598E-2</v>
      </c>
      <c r="AU32" s="39">
        <v>1.4407601522794598E-2</v>
      </c>
      <c r="AV32" s="39">
        <v>1.4407601522794598E-2</v>
      </c>
      <c r="AW32" s="39">
        <v>1.4407601522794598E-2</v>
      </c>
    </row>
    <row r="33" spans="1:49" s="2" customFormat="1" x14ac:dyDescent="0.35">
      <c r="A33" s="1"/>
      <c r="B33" s="26" t="s">
        <v>200</v>
      </c>
      <c r="C33" s="24" t="s">
        <v>4</v>
      </c>
      <c r="D33" s="36"/>
      <c r="E33" s="36"/>
      <c r="F33" s="36"/>
      <c r="G33" s="36"/>
      <c r="H33" s="36"/>
      <c r="I33" s="36"/>
      <c r="J33" s="36"/>
      <c r="K33" s="36"/>
      <c r="L33" s="36"/>
      <c r="M33" s="36"/>
      <c r="N33" s="36"/>
      <c r="O33" s="36"/>
      <c r="P33" s="36"/>
      <c r="Q33" s="36"/>
      <c r="R33" s="36"/>
      <c r="S33" s="36"/>
      <c r="T33" s="36"/>
      <c r="U33" s="36"/>
      <c r="V33" s="36"/>
      <c r="W33" s="36"/>
      <c r="X33" s="36"/>
      <c r="Y33" s="36"/>
      <c r="Z33" s="36"/>
      <c r="AA33" s="36"/>
      <c r="AB33" s="36">
        <v>7.8849457558333679E-4</v>
      </c>
      <c r="AC33" s="36">
        <v>7.8964863398022032E-4</v>
      </c>
      <c r="AD33" s="36">
        <v>7.8679207964256763E-4</v>
      </c>
      <c r="AE33" s="36">
        <v>7.8831176306870835E-4</v>
      </c>
      <c r="AF33" s="36">
        <v>7.8824730543722093E-4</v>
      </c>
      <c r="AG33" s="36">
        <v>8.0000000000000004E-4</v>
      </c>
      <c r="AH33" s="36">
        <v>8.0000000000000004E-4</v>
      </c>
      <c r="AI33" s="36">
        <v>8.0000000000000004E-4</v>
      </c>
      <c r="AJ33" s="36">
        <v>8.0000000000000004E-4</v>
      </c>
      <c r="AK33" s="36">
        <v>8.0000000000000004E-4</v>
      </c>
      <c r="AL33" s="36">
        <v>8.0000000000000004E-4</v>
      </c>
      <c r="AM33" s="36">
        <v>0</v>
      </c>
      <c r="AN33" s="36">
        <v>1.4404141409801601E-2</v>
      </c>
      <c r="AO33" s="36">
        <v>1.4404141409801599E-2</v>
      </c>
      <c r="AP33" s="36">
        <v>1.4404141409801599E-2</v>
      </c>
      <c r="AQ33" s="36">
        <v>1.4404141409801599E-2</v>
      </c>
      <c r="AR33" s="36">
        <v>1.4404141409801599E-2</v>
      </c>
      <c r="AS33" s="36">
        <v>1.4404141409801599E-2</v>
      </c>
      <c r="AT33" s="36">
        <v>1.4404141409801599E-2</v>
      </c>
      <c r="AU33" s="36">
        <v>1.4404141409801599E-2</v>
      </c>
      <c r="AV33" s="36">
        <v>1.4404141409801599E-2</v>
      </c>
      <c r="AW33" s="36">
        <v>1.4404141409801599E-2</v>
      </c>
    </row>
    <row r="34" spans="1:49" s="2" customFormat="1" x14ac:dyDescent="0.35">
      <c r="A34" s="1"/>
      <c r="B34" s="26" t="s">
        <v>201</v>
      </c>
      <c r="C34" s="24" t="s">
        <v>109</v>
      </c>
      <c r="D34" s="43"/>
      <c r="E34" s="43"/>
      <c r="F34" s="43"/>
      <c r="G34" s="43"/>
      <c r="H34" s="43"/>
      <c r="I34" s="43"/>
      <c r="J34" s="43"/>
      <c r="K34" s="43"/>
      <c r="L34" s="43"/>
      <c r="M34" s="43"/>
      <c r="N34" s="43"/>
      <c r="O34" s="43"/>
      <c r="P34" s="43"/>
      <c r="Q34" s="43"/>
      <c r="R34" s="43"/>
      <c r="S34" s="43"/>
      <c r="T34" s="43"/>
      <c r="U34" s="43"/>
      <c r="V34" s="43"/>
      <c r="W34" s="43"/>
      <c r="X34" s="43"/>
      <c r="Y34" s="43"/>
      <c r="Z34" s="43"/>
      <c r="AA34" s="43"/>
      <c r="AB34" s="43">
        <v>1</v>
      </c>
      <c r="AC34" s="43">
        <v>1</v>
      </c>
      <c r="AD34" s="43">
        <v>1</v>
      </c>
      <c r="AE34" s="43">
        <v>1</v>
      </c>
      <c r="AF34" s="43">
        <v>1</v>
      </c>
      <c r="AG34" s="43">
        <v>1</v>
      </c>
      <c r="AH34" s="43">
        <v>1</v>
      </c>
      <c r="AI34" s="43">
        <v>1</v>
      </c>
      <c r="AJ34" s="43">
        <v>1</v>
      </c>
      <c r="AK34" s="43">
        <v>0</v>
      </c>
      <c r="AL34" s="43">
        <v>-9.9999999999988987E-5</v>
      </c>
      <c r="AM34" s="43">
        <v>0</v>
      </c>
      <c r="AN34" s="43">
        <v>0</v>
      </c>
      <c r="AO34" s="43">
        <v>0</v>
      </c>
      <c r="AP34" s="43">
        <v>0</v>
      </c>
      <c r="AQ34" s="43">
        <v>0</v>
      </c>
      <c r="AR34" s="43">
        <v>0</v>
      </c>
      <c r="AS34" s="43">
        <v>0</v>
      </c>
      <c r="AT34" s="43">
        <v>0</v>
      </c>
      <c r="AU34" s="43">
        <v>0</v>
      </c>
      <c r="AV34" s="43">
        <v>0</v>
      </c>
      <c r="AW34" s="43">
        <v>0</v>
      </c>
    </row>
    <row r="35" spans="1:49" s="2" customFormat="1" x14ac:dyDescent="0.35">
      <c r="A35" s="1"/>
      <c r="B35" s="26" t="s">
        <v>202</v>
      </c>
      <c r="C35" s="24" t="s">
        <v>203</v>
      </c>
      <c r="D35" s="38"/>
      <c r="E35" s="38"/>
      <c r="F35" s="38"/>
      <c r="G35" s="38"/>
      <c r="H35" s="38"/>
      <c r="I35" s="38"/>
      <c r="J35" s="38"/>
      <c r="K35" s="38"/>
      <c r="L35" s="38"/>
      <c r="M35" s="38"/>
      <c r="N35" s="38"/>
      <c r="O35" s="38"/>
      <c r="P35" s="38"/>
      <c r="Q35" s="38"/>
      <c r="R35" s="38"/>
      <c r="S35" s="38"/>
      <c r="T35" s="38"/>
      <c r="U35" s="38"/>
      <c r="V35" s="38"/>
      <c r="W35" s="38"/>
      <c r="X35" s="38"/>
      <c r="Y35" s="38"/>
      <c r="Z35" s="38"/>
      <c r="AA35" s="38"/>
      <c r="AB35" s="38">
        <v>25.580749999999998</v>
      </c>
      <c r="AC35" s="38">
        <v>35.813049999999997</v>
      </c>
      <c r="AD35" s="38">
        <v>27.942049999999977</v>
      </c>
      <c r="AE35" s="38">
        <v>20.858149999999988</v>
      </c>
      <c r="AF35" s="38">
        <v>34.238849999999985</v>
      </c>
      <c r="AG35" s="38">
        <v>42.10984999999998</v>
      </c>
      <c r="AH35" s="38">
        <v>13.77425</v>
      </c>
      <c r="AI35" s="38">
        <v>0</v>
      </c>
      <c r="AJ35" s="38">
        <v>0</v>
      </c>
      <c r="AK35" s="38">
        <v>0</v>
      </c>
      <c r="AL35" s="38">
        <v>0</v>
      </c>
      <c r="AM35" s="38">
        <v>0</v>
      </c>
      <c r="AN35" s="38">
        <v>0</v>
      </c>
      <c r="AO35" s="38">
        <v>0</v>
      </c>
      <c r="AP35" s="38">
        <v>0</v>
      </c>
      <c r="AQ35" s="38">
        <v>0</v>
      </c>
      <c r="AR35" s="38">
        <v>0</v>
      </c>
      <c r="AS35" s="38">
        <v>0</v>
      </c>
      <c r="AT35" s="38">
        <v>0</v>
      </c>
      <c r="AU35" s="38">
        <v>0</v>
      </c>
      <c r="AV35" s="38">
        <v>0</v>
      </c>
      <c r="AW35" s="38">
        <v>0</v>
      </c>
    </row>
    <row r="36" spans="1:49" s="2" customFormat="1" x14ac:dyDescent="0.35">
      <c r="A36" s="1"/>
      <c r="B36" s="1"/>
      <c r="C36" s="24"/>
      <c r="D36" s="39"/>
      <c r="E36" s="39"/>
      <c r="F36" s="39"/>
      <c r="G36" s="39"/>
      <c r="H36" s="39"/>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row>
    <row r="37" spans="1:49" s="2" customFormat="1" x14ac:dyDescent="0.35">
      <c r="A37" s="1"/>
      <c r="B37" s="25" t="s">
        <v>2</v>
      </c>
      <c r="C37" s="24"/>
      <c r="D37" s="39"/>
      <c r="E37" s="39"/>
      <c r="F37" s="39"/>
      <c r="G37" s="39"/>
      <c r="H37" s="39"/>
      <c r="I37" s="39"/>
      <c r="J37" s="39"/>
      <c r="K37" s="39"/>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row>
    <row r="38" spans="1:49" s="2" customFormat="1" x14ac:dyDescent="0.35">
      <c r="A38" s="1"/>
      <c r="B38" s="26" t="s">
        <v>199</v>
      </c>
      <c r="C38" s="24" t="s">
        <v>4</v>
      </c>
      <c r="D38" s="39"/>
      <c r="E38" s="39"/>
      <c r="F38" s="39"/>
      <c r="G38" s="39"/>
      <c r="H38" s="39"/>
      <c r="I38" s="39"/>
      <c r="J38" s="39"/>
      <c r="K38" s="39"/>
      <c r="L38" s="39"/>
      <c r="M38" s="39"/>
      <c r="N38" s="39"/>
      <c r="O38" s="39"/>
      <c r="P38" s="39"/>
      <c r="Q38" s="39"/>
      <c r="R38" s="39"/>
      <c r="S38" s="39"/>
      <c r="T38" s="39"/>
      <c r="U38" s="39"/>
      <c r="V38" s="39"/>
      <c r="W38" s="39"/>
      <c r="X38" s="39"/>
      <c r="Y38" s="39"/>
      <c r="Z38" s="39"/>
      <c r="AA38" s="39"/>
      <c r="AB38" s="39">
        <v>0</v>
      </c>
      <c r="AC38" s="39">
        <v>0</v>
      </c>
      <c r="AD38" s="39">
        <v>0</v>
      </c>
      <c r="AE38" s="39">
        <v>0</v>
      </c>
      <c r="AF38" s="39">
        <v>0</v>
      </c>
      <c r="AG38" s="39">
        <v>6908.0168100000028</v>
      </c>
      <c r="AH38" s="39">
        <v>6908.0168100000028</v>
      </c>
      <c r="AI38" s="39">
        <v>6907.1956</v>
      </c>
      <c r="AJ38" s="39">
        <v>6907.1956</v>
      </c>
      <c r="AK38" s="39">
        <v>6907.1956</v>
      </c>
      <c r="AL38" s="39">
        <v>6907.3017342206149</v>
      </c>
      <c r="AM38" s="39">
        <v>6907.0634715796677</v>
      </c>
      <c r="AN38" s="39">
        <v>7221.6032638363558</v>
      </c>
      <c r="AO38" s="39">
        <v>7217.8230450123365</v>
      </c>
      <c r="AP38" s="39">
        <v>7217.6239865671159</v>
      </c>
      <c r="AQ38" s="39">
        <v>7218.3871219242274</v>
      </c>
      <c r="AR38" s="39">
        <v>7218.4661516745664</v>
      </c>
      <c r="AS38" s="39">
        <v>7218.9922388756249</v>
      </c>
      <c r="AT38" s="39">
        <v>7219.2057927092337</v>
      </c>
      <c r="AU38" s="39">
        <v>7219.6504053244917</v>
      </c>
      <c r="AV38" s="39">
        <v>7220.2301485394846</v>
      </c>
      <c r="AW38" s="39">
        <v>7220.6380031530325</v>
      </c>
    </row>
    <row r="39" spans="1:49" s="2" customFormat="1" x14ac:dyDescent="0.35">
      <c r="A39" s="1"/>
      <c r="B39" s="26" t="s">
        <v>200</v>
      </c>
      <c r="C39" s="24" t="s">
        <v>4</v>
      </c>
      <c r="D39" s="36"/>
      <c r="E39" s="36"/>
      <c r="F39" s="36"/>
      <c r="G39" s="36"/>
      <c r="H39" s="36"/>
      <c r="I39" s="36"/>
      <c r="J39" s="36"/>
      <c r="K39" s="36"/>
      <c r="L39" s="36"/>
      <c r="M39" s="36"/>
      <c r="N39" s="36"/>
      <c r="O39" s="36"/>
      <c r="P39" s="36"/>
      <c r="Q39" s="36"/>
      <c r="R39" s="36"/>
      <c r="S39" s="36"/>
      <c r="T39" s="36"/>
      <c r="U39" s="36"/>
      <c r="V39" s="36"/>
      <c r="W39" s="36"/>
      <c r="X39" s="36"/>
      <c r="Y39" s="36"/>
      <c r="Z39" s="36"/>
      <c r="AA39" s="36"/>
      <c r="AB39" s="36">
        <v>6515.511029272322</v>
      </c>
      <c r="AC39" s="36">
        <v>6527.7938161411284</v>
      </c>
      <c r="AD39" s="36">
        <v>6513.3183070286923</v>
      </c>
      <c r="AE39" s="36">
        <v>6518.8743841473806</v>
      </c>
      <c r="AF39" s="36">
        <v>6503.6679676203976</v>
      </c>
      <c r="AG39" s="36">
        <v>6668.5567500000034</v>
      </c>
      <c r="AH39" s="36">
        <v>6584.8296200000013</v>
      </c>
      <c r="AI39" s="36">
        <v>6601.255830000001</v>
      </c>
      <c r="AJ39" s="36">
        <v>6536.67425</v>
      </c>
      <c r="AK39" s="36">
        <v>6463.9443200000051</v>
      </c>
      <c r="AL39" s="36">
        <v>6493.2112600000028</v>
      </c>
      <c r="AM39" s="36">
        <v>6389.0311999999994</v>
      </c>
      <c r="AN39" s="36">
        <v>6799.4652956938962</v>
      </c>
      <c r="AO39" s="36">
        <v>6795.9060491159553</v>
      </c>
      <c r="AP39" s="36">
        <v>6795.7186266087028</v>
      </c>
      <c r="AQ39" s="36">
        <v>6796.4371529784057</v>
      </c>
      <c r="AR39" s="36">
        <v>6796.5115630539985</v>
      </c>
      <c r="AS39" s="36">
        <v>6797.006897889687</v>
      </c>
      <c r="AT39" s="36">
        <v>6797.2079684591072</v>
      </c>
      <c r="AU39" s="36">
        <v>6797.6265912963117</v>
      </c>
      <c r="AV39" s="36">
        <v>6798.172445689961</v>
      </c>
      <c r="AW39" s="36">
        <v>6798.5564592101164</v>
      </c>
    </row>
    <row r="40" spans="1:49" s="2" customFormat="1" x14ac:dyDescent="0.35">
      <c r="A40" s="1"/>
      <c r="B40" s="26" t="s">
        <v>201</v>
      </c>
      <c r="C40" s="24" t="s">
        <v>109</v>
      </c>
      <c r="D40" s="43"/>
      <c r="E40" s="43"/>
      <c r="F40" s="43"/>
      <c r="G40" s="43"/>
      <c r="H40" s="43"/>
      <c r="I40" s="43"/>
      <c r="J40" s="43"/>
      <c r="K40" s="43"/>
      <c r="L40" s="43"/>
      <c r="M40" s="43"/>
      <c r="N40" s="43"/>
      <c r="O40" s="43"/>
      <c r="P40" s="43"/>
      <c r="Q40" s="43"/>
      <c r="R40" s="43"/>
      <c r="S40" s="43"/>
      <c r="T40" s="43"/>
      <c r="U40" s="43"/>
      <c r="V40" s="43"/>
      <c r="W40" s="43"/>
      <c r="X40" s="43"/>
      <c r="Y40" s="43"/>
      <c r="Z40" s="43"/>
      <c r="AA40" s="43"/>
      <c r="AB40" s="43">
        <v>2.156249769374774E-2</v>
      </c>
      <c r="AC40" s="43">
        <v>2.156249769374774E-2</v>
      </c>
      <c r="AD40" s="43">
        <v>2.156249769374774E-2</v>
      </c>
      <c r="AE40" s="43">
        <v>2.156249769374774E-2</v>
      </c>
      <c r="AF40" s="43">
        <v>2.8170694459428991E-2</v>
      </c>
      <c r="AG40" s="43">
        <v>0.75611999746780012</v>
      </c>
      <c r="AH40" s="43">
        <v>0.75486789938443033</v>
      </c>
      <c r="AI40" s="43">
        <v>0.59446252283158796</v>
      </c>
      <c r="AJ40" s="43">
        <v>0.51222689632862539</v>
      </c>
      <c r="AK40" s="43">
        <v>0.48711053221804329</v>
      </c>
      <c r="AL40" s="43">
        <v>0.29185015697687311</v>
      </c>
      <c r="AM40" s="43">
        <v>0.38034743514791414</v>
      </c>
      <c r="AN40" s="43">
        <v>0.35381518176858873</v>
      </c>
      <c r="AO40" s="43">
        <v>0.1940122262928019</v>
      </c>
      <c r="AP40" s="43">
        <v>0.37594774647245577</v>
      </c>
      <c r="AQ40" s="43">
        <v>0.46165532490924144</v>
      </c>
      <c r="AR40" s="43">
        <v>0.51927458348552724</v>
      </c>
      <c r="AS40" s="43">
        <v>0.57597049770261011</v>
      </c>
      <c r="AT40" s="43">
        <v>0.57554581866860077</v>
      </c>
      <c r="AU40" s="43">
        <v>0.58259106157840612</v>
      </c>
      <c r="AV40" s="43">
        <v>0.60758006681654064</v>
      </c>
      <c r="AW40" s="43">
        <v>0.63948808242839461</v>
      </c>
    </row>
    <row r="41" spans="1:49" s="2" customFormat="1" x14ac:dyDescent="0.35">
      <c r="A41" s="1"/>
      <c r="B41" s="26" t="s">
        <v>202</v>
      </c>
      <c r="C41" s="24" t="s">
        <v>203</v>
      </c>
      <c r="D41" s="38"/>
      <c r="E41" s="38"/>
      <c r="F41" s="38"/>
      <c r="G41" s="38"/>
      <c r="H41" s="38"/>
      <c r="I41" s="38"/>
      <c r="J41" s="38"/>
      <c r="K41" s="38"/>
      <c r="L41" s="38"/>
      <c r="M41" s="38"/>
      <c r="N41" s="38"/>
      <c r="O41" s="38"/>
      <c r="P41" s="38"/>
      <c r="Q41" s="38"/>
      <c r="R41" s="38"/>
      <c r="S41" s="38"/>
      <c r="T41" s="38"/>
      <c r="U41" s="38"/>
      <c r="V41" s="38"/>
      <c r="W41" s="38"/>
      <c r="X41" s="38"/>
      <c r="Y41" s="38"/>
      <c r="Z41" s="38"/>
      <c r="AA41" s="38"/>
      <c r="AB41" s="38">
        <v>3.45147324441749E-5</v>
      </c>
      <c r="AC41" s="38">
        <v>0.20974241468734933</v>
      </c>
      <c r="AD41" s="38">
        <v>0.79236023326331761</v>
      </c>
      <c r="AE41" s="38">
        <v>0.79236023326331761</v>
      </c>
      <c r="AF41" s="38">
        <v>0.27417379196706737</v>
      </c>
      <c r="AG41" s="38">
        <v>12.461682518061204</v>
      </c>
      <c r="AH41" s="38">
        <v>0</v>
      </c>
      <c r="AI41" s="38">
        <v>0</v>
      </c>
      <c r="AJ41" s="38">
        <v>0</v>
      </c>
      <c r="AK41" s="38">
        <v>4.9639185459432069E-235</v>
      </c>
      <c r="AL41" s="38">
        <v>0</v>
      </c>
      <c r="AM41" s="38">
        <v>14.091567479843945</v>
      </c>
      <c r="AN41" s="38">
        <v>20.023952008284756</v>
      </c>
      <c r="AO41" s="38">
        <v>9.4777436179466719</v>
      </c>
      <c r="AP41" s="38">
        <v>12.032909457816137</v>
      </c>
      <c r="AQ41" s="38">
        <v>16.243844858466552</v>
      </c>
      <c r="AR41" s="38">
        <v>18.759215405472375</v>
      </c>
      <c r="AS41" s="38">
        <v>21.352927469494638</v>
      </c>
      <c r="AT41" s="38">
        <v>20.554283089443292</v>
      </c>
      <c r="AU41" s="38">
        <v>20.809878724250286</v>
      </c>
      <c r="AV41" s="38">
        <v>23.211742045842083</v>
      </c>
      <c r="AW41" s="38">
        <v>25.857374825405024</v>
      </c>
    </row>
    <row r="42" spans="1:49" s="2" customFormat="1" x14ac:dyDescent="0.35">
      <c r="A42" s="1"/>
      <c r="B42" s="26" t="s">
        <v>204</v>
      </c>
      <c r="C42" s="24" t="s">
        <v>109</v>
      </c>
      <c r="D42" s="43"/>
      <c r="E42" s="43"/>
      <c r="F42" s="43"/>
      <c r="G42" s="43"/>
      <c r="H42" s="43"/>
      <c r="I42" s="43"/>
      <c r="J42" s="43"/>
      <c r="K42" s="43"/>
      <c r="L42" s="43"/>
      <c r="M42" s="43"/>
      <c r="N42" s="43"/>
      <c r="O42" s="43"/>
      <c r="P42" s="43"/>
      <c r="Q42" s="43"/>
      <c r="R42" s="43"/>
      <c r="S42" s="43"/>
      <c r="T42" s="43"/>
      <c r="U42" s="43"/>
      <c r="V42" s="43"/>
      <c r="W42" s="43"/>
      <c r="X42" s="43"/>
      <c r="Y42" s="43"/>
      <c r="Z42" s="43"/>
      <c r="AA42" s="43"/>
      <c r="AB42" s="43">
        <v>0.97843750230625226</v>
      </c>
      <c r="AC42" s="43">
        <v>0.97843750230625226</v>
      </c>
      <c r="AD42" s="43">
        <v>0.97843750230625226</v>
      </c>
      <c r="AE42" s="43">
        <v>0.97843750230625226</v>
      </c>
      <c r="AF42" s="43">
        <v>0.97182930554057101</v>
      </c>
      <c r="AG42" s="43">
        <v>0.18495950868533076</v>
      </c>
      <c r="AH42" s="43">
        <v>0.18669364146813872</v>
      </c>
      <c r="AI42" s="43">
        <v>0.39406196074572608</v>
      </c>
      <c r="AJ42" s="43">
        <v>0.47586059033260908</v>
      </c>
      <c r="AK42" s="43">
        <v>0.4990245710902097</v>
      </c>
      <c r="AL42" s="43">
        <v>0.7032117467504051</v>
      </c>
      <c r="AM42" s="43">
        <v>0.61965256485208586</v>
      </c>
      <c r="AN42" s="43">
        <v>0.63385981523357926</v>
      </c>
      <c r="AO42" s="43">
        <v>0.79366277070936608</v>
      </c>
      <c r="AP42" s="43">
        <v>0.61172725052971222</v>
      </c>
      <c r="AQ42" s="43">
        <v>0.52601967209292655</v>
      </c>
      <c r="AR42" s="43">
        <v>0.46840041351664075</v>
      </c>
      <c r="AS42" s="43">
        <v>0.41170449929955788</v>
      </c>
      <c r="AT42" s="43">
        <v>0.41212917833356727</v>
      </c>
      <c r="AU42" s="43">
        <v>0.40508393542376192</v>
      </c>
      <c r="AV42" s="43">
        <v>0.38009493018562729</v>
      </c>
      <c r="AW42" s="43">
        <v>0.34818691457377338</v>
      </c>
    </row>
    <row r="43" spans="1:49" s="2" customFormat="1" x14ac:dyDescent="0.35">
      <c r="A43" s="1"/>
      <c r="B43" s="26" t="s">
        <v>206</v>
      </c>
      <c r="C43" s="24" t="s">
        <v>203</v>
      </c>
      <c r="D43" s="38"/>
      <c r="E43" s="38"/>
      <c r="F43" s="38"/>
      <c r="G43" s="38"/>
      <c r="H43" s="38"/>
      <c r="I43" s="38"/>
      <c r="J43" s="38"/>
      <c r="K43" s="38"/>
      <c r="L43" s="38"/>
      <c r="M43" s="38"/>
      <c r="N43" s="38"/>
      <c r="O43" s="38"/>
      <c r="P43" s="38"/>
      <c r="Q43" s="38"/>
      <c r="R43" s="38"/>
      <c r="S43" s="38"/>
      <c r="T43" s="38"/>
      <c r="U43" s="38"/>
      <c r="V43" s="38"/>
      <c r="W43" s="38"/>
      <c r="X43" s="38"/>
      <c r="Y43" s="38"/>
      <c r="Z43" s="38"/>
      <c r="AA43" s="38"/>
      <c r="AB43" s="38">
        <v>31.357102715823988</v>
      </c>
      <c r="AC43" s="38">
        <v>57.400324520217296</v>
      </c>
      <c r="AD43" s="38">
        <v>36.421681114635511</v>
      </c>
      <c r="AE43" s="38">
        <v>17.585926403228289</v>
      </c>
      <c r="AF43" s="38">
        <v>8.9795836106053439</v>
      </c>
      <c r="AG43" s="38">
        <v>4.8200884408300952</v>
      </c>
      <c r="AH43" s="38">
        <v>0.65243965944440341</v>
      </c>
      <c r="AI43" s="38">
        <v>2.3387217197510947E-2</v>
      </c>
      <c r="AJ43" s="38">
        <v>2.0191824963223661E-2</v>
      </c>
      <c r="AK43" s="38">
        <v>1.4244605231705763</v>
      </c>
      <c r="AL43" s="38">
        <v>18.959592246243382</v>
      </c>
      <c r="AM43" s="38">
        <v>45.666795499353356</v>
      </c>
      <c r="AN43" s="38">
        <v>34.320524438883048</v>
      </c>
      <c r="AO43" s="38">
        <v>42.443314152896313</v>
      </c>
      <c r="AP43" s="38">
        <v>19.037787798180034</v>
      </c>
      <c r="AQ43" s="38">
        <v>15.774681577414906</v>
      </c>
      <c r="AR43" s="38">
        <v>13.706034508755705</v>
      </c>
      <c r="AS43" s="38">
        <v>11.686730060754806</v>
      </c>
      <c r="AT43" s="38">
        <v>11.414845485547183</v>
      </c>
      <c r="AU43" s="38">
        <v>11.006693983476582</v>
      </c>
      <c r="AV43" s="38">
        <v>10.614455475303879</v>
      </c>
      <c r="AW43" s="38">
        <v>10.01802018703007</v>
      </c>
    </row>
    <row r="44" spans="1:49" s="2" customFormat="1" x14ac:dyDescent="0.35">
      <c r="A44" s="1"/>
      <c r="B44" s="1"/>
      <c r="C44" s="24"/>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row>
    <row r="45" spans="1:49" s="2" customFormat="1" x14ac:dyDescent="0.35">
      <c r="A45" s="1"/>
      <c r="B45" s="25" t="s">
        <v>207</v>
      </c>
      <c r="C45" s="24"/>
      <c r="D45" s="39"/>
      <c r="E45" s="39"/>
      <c r="F45" s="39"/>
      <c r="G45" s="39"/>
      <c r="H45" s="39"/>
      <c r="I45" s="39"/>
      <c r="J45" s="39"/>
      <c r="K45" s="39"/>
      <c r="L45" s="39"/>
      <c r="M45" s="39"/>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Q45" s="39"/>
      <c r="AR45" s="39"/>
      <c r="AS45" s="39"/>
      <c r="AT45" s="39"/>
      <c r="AU45" s="39"/>
      <c r="AV45" s="39"/>
      <c r="AW45" s="39"/>
    </row>
    <row r="46" spans="1:49" s="2" customFormat="1" x14ac:dyDescent="0.35">
      <c r="A46" s="1"/>
      <c r="B46" s="26" t="s">
        <v>201</v>
      </c>
      <c r="C46" s="24" t="s">
        <v>109</v>
      </c>
      <c r="D46" s="43"/>
      <c r="E46" s="43"/>
      <c r="F46" s="43"/>
      <c r="G46" s="43"/>
      <c r="H46" s="43"/>
      <c r="I46" s="43"/>
      <c r="J46" s="43"/>
      <c r="K46" s="43"/>
      <c r="L46" s="43"/>
      <c r="M46" s="43"/>
      <c r="N46" s="43"/>
      <c r="O46" s="43"/>
      <c r="P46" s="43"/>
      <c r="Q46" s="43"/>
      <c r="R46" s="43"/>
      <c r="S46" s="43"/>
      <c r="T46" s="43"/>
      <c r="U46" s="43"/>
      <c r="V46" s="43"/>
      <c r="W46" s="43"/>
      <c r="X46" s="43"/>
      <c r="Y46" s="43"/>
      <c r="Z46" s="43"/>
      <c r="AA46" s="43"/>
      <c r="AB46" s="43">
        <v>0.99</v>
      </c>
      <c r="AC46" s="43">
        <v>0.99</v>
      </c>
      <c r="AD46" s="43">
        <v>0.99</v>
      </c>
      <c r="AE46" s="43">
        <v>0.99</v>
      </c>
      <c r="AF46" s="43">
        <v>0.74028805651722007</v>
      </c>
      <c r="AG46" s="43">
        <v>1</v>
      </c>
      <c r="AH46" s="43">
        <v>1</v>
      </c>
      <c r="AI46" s="43">
        <v>1</v>
      </c>
      <c r="AJ46" s="43">
        <v>1</v>
      </c>
      <c r="AK46" s="43">
        <v>1</v>
      </c>
      <c r="AL46" s="43">
        <v>0.99990000000000001</v>
      </c>
      <c r="AM46" s="43">
        <v>0</v>
      </c>
      <c r="AN46" s="43">
        <v>0.99978422393270105</v>
      </c>
      <c r="AO46" s="43">
        <v>0.99978422393270105</v>
      </c>
      <c r="AP46" s="43">
        <v>0.99978422393270105</v>
      </c>
      <c r="AQ46" s="43">
        <v>0.99978422393270105</v>
      </c>
      <c r="AR46" s="43">
        <v>0.99978422393270105</v>
      </c>
      <c r="AS46" s="43">
        <v>0.99978422393270105</v>
      </c>
      <c r="AT46" s="43">
        <v>0.99978422393270105</v>
      </c>
      <c r="AU46" s="43">
        <v>0.99978422393270105</v>
      </c>
      <c r="AV46" s="43">
        <v>0.99978422393270105</v>
      </c>
      <c r="AW46" s="43">
        <v>0.99978422393270105</v>
      </c>
    </row>
    <row r="47" spans="1:49" s="2" customFormat="1" x14ac:dyDescent="0.35">
      <c r="A47" s="1"/>
      <c r="B47" s="26" t="s">
        <v>204</v>
      </c>
      <c r="C47" s="24" t="s">
        <v>109</v>
      </c>
      <c r="D47" s="43"/>
      <c r="E47" s="43"/>
      <c r="F47" s="43"/>
      <c r="G47" s="43"/>
      <c r="H47" s="43"/>
      <c r="I47" s="43"/>
      <c r="J47" s="43"/>
      <c r="K47" s="43"/>
      <c r="L47" s="43"/>
      <c r="M47" s="43"/>
      <c r="N47" s="43"/>
      <c r="O47" s="43"/>
      <c r="P47" s="43"/>
      <c r="Q47" s="43"/>
      <c r="R47" s="43"/>
      <c r="S47" s="43"/>
      <c r="T47" s="43"/>
      <c r="U47" s="43"/>
      <c r="V47" s="43"/>
      <c r="W47" s="43"/>
      <c r="X47" s="43"/>
      <c r="Y47" s="43"/>
      <c r="Z47" s="43"/>
      <c r="AA47" s="43"/>
      <c r="AB47" s="43">
        <v>0.01</v>
      </c>
      <c r="AC47" s="43">
        <v>0.01</v>
      </c>
      <c r="AD47" s="43">
        <v>0.01</v>
      </c>
      <c r="AE47" s="43">
        <v>0.01</v>
      </c>
      <c r="AF47" s="43">
        <v>0.25971194348277993</v>
      </c>
      <c r="AG47" s="43">
        <v>0</v>
      </c>
      <c r="AH47" s="43">
        <v>0</v>
      </c>
      <c r="AI47" s="43">
        <v>0</v>
      </c>
      <c r="AJ47" s="43">
        <v>0</v>
      </c>
      <c r="AK47" s="43">
        <v>0</v>
      </c>
      <c r="AL47" s="43">
        <v>1E-4</v>
      </c>
      <c r="AM47" s="43">
        <v>0</v>
      </c>
      <c r="AN47" s="43">
        <v>2.157760672989994E-4</v>
      </c>
      <c r="AO47" s="43">
        <v>2.157760672989994E-4</v>
      </c>
      <c r="AP47" s="43">
        <v>2.157760672989994E-4</v>
      </c>
      <c r="AQ47" s="43">
        <v>2.157760672989994E-4</v>
      </c>
      <c r="AR47" s="43">
        <v>2.157760672989994E-4</v>
      </c>
      <c r="AS47" s="43">
        <v>2.157760672989994E-4</v>
      </c>
      <c r="AT47" s="43">
        <v>2.157760672989994E-4</v>
      </c>
      <c r="AU47" s="43">
        <v>2.157760672989994E-4</v>
      </c>
      <c r="AV47" s="43">
        <v>2.157760672989994E-4</v>
      </c>
      <c r="AW47" s="43">
        <v>2.157760672989994E-4</v>
      </c>
    </row>
    <row r="48" spans="1:49" s="2" customFormat="1" x14ac:dyDescent="0.35">
      <c r="A48" s="1"/>
      <c r="B48" s="1"/>
      <c r="C48" s="24"/>
      <c r="D48" s="39"/>
      <c r="E48" s="39"/>
      <c r="F48" s="39"/>
      <c r="G48" s="39"/>
      <c r="H48" s="39"/>
      <c r="I48" s="39"/>
      <c r="J48" s="39"/>
      <c r="K48" s="39"/>
      <c r="L48" s="39"/>
      <c r="M48" s="39"/>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row>
    <row r="49" spans="1:49" s="2" customFormat="1" x14ac:dyDescent="0.35">
      <c r="A49" s="1"/>
      <c r="B49" s="25" t="s">
        <v>208</v>
      </c>
      <c r="C49" s="24"/>
      <c r="D49" s="39"/>
      <c r="E49" s="39"/>
      <c r="F49" s="39"/>
      <c r="G49" s="39"/>
      <c r="H49" s="39"/>
      <c r="I49" s="39"/>
      <c r="J49" s="39"/>
      <c r="K49" s="39"/>
      <c r="L49" s="39"/>
      <c r="M49" s="39"/>
      <c r="N49" s="39"/>
      <c r="O49" s="39"/>
      <c r="P49" s="39"/>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row>
    <row r="50" spans="1:49" s="2" customFormat="1" x14ac:dyDescent="0.35">
      <c r="A50" s="1"/>
      <c r="B50" s="26" t="s">
        <v>201</v>
      </c>
      <c r="C50" s="24" t="s">
        <v>109</v>
      </c>
      <c r="D50" s="43"/>
      <c r="E50" s="43"/>
      <c r="F50" s="43"/>
      <c r="G50" s="43"/>
      <c r="H50" s="43"/>
      <c r="I50" s="43"/>
      <c r="J50" s="43"/>
      <c r="K50" s="43"/>
      <c r="L50" s="43"/>
      <c r="M50" s="43"/>
      <c r="N50" s="43"/>
      <c r="O50" s="43"/>
      <c r="P50" s="43"/>
      <c r="Q50" s="43"/>
      <c r="R50" s="43"/>
      <c r="S50" s="43"/>
      <c r="T50" s="43"/>
      <c r="U50" s="43"/>
      <c r="V50" s="43"/>
      <c r="W50" s="43"/>
      <c r="X50" s="43"/>
      <c r="Y50" s="43"/>
      <c r="Z50" s="43"/>
      <c r="AA50" s="43"/>
      <c r="AB50" s="43">
        <v>1</v>
      </c>
      <c r="AC50" s="43">
        <v>1</v>
      </c>
      <c r="AD50" s="43">
        <v>1</v>
      </c>
      <c r="AE50" s="43">
        <v>1</v>
      </c>
      <c r="AF50" s="43">
        <v>1</v>
      </c>
      <c r="AG50" s="43">
        <v>1</v>
      </c>
      <c r="AH50" s="43">
        <v>1</v>
      </c>
      <c r="AI50" s="43">
        <v>1</v>
      </c>
      <c r="AJ50" s="43">
        <v>1</v>
      </c>
      <c r="AK50" s="43">
        <v>1</v>
      </c>
      <c r="AL50" s="43">
        <v>0.99990000000000001</v>
      </c>
      <c r="AM50" s="43">
        <v>0</v>
      </c>
      <c r="AN50" s="43">
        <v>0.99990000000000001</v>
      </c>
      <c r="AO50" s="43">
        <v>0.99990000000000001</v>
      </c>
      <c r="AP50" s="43">
        <v>0.99990000000000001</v>
      </c>
      <c r="AQ50" s="43">
        <v>0.99990000000000001</v>
      </c>
      <c r="AR50" s="43">
        <v>0.99990000000000001</v>
      </c>
      <c r="AS50" s="43">
        <v>0.99990000000000001</v>
      </c>
      <c r="AT50" s="43">
        <v>0.99990000000000001</v>
      </c>
      <c r="AU50" s="43">
        <v>0.99990000000000001</v>
      </c>
      <c r="AV50" s="43">
        <v>0.99990000000000001</v>
      </c>
      <c r="AW50" s="43">
        <v>0.99990000000000001</v>
      </c>
    </row>
    <row r="51" spans="1:49" s="2" customFormat="1" x14ac:dyDescent="0.35">
      <c r="A51" s="1"/>
      <c r="B51" s="1"/>
      <c r="C51" s="24"/>
      <c r="D51" s="39"/>
      <c r="E51" s="39"/>
      <c r="F51" s="39"/>
      <c r="G51" s="39"/>
      <c r="H51" s="39"/>
      <c r="I51" s="39"/>
      <c r="J51" s="39"/>
      <c r="K51" s="39"/>
      <c r="L51" s="39"/>
      <c r="M51" s="39"/>
      <c r="N51" s="39"/>
      <c r="O51" s="39"/>
      <c r="P51" s="39"/>
      <c r="Q51" s="39"/>
      <c r="R51" s="39"/>
      <c r="S51" s="39"/>
      <c r="T51" s="39"/>
      <c r="U51" s="39"/>
      <c r="V51" s="39"/>
      <c r="W51" s="39"/>
      <c r="X51" s="39"/>
      <c r="Y51" s="39"/>
      <c r="Z51" s="39"/>
      <c r="AA51" s="39"/>
      <c r="AB51" s="39"/>
      <c r="AC51" s="39"/>
      <c r="AD51" s="39"/>
      <c r="AE51" s="39"/>
      <c r="AF51" s="39"/>
      <c r="AG51" s="39"/>
      <c r="AH51" s="39"/>
      <c r="AI51" s="39"/>
      <c r="AJ51" s="39"/>
      <c r="AK51" s="39"/>
      <c r="AL51" s="39"/>
      <c r="AM51" s="39"/>
      <c r="AN51" s="39"/>
      <c r="AO51" s="39"/>
      <c r="AP51" s="39"/>
      <c r="AQ51" s="39"/>
      <c r="AR51" s="39"/>
      <c r="AS51" s="39"/>
      <c r="AT51" s="39"/>
      <c r="AU51" s="39"/>
      <c r="AV51" s="39"/>
      <c r="AW51" s="39"/>
    </row>
    <row r="52" spans="1:49" s="2" customFormat="1" x14ac:dyDescent="0.35">
      <c r="A52" s="1"/>
      <c r="B52" s="25" t="s">
        <v>209</v>
      </c>
      <c r="C52" s="24"/>
      <c r="D52" s="39"/>
      <c r="E52" s="39"/>
      <c r="F52" s="39"/>
      <c r="G52" s="39"/>
      <c r="H52" s="39"/>
      <c r="I52" s="39"/>
      <c r="J52" s="39"/>
      <c r="K52" s="39"/>
      <c r="L52" s="39"/>
      <c r="M52" s="39"/>
      <c r="N52" s="39"/>
      <c r="O52" s="39"/>
      <c r="P52" s="39"/>
      <c r="Q52" s="39"/>
      <c r="R52" s="39"/>
      <c r="S52" s="39"/>
      <c r="T52" s="39"/>
      <c r="U52" s="39"/>
      <c r="V52" s="39"/>
      <c r="W52" s="39"/>
      <c r="X52" s="39"/>
      <c r="Y52" s="39"/>
      <c r="Z52" s="39"/>
      <c r="AA52" s="39"/>
      <c r="AB52" s="39"/>
      <c r="AC52" s="39"/>
      <c r="AD52" s="39"/>
      <c r="AE52" s="39"/>
      <c r="AF52" s="39"/>
      <c r="AG52" s="39"/>
      <c r="AH52" s="39"/>
      <c r="AI52" s="39"/>
      <c r="AJ52" s="39"/>
      <c r="AK52" s="39"/>
      <c r="AL52" s="39"/>
      <c r="AM52" s="39"/>
      <c r="AN52" s="39"/>
      <c r="AO52" s="39"/>
      <c r="AP52" s="39"/>
      <c r="AQ52" s="39"/>
      <c r="AR52" s="39"/>
      <c r="AS52" s="39"/>
      <c r="AT52" s="39"/>
      <c r="AU52" s="39"/>
      <c r="AV52" s="39"/>
      <c r="AW52" s="39"/>
    </row>
    <row r="53" spans="1:49" s="2" customFormat="1" x14ac:dyDescent="0.35">
      <c r="A53" s="1"/>
      <c r="B53" s="26" t="s">
        <v>199</v>
      </c>
      <c r="C53" s="24" t="s">
        <v>4</v>
      </c>
      <c r="D53" s="39"/>
      <c r="E53" s="39"/>
      <c r="F53" s="39"/>
      <c r="G53" s="39"/>
      <c r="H53" s="39"/>
      <c r="I53" s="39"/>
      <c r="J53" s="39"/>
      <c r="K53" s="39"/>
      <c r="L53" s="39"/>
      <c r="M53" s="39"/>
      <c r="N53" s="39"/>
      <c r="O53" s="39"/>
      <c r="P53" s="39"/>
      <c r="Q53" s="39"/>
      <c r="R53" s="39"/>
      <c r="S53" s="39"/>
      <c r="T53" s="39"/>
      <c r="U53" s="39"/>
      <c r="V53" s="39"/>
      <c r="W53" s="39"/>
      <c r="X53" s="39"/>
      <c r="Y53" s="39"/>
      <c r="Z53" s="39"/>
      <c r="AA53" s="39"/>
      <c r="AB53" s="39">
        <v>0</v>
      </c>
      <c r="AC53" s="39">
        <v>0</v>
      </c>
      <c r="AD53" s="39">
        <v>0</v>
      </c>
      <c r="AE53" s="39">
        <v>0</v>
      </c>
      <c r="AF53" s="39">
        <v>0</v>
      </c>
      <c r="AG53" s="39">
        <v>5.7178699999999996</v>
      </c>
      <c r="AH53" s="39">
        <v>5.7178699999999996</v>
      </c>
      <c r="AI53" s="39">
        <v>5.6972699999999996</v>
      </c>
      <c r="AJ53" s="39">
        <v>5.6972699999999996</v>
      </c>
      <c r="AK53" s="39">
        <v>5.6972699999999996</v>
      </c>
      <c r="AL53" s="39">
        <v>5.7040818366548161</v>
      </c>
      <c r="AM53" s="39">
        <v>5.7036464532935796</v>
      </c>
      <c r="AN53" s="39">
        <v>6.2613476481727615</v>
      </c>
      <c r="AO53" s="39">
        <v>6.261146518445436</v>
      </c>
      <c r="AP53" s="39">
        <v>6.2607499790752232</v>
      </c>
      <c r="AQ53" s="39">
        <v>6.2622702020105629</v>
      </c>
      <c r="AR53" s="39">
        <v>6.2624276352075974</v>
      </c>
      <c r="AS53" s="39">
        <v>6.2634756404160896</v>
      </c>
      <c r="AT53" s="39">
        <v>6.2639010556884358</v>
      </c>
      <c r="AU53" s="39">
        <v>6.2647867574040701</v>
      </c>
      <c r="AV53" s="39">
        <v>6.2659416494213609</v>
      </c>
      <c r="AW53" s="39">
        <v>6.2667541264374282</v>
      </c>
    </row>
    <row r="54" spans="1:49" s="2" customFormat="1" x14ac:dyDescent="0.35">
      <c r="A54" s="1"/>
      <c r="B54" s="26" t="s">
        <v>200</v>
      </c>
      <c r="C54" s="24" t="s">
        <v>4</v>
      </c>
      <c r="D54" s="36"/>
      <c r="E54" s="36"/>
      <c r="F54" s="36"/>
      <c r="G54" s="36"/>
      <c r="H54" s="36"/>
      <c r="I54" s="36"/>
      <c r="J54" s="36"/>
      <c r="K54" s="36"/>
      <c r="L54" s="36"/>
      <c r="M54" s="36"/>
      <c r="N54" s="36"/>
      <c r="O54" s="36"/>
      <c r="P54" s="36"/>
      <c r="Q54" s="36"/>
      <c r="R54" s="36"/>
      <c r="S54" s="36"/>
      <c r="T54" s="36"/>
      <c r="U54" s="36"/>
      <c r="V54" s="36"/>
      <c r="W54" s="36"/>
      <c r="X54" s="36"/>
      <c r="Y54" s="36"/>
      <c r="Z54" s="36"/>
      <c r="AA54" s="36"/>
      <c r="AB54" s="36">
        <v>5.2633950287420115</v>
      </c>
      <c r="AC54" s="36">
        <v>5.2729154123945801</v>
      </c>
      <c r="AD54" s="36">
        <v>5.3058048119375893</v>
      </c>
      <c r="AE54" s="36">
        <v>5.2807050843580603</v>
      </c>
      <c r="AF54" s="36">
        <v>5.4634257078606954</v>
      </c>
      <c r="AG54" s="36">
        <v>5.1920299999999981</v>
      </c>
      <c r="AH54" s="36">
        <v>5.2076899999999995</v>
      </c>
      <c r="AI54" s="36">
        <v>5.2358099999999999</v>
      </c>
      <c r="AJ54" s="36">
        <v>5.1715699999999991</v>
      </c>
      <c r="AK54" s="36">
        <v>5.166739999999999</v>
      </c>
      <c r="AL54" s="36">
        <v>5.1451999999999991</v>
      </c>
      <c r="AM54" s="36">
        <v>4.8053800000000004</v>
      </c>
      <c r="AN54" s="36">
        <v>5.7365105499813218</v>
      </c>
      <c r="AO54" s="36">
        <v>5.7363262792991074</v>
      </c>
      <c r="AP54" s="36">
        <v>5.7359629785516439</v>
      </c>
      <c r="AQ54" s="36">
        <v>5.7373557737447749</v>
      </c>
      <c r="AR54" s="36">
        <v>5.7375000106162055</v>
      </c>
      <c r="AS54" s="36">
        <v>5.7384601701972979</v>
      </c>
      <c r="AT54" s="36">
        <v>5.7388499264183332</v>
      </c>
      <c r="AU54" s="36">
        <v>5.7396613870688782</v>
      </c>
      <c r="AV54" s="36">
        <v>5.7407194740197296</v>
      </c>
      <c r="AW54" s="36">
        <v>5.7414638477929456</v>
      </c>
    </row>
    <row r="55" spans="1:49" s="2" customFormat="1" x14ac:dyDescent="0.35">
      <c r="A55" s="1"/>
      <c r="B55" s="26" t="s">
        <v>201</v>
      </c>
      <c r="C55" s="24" t="s">
        <v>109</v>
      </c>
      <c r="D55" s="43"/>
      <c r="E55" s="43"/>
      <c r="F55" s="43"/>
      <c r="G55" s="43"/>
      <c r="H55" s="43"/>
      <c r="I55" s="43"/>
      <c r="J55" s="43"/>
      <c r="K55" s="43"/>
      <c r="L55" s="43"/>
      <c r="M55" s="43"/>
      <c r="N55" s="43"/>
      <c r="O55" s="43"/>
      <c r="P55" s="43"/>
      <c r="Q55" s="43"/>
      <c r="R55" s="43"/>
      <c r="S55" s="43"/>
      <c r="T55" s="43"/>
      <c r="U55" s="43"/>
      <c r="V55" s="43"/>
      <c r="W55" s="43"/>
      <c r="X55" s="43"/>
      <c r="Y55" s="43"/>
      <c r="Z55" s="43"/>
      <c r="AA55" s="43"/>
      <c r="AB55" s="43">
        <v>7.3939414093603939E-2</v>
      </c>
      <c r="AC55" s="43">
        <v>7.3939414093603939E-2</v>
      </c>
      <c r="AD55" s="43">
        <v>7.3939414093603939E-2</v>
      </c>
      <c r="AE55" s="43">
        <v>7.3939414093603939E-2</v>
      </c>
      <c r="AF55" s="43">
        <v>9.6021644422540908E-2</v>
      </c>
      <c r="AG55" s="43">
        <v>0.93990387803685849</v>
      </c>
      <c r="AH55" s="43">
        <v>0.9400383938480138</v>
      </c>
      <c r="AI55" s="43">
        <v>0.61423921987255647</v>
      </c>
      <c r="AJ55" s="43">
        <v>0.74110949950353278</v>
      </c>
      <c r="AK55" s="43">
        <v>0.48701502301257676</v>
      </c>
      <c r="AL55" s="43">
        <v>0.25926300241001332</v>
      </c>
      <c r="AM55" s="43">
        <v>1</v>
      </c>
      <c r="AN55" s="43">
        <v>0.93461848519024338</v>
      </c>
      <c r="AO55" s="43">
        <v>0.92097857557403895</v>
      </c>
      <c r="AP55" s="43">
        <v>0.92124971240263231</v>
      </c>
      <c r="AQ55" s="43">
        <v>0.92291257065923038</v>
      </c>
      <c r="AR55" s="43">
        <v>0.92500813570512774</v>
      </c>
      <c r="AS55" s="43">
        <v>0.92647974204001937</v>
      </c>
      <c r="AT55" s="43">
        <v>0.92653446205384815</v>
      </c>
      <c r="AU55" s="43">
        <v>0.9265584235871327</v>
      </c>
      <c r="AV55" s="43">
        <v>0.92829867028714375</v>
      </c>
      <c r="AW55" s="43">
        <v>0.93051917871534695</v>
      </c>
    </row>
    <row r="56" spans="1:49" s="2" customFormat="1" x14ac:dyDescent="0.35">
      <c r="A56" s="1"/>
      <c r="B56" s="26" t="s">
        <v>202</v>
      </c>
      <c r="C56" s="24" t="s">
        <v>203</v>
      </c>
      <c r="D56" s="38"/>
      <c r="E56" s="38"/>
      <c r="F56" s="38"/>
      <c r="G56" s="38"/>
      <c r="H56" s="38"/>
      <c r="I56" s="38"/>
      <c r="J56" s="38"/>
      <c r="K56" s="38"/>
      <c r="L56" s="38"/>
      <c r="M56" s="38"/>
      <c r="N56" s="38"/>
      <c r="O56" s="38"/>
      <c r="P56" s="38"/>
      <c r="Q56" s="38"/>
      <c r="R56" s="38"/>
      <c r="S56" s="38"/>
      <c r="T56" s="38"/>
      <c r="U56" s="38"/>
      <c r="V56" s="38"/>
      <c r="W56" s="38"/>
      <c r="X56" s="38"/>
      <c r="Y56" s="38"/>
      <c r="Z56" s="38"/>
      <c r="AA56" s="38"/>
      <c r="AB56" s="38">
        <v>0</v>
      </c>
      <c r="AC56" s="38">
        <v>3.1066055974327131</v>
      </c>
      <c r="AD56" s="38">
        <v>5.6320566811670547</v>
      </c>
      <c r="AE56" s="38">
        <v>3.5412587228698964</v>
      </c>
      <c r="AF56" s="38">
        <v>4.3508861045041733</v>
      </c>
      <c r="AG56" s="38">
        <v>38.014718116151151</v>
      </c>
      <c r="AH56" s="38">
        <v>0</v>
      </c>
      <c r="AI56" s="38">
        <v>0</v>
      </c>
      <c r="AJ56" s="38">
        <v>0</v>
      </c>
      <c r="AK56" s="38">
        <v>1.184300968657406E-269</v>
      </c>
      <c r="AL56" s="38">
        <v>0</v>
      </c>
      <c r="AM56" s="38">
        <v>70.677470225023981</v>
      </c>
      <c r="AN56" s="38">
        <v>59.676252832252302</v>
      </c>
      <c r="AO56" s="38">
        <v>45.659936044071699</v>
      </c>
      <c r="AP56" s="38">
        <v>45.36655347720523</v>
      </c>
      <c r="AQ56" s="38">
        <v>47.698942502121263</v>
      </c>
      <c r="AR56" s="38">
        <v>48.306511063468129</v>
      </c>
      <c r="AS56" s="38">
        <v>48.964800253704077</v>
      </c>
      <c r="AT56" s="38">
        <v>48.477634831458737</v>
      </c>
      <c r="AU56" s="38">
        <v>49.00423964373045</v>
      </c>
      <c r="AV56" s="38">
        <v>51.579529770951005</v>
      </c>
      <c r="AW56" s="38">
        <v>53.919827707523105</v>
      </c>
    </row>
    <row r="57" spans="1:49" s="2" customFormat="1" x14ac:dyDescent="0.35">
      <c r="A57" s="1"/>
      <c r="B57" s="26" t="s">
        <v>204</v>
      </c>
      <c r="C57" s="24" t="s">
        <v>109</v>
      </c>
      <c r="D57" s="43"/>
      <c r="E57" s="43"/>
      <c r="F57" s="43"/>
      <c r="G57" s="43"/>
      <c r="H57" s="43"/>
      <c r="I57" s="43"/>
      <c r="J57" s="43"/>
      <c r="K57" s="43"/>
      <c r="L57" s="43"/>
      <c r="M57" s="43"/>
      <c r="N57" s="43"/>
      <c r="O57" s="43"/>
      <c r="P57" s="43"/>
      <c r="Q57" s="43"/>
      <c r="R57" s="43"/>
      <c r="S57" s="43"/>
      <c r="T57" s="43"/>
      <c r="U57" s="43"/>
      <c r="V57" s="43"/>
      <c r="W57" s="43"/>
      <c r="X57" s="43"/>
      <c r="Y57" s="43"/>
      <c r="Z57" s="43"/>
      <c r="AA57" s="43"/>
      <c r="AB57" s="43">
        <v>0.92606058590639606</v>
      </c>
      <c r="AC57" s="43">
        <v>0.92606058590639606</v>
      </c>
      <c r="AD57" s="43">
        <v>0.92606058590639606</v>
      </c>
      <c r="AE57" s="43">
        <v>0.92606058590639606</v>
      </c>
      <c r="AF57" s="43">
        <v>0.90397835557745909</v>
      </c>
      <c r="AG57" s="43">
        <v>5.3304390932261629E-2</v>
      </c>
      <c r="AH57" s="43">
        <v>5.3584234210493166E-2</v>
      </c>
      <c r="AI57" s="43">
        <v>0.379525145212191</v>
      </c>
      <c r="AJ57" s="43">
        <v>0.2534608831839491</v>
      </c>
      <c r="AK57" s="43">
        <v>0.36772316780019898</v>
      </c>
      <c r="AL57" s="43">
        <v>0.65470146933063822</v>
      </c>
      <c r="AM57" s="43">
        <v>0</v>
      </c>
      <c r="AN57" s="43">
        <v>3.633502074107267E-3</v>
      </c>
      <c r="AO57" s="43">
        <v>1.7273411690311727E-2</v>
      </c>
      <c r="AP57" s="43">
        <v>1.7002274861718361E-2</v>
      </c>
      <c r="AQ57" s="43">
        <v>1.5339416605120329E-2</v>
      </c>
      <c r="AR57" s="43">
        <v>1.3243851559222971E-2</v>
      </c>
      <c r="AS57" s="43">
        <v>1.177224522433125E-2</v>
      </c>
      <c r="AT57" s="43">
        <v>1.1717525210502547E-2</v>
      </c>
      <c r="AU57" s="43">
        <v>1.1693563677218006E-2</v>
      </c>
      <c r="AV57" s="43">
        <v>9.953316977206873E-3</v>
      </c>
      <c r="AW57" s="43">
        <v>7.7328085490037252E-3</v>
      </c>
    </row>
    <row r="58" spans="1:49" s="2" customFormat="1" x14ac:dyDescent="0.35">
      <c r="A58" s="1"/>
      <c r="B58" s="1"/>
      <c r="C58" s="24"/>
      <c r="D58" s="39"/>
      <c r="E58" s="39"/>
      <c r="F58" s="39"/>
      <c r="G58" s="39"/>
      <c r="H58" s="39"/>
      <c r="I58" s="39"/>
      <c r="J58" s="39"/>
      <c r="K58" s="39"/>
      <c r="L58" s="39"/>
      <c r="M58" s="39"/>
      <c r="N58" s="39"/>
      <c r="O58" s="39"/>
      <c r="P58" s="39"/>
      <c r="Q58" s="39"/>
      <c r="R58" s="39"/>
      <c r="S58" s="39"/>
      <c r="T58" s="39"/>
      <c r="U58" s="39"/>
      <c r="V58" s="39"/>
      <c r="W58" s="39"/>
      <c r="X58" s="39"/>
      <c r="Y58" s="39"/>
      <c r="Z58" s="39"/>
      <c r="AA58" s="39"/>
      <c r="AB58" s="39"/>
      <c r="AC58" s="39"/>
      <c r="AD58" s="39"/>
      <c r="AE58" s="39"/>
      <c r="AF58" s="39"/>
      <c r="AG58" s="39"/>
      <c r="AH58" s="39"/>
      <c r="AI58" s="39"/>
      <c r="AJ58" s="39"/>
      <c r="AK58" s="39"/>
      <c r="AL58" s="39"/>
      <c r="AM58" s="39"/>
      <c r="AN58" s="39"/>
      <c r="AO58" s="39"/>
      <c r="AP58" s="39"/>
      <c r="AQ58" s="39"/>
      <c r="AR58" s="39"/>
      <c r="AS58" s="39"/>
      <c r="AT58" s="39"/>
      <c r="AU58" s="39"/>
      <c r="AV58" s="39"/>
      <c r="AW58" s="39"/>
    </row>
    <row r="59" spans="1:49" s="2" customFormat="1" x14ac:dyDescent="0.35">
      <c r="A59" s="1"/>
      <c r="B59" s="25" t="s">
        <v>21</v>
      </c>
      <c r="C59" s="24"/>
      <c r="D59" s="39"/>
      <c r="E59" s="39"/>
      <c r="F59" s="39"/>
      <c r="G59" s="39"/>
      <c r="H59" s="39"/>
      <c r="I59" s="39"/>
      <c r="J59" s="39"/>
      <c r="K59" s="39"/>
      <c r="L59" s="39"/>
      <c r="M59" s="39"/>
      <c r="N59" s="39"/>
      <c r="O59" s="39"/>
      <c r="P59" s="39"/>
      <c r="Q59" s="39"/>
      <c r="R59" s="39"/>
      <c r="S59" s="39"/>
      <c r="T59" s="39"/>
      <c r="U59" s="39"/>
      <c r="V59" s="39"/>
      <c r="W59" s="39"/>
      <c r="X59" s="39"/>
      <c r="Y59" s="39"/>
      <c r="Z59" s="39"/>
      <c r="AA59" s="39"/>
      <c r="AB59" s="39"/>
      <c r="AC59" s="39"/>
      <c r="AD59" s="39"/>
      <c r="AE59" s="39"/>
      <c r="AF59" s="39"/>
      <c r="AG59" s="39"/>
      <c r="AH59" s="39"/>
      <c r="AI59" s="39"/>
      <c r="AJ59" s="39"/>
      <c r="AK59" s="39"/>
      <c r="AL59" s="39"/>
      <c r="AM59" s="39"/>
      <c r="AN59" s="39"/>
      <c r="AO59" s="39"/>
      <c r="AP59" s="39"/>
      <c r="AQ59" s="39"/>
      <c r="AR59" s="39"/>
      <c r="AS59" s="39"/>
      <c r="AT59" s="39"/>
      <c r="AU59" s="39"/>
      <c r="AV59" s="39"/>
      <c r="AW59" s="39"/>
    </row>
    <row r="60" spans="1:49" s="2" customFormat="1" x14ac:dyDescent="0.35">
      <c r="A60" s="1"/>
      <c r="B60" s="26" t="s">
        <v>199</v>
      </c>
      <c r="C60" s="24" t="s">
        <v>4</v>
      </c>
      <c r="D60" s="39"/>
      <c r="E60" s="39"/>
      <c r="F60" s="39"/>
      <c r="G60" s="39"/>
      <c r="H60" s="39"/>
      <c r="I60" s="39"/>
      <c r="J60" s="39"/>
      <c r="K60" s="39"/>
      <c r="L60" s="39"/>
      <c r="M60" s="39"/>
      <c r="N60" s="39"/>
      <c r="O60" s="39"/>
      <c r="P60" s="39"/>
      <c r="Q60" s="39"/>
      <c r="R60" s="39"/>
      <c r="S60" s="39"/>
      <c r="T60" s="39"/>
      <c r="U60" s="39"/>
      <c r="V60" s="39"/>
      <c r="W60" s="39"/>
      <c r="X60" s="39"/>
      <c r="Y60" s="39"/>
      <c r="Z60" s="39"/>
      <c r="AA60" s="39"/>
      <c r="AB60" s="39">
        <v>0</v>
      </c>
      <c r="AC60" s="39">
        <v>0</v>
      </c>
      <c r="AD60" s="39">
        <v>0</v>
      </c>
      <c r="AE60" s="39">
        <v>0</v>
      </c>
      <c r="AF60" s="39">
        <v>0</v>
      </c>
      <c r="AG60" s="39">
        <v>3848.2321299999981</v>
      </c>
      <c r="AH60" s="39">
        <v>3848.2321299999981</v>
      </c>
      <c r="AI60" s="39">
        <v>3848.9871999999991</v>
      </c>
      <c r="AJ60" s="39">
        <v>3848.9871999999991</v>
      </c>
      <c r="AK60" s="39">
        <v>3848.9871999999991</v>
      </c>
      <c r="AL60" s="39">
        <v>3850.9199096661609</v>
      </c>
      <c r="AM60" s="39">
        <v>3850.6928049156559</v>
      </c>
      <c r="AN60" s="39">
        <v>4192.1256993826782</v>
      </c>
      <c r="AO60" s="39">
        <v>4190.3482109493516</v>
      </c>
      <c r="AP60" s="39">
        <v>4190.1606359195339</v>
      </c>
      <c r="AQ60" s="39">
        <v>4190.8797470188274</v>
      </c>
      <c r="AR60" s="39">
        <v>4190.9542176485975</v>
      </c>
      <c r="AS60" s="39">
        <v>4191.4499555828343</v>
      </c>
      <c r="AT60" s="39">
        <v>4191.6511897814789</v>
      </c>
      <c r="AU60" s="39">
        <v>4192.070153289771</v>
      </c>
      <c r="AV60" s="39">
        <v>4192.6164518942796</v>
      </c>
      <c r="AW60" s="39">
        <v>4193.0007779208081</v>
      </c>
    </row>
    <row r="61" spans="1:49" s="2" customFormat="1" x14ac:dyDescent="0.35">
      <c r="A61" s="1"/>
      <c r="B61" s="26" t="s">
        <v>200</v>
      </c>
      <c r="C61" s="24" t="s">
        <v>4</v>
      </c>
      <c r="D61" s="36"/>
      <c r="E61" s="36"/>
      <c r="F61" s="36"/>
      <c r="G61" s="36"/>
      <c r="H61" s="36"/>
      <c r="I61" s="36"/>
      <c r="J61" s="36"/>
      <c r="K61" s="36"/>
      <c r="L61" s="36"/>
      <c r="M61" s="36"/>
      <c r="N61" s="36"/>
      <c r="O61" s="36"/>
      <c r="P61" s="36"/>
      <c r="Q61" s="36"/>
      <c r="R61" s="36"/>
      <c r="S61" s="36"/>
      <c r="T61" s="36"/>
      <c r="U61" s="36"/>
      <c r="V61" s="36"/>
      <c r="W61" s="36"/>
      <c r="X61" s="36"/>
      <c r="Y61" s="36"/>
      <c r="Z61" s="36"/>
      <c r="AA61" s="36"/>
      <c r="AB61" s="36">
        <v>3700.2725134444017</v>
      </c>
      <c r="AC61" s="36">
        <v>3706.2545550356895</v>
      </c>
      <c r="AD61" s="36">
        <v>3691.3544207790901</v>
      </c>
      <c r="AE61" s="36">
        <v>3699.2938297530604</v>
      </c>
      <c r="AF61" s="36">
        <v>3683.4169014628137</v>
      </c>
      <c r="AG61" s="36">
        <v>3726.8765100000023</v>
      </c>
      <c r="AH61" s="36">
        <v>3690.4343900000008</v>
      </c>
      <c r="AI61" s="36">
        <v>3696.7925100000002</v>
      </c>
      <c r="AJ61" s="36">
        <v>3666.7616699999999</v>
      </c>
      <c r="AK61" s="36">
        <v>3621.8088600000028</v>
      </c>
      <c r="AL61" s="36">
        <v>3644.9293000000011</v>
      </c>
      <c r="AM61" s="36">
        <v>3584.6082700000006</v>
      </c>
      <c r="AN61" s="36">
        <v>3985.1355625466836</v>
      </c>
      <c r="AO61" s="36">
        <v>3983.4458392712804</v>
      </c>
      <c r="AP61" s="36">
        <v>3983.2675259344246</v>
      </c>
      <c r="AQ61" s="36">
        <v>3983.9511302489709</v>
      </c>
      <c r="AR61" s="36">
        <v>3984.0219238215741</v>
      </c>
      <c r="AS61" s="36">
        <v>3984.4931842305173</v>
      </c>
      <c r="AT61" s="36">
        <v>3984.6844823019314</v>
      </c>
      <c r="AU61" s="36">
        <v>3985.0827590941922</v>
      </c>
      <c r="AV61" s="36">
        <v>3985.6020836929079</v>
      </c>
      <c r="AW61" s="36">
        <v>3985.9674332615423</v>
      </c>
    </row>
    <row r="62" spans="1:49" s="2" customFormat="1" x14ac:dyDescent="0.35">
      <c r="A62" s="1"/>
      <c r="B62" s="26" t="s">
        <v>201</v>
      </c>
      <c r="C62" s="24" t="s">
        <v>109</v>
      </c>
      <c r="D62" s="43"/>
      <c r="E62" s="43"/>
      <c r="F62" s="43"/>
      <c r="G62" s="43"/>
      <c r="H62" s="43"/>
      <c r="I62" s="43"/>
      <c r="J62" s="43"/>
      <c r="K62" s="43"/>
      <c r="L62" s="43"/>
      <c r="M62" s="43"/>
      <c r="N62" s="43"/>
      <c r="O62" s="43"/>
      <c r="P62" s="43"/>
      <c r="Q62" s="43"/>
      <c r="R62" s="43"/>
      <c r="S62" s="43"/>
      <c r="T62" s="43"/>
      <c r="U62" s="43"/>
      <c r="V62" s="43"/>
      <c r="W62" s="43"/>
      <c r="X62" s="43"/>
      <c r="Y62" s="43"/>
      <c r="Z62" s="43"/>
      <c r="AA62" s="43"/>
      <c r="AB62" s="43">
        <v>1.8877705255718524E-2</v>
      </c>
      <c r="AC62" s="43">
        <v>1.8877705255718524E-2</v>
      </c>
      <c r="AD62" s="43">
        <v>1.8877705255718524E-2</v>
      </c>
      <c r="AE62" s="43">
        <v>1.8877705255718524E-2</v>
      </c>
      <c r="AF62" s="43">
        <v>2.4198396679937395E-2</v>
      </c>
      <c r="AG62" s="43">
        <v>0.14810288553884832</v>
      </c>
      <c r="AH62" s="43">
        <v>0.14926089468194761</v>
      </c>
      <c r="AI62" s="43">
        <v>0.17026690220554422</v>
      </c>
      <c r="AJ62" s="43">
        <v>0.20967601018517312</v>
      </c>
      <c r="AK62" s="43">
        <v>0.23429496221399126</v>
      </c>
      <c r="AL62" s="43">
        <v>0.14719321720012504</v>
      </c>
      <c r="AM62" s="43">
        <v>0.32015515603326994</v>
      </c>
      <c r="AN62" s="43">
        <v>0.16730187904448987</v>
      </c>
      <c r="AO62" s="43">
        <v>0.18364865380603865</v>
      </c>
      <c r="AP62" s="43">
        <v>0.25315930904081829</v>
      </c>
      <c r="AQ62" s="43">
        <v>0.48145587236133125</v>
      </c>
      <c r="AR62" s="43">
        <v>0.54237245495901165</v>
      </c>
      <c r="AS62" s="43">
        <v>0.59900600910502122</v>
      </c>
      <c r="AT62" s="43">
        <v>0.60224946695316117</v>
      </c>
      <c r="AU62" s="43">
        <v>0.60844803298219519</v>
      </c>
      <c r="AV62" s="43">
        <v>0.624098778390626</v>
      </c>
      <c r="AW62" s="43">
        <v>0.64316174880844812</v>
      </c>
    </row>
    <row r="63" spans="1:49" s="2" customFormat="1" x14ac:dyDescent="0.35">
      <c r="A63" s="1"/>
      <c r="B63" s="26" t="s">
        <v>204</v>
      </c>
      <c r="C63" s="24" t="s">
        <v>109</v>
      </c>
      <c r="D63" s="43"/>
      <c r="E63" s="43"/>
      <c r="F63" s="43"/>
      <c r="G63" s="43"/>
      <c r="H63" s="43"/>
      <c r="I63" s="43"/>
      <c r="J63" s="43"/>
      <c r="K63" s="43"/>
      <c r="L63" s="43"/>
      <c r="M63" s="43"/>
      <c r="N63" s="43"/>
      <c r="O63" s="43"/>
      <c r="P63" s="43"/>
      <c r="Q63" s="43"/>
      <c r="R63" s="43"/>
      <c r="S63" s="43"/>
      <c r="T63" s="43"/>
      <c r="U63" s="43"/>
      <c r="V63" s="43"/>
      <c r="W63" s="43"/>
      <c r="X63" s="43"/>
      <c r="Y63" s="43"/>
      <c r="Z63" s="43"/>
      <c r="AA63" s="43"/>
      <c r="AB63" s="43">
        <v>0.98112229474428148</v>
      </c>
      <c r="AC63" s="43">
        <v>0.98112229474428148</v>
      </c>
      <c r="AD63" s="43">
        <v>0.98112229474428148</v>
      </c>
      <c r="AE63" s="43">
        <v>0.98112229474428148</v>
      </c>
      <c r="AF63" s="43">
        <v>0.9758016033200626</v>
      </c>
      <c r="AG63" s="43">
        <v>0.78957831677759416</v>
      </c>
      <c r="AH63" s="43">
        <v>0.78891795768540884</v>
      </c>
      <c r="AI63" s="43">
        <v>0.81726290437924343</v>
      </c>
      <c r="AJ63" s="43">
        <v>0.7783391470970793</v>
      </c>
      <c r="AK63" s="43">
        <v>0.75759040795184229</v>
      </c>
      <c r="AL63" s="43">
        <v>0.84932137803962304</v>
      </c>
      <c r="AM63" s="43">
        <v>0.67984484396672995</v>
      </c>
      <c r="AN63" s="43">
        <v>0.8201917955877176</v>
      </c>
      <c r="AO63" s="43">
        <v>0.80384502082616882</v>
      </c>
      <c r="AP63" s="43">
        <v>0.7343343655913892</v>
      </c>
      <c r="AQ63" s="43">
        <v>0.50603780227087625</v>
      </c>
      <c r="AR63" s="43">
        <v>0.44512121967319584</v>
      </c>
      <c r="AS63" s="43">
        <v>0.38848766552718628</v>
      </c>
      <c r="AT63" s="43">
        <v>0.38524420767904632</v>
      </c>
      <c r="AU63" s="43">
        <v>0.37904564165001231</v>
      </c>
      <c r="AV63" s="43">
        <v>0.3633948962415815</v>
      </c>
      <c r="AW63" s="43">
        <v>0.34433192582375938</v>
      </c>
    </row>
    <row r="64" spans="1:49" s="2" customFormat="1" x14ac:dyDescent="0.35">
      <c r="A64" s="1"/>
      <c r="B64" s="26" t="s">
        <v>206</v>
      </c>
      <c r="C64" s="24" t="s">
        <v>203</v>
      </c>
      <c r="D64" s="38"/>
      <c r="E64" s="38"/>
      <c r="F64" s="38"/>
      <c r="G64" s="38"/>
      <c r="H64" s="38"/>
      <c r="I64" s="38"/>
      <c r="J64" s="38"/>
      <c r="K64" s="38"/>
      <c r="L64" s="38"/>
      <c r="M64" s="38"/>
      <c r="N64" s="38"/>
      <c r="O64" s="38"/>
      <c r="P64" s="38"/>
      <c r="Q64" s="38"/>
      <c r="R64" s="38"/>
      <c r="S64" s="38"/>
      <c r="T64" s="38"/>
      <c r="U64" s="38"/>
      <c r="V64" s="38"/>
      <c r="W64" s="38"/>
      <c r="X64" s="38"/>
      <c r="Y64" s="38"/>
      <c r="Z64" s="38"/>
      <c r="AA64" s="38"/>
      <c r="AB64" s="38">
        <v>5.9476806061599437</v>
      </c>
      <c r="AC64" s="38">
        <v>34.700130516693129</v>
      </c>
      <c r="AD64" s="38">
        <v>7.5584740148915648</v>
      </c>
      <c r="AE64" s="38">
        <v>12.772098287776634</v>
      </c>
      <c r="AF64" s="38">
        <v>7.1898676928533876</v>
      </c>
      <c r="AG64" s="38">
        <v>18.645441510739417</v>
      </c>
      <c r="AH64" s="38">
        <v>0.17366489127767362</v>
      </c>
      <c r="AI64" s="38">
        <v>1.8819998338824909E-4</v>
      </c>
      <c r="AJ64" s="38">
        <v>9.0956867180947212E-4</v>
      </c>
      <c r="AK64" s="38">
        <v>1.1445773019683237E-2</v>
      </c>
      <c r="AL64" s="38">
        <v>11.946009745394175</v>
      </c>
      <c r="AM64" s="38">
        <v>34.842172317241953</v>
      </c>
      <c r="AN64" s="38">
        <v>32.227837692780831</v>
      </c>
      <c r="AO64" s="38">
        <v>28.145091226871504</v>
      </c>
      <c r="AP64" s="38">
        <v>14.889941596532397</v>
      </c>
      <c r="AQ64" s="38">
        <v>8.4412236601965134</v>
      </c>
      <c r="AR64" s="38">
        <v>7.6463888804548459</v>
      </c>
      <c r="AS64" s="38">
        <v>6.719762693488228</v>
      </c>
      <c r="AT64" s="38">
        <v>6.3833545510524221</v>
      </c>
      <c r="AU64" s="38">
        <v>6.1360117076276373</v>
      </c>
      <c r="AV64" s="38">
        <v>5.9588344511189737</v>
      </c>
      <c r="AW64" s="38">
        <v>5.7344185951361233</v>
      </c>
    </row>
    <row r="65" spans="1:49" s="2" customFormat="1" x14ac:dyDescent="0.35">
      <c r="A65" s="1"/>
      <c r="B65" s="1"/>
      <c r="C65" s="24"/>
      <c r="D65" s="39"/>
      <c r="E65" s="39"/>
      <c r="F65" s="39"/>
      <c r="G65" s="39"/>
      <c r="H65" s="39"/>
      <c r="I65" s="39"/>
      <c r="J65" s="39"/>
      <c r="K65" s="39"/>
      <c r="L65" s="39"/>
      <c r="M65" s="39"/>
      <c r="N65" s="39"/>
      <c r="O65" s="39"/>
      <c r="P65" s="39"/>
      <c r="Q65" s="39"/>
      <c r="R65" s="39"/>
      <c r="S65" s="39"/>
      <c r="T65" s="39"/>
      <c r="U65" s="39"/>
      <c r="V65" s="39"/>
      <c r="W65" s="39"/>
      <c r="X65" s="39"/>
      <c r="Y65" s="39"/>
      <c r="Z65" s="39"/>
      <c r="AA65" s="39"/>
      <c r="AB65" s="39"/>
      <c r="AC65" s="39"/>
      <c r="AD65" s="39"/>
      <c r="AE65" s="39"/>
      <c r="AF65" s="39"/>
      <c r="AG65" s="39"/>
      <c r="AH65" s="39"/>
      <c r="AI65" s="39"/>
      <c r="AJ65" s="39"/>
      <c r="AK65" s="39"/>
      <c r="AL65" s="39"/>
      <c r="AM65" s="39"/>
      <c r="AN65" s="39"/>
      <c r="AO65" s="39"/>
      <c r="AP65" s="39"/>
      <c r="AQ65" s="39"/>
      <c r="AR65" s="39"/>
      <c r="AS65" s="39"/>
      <c r="AT65" s="39"/>
      <c r="AU65" s="39"/>
      <c r="AV65" s="39"/>
      <c r="AW65" s="39"/>
    </row>
    <row r="66" spans="1:49" s="2" customFormat="1" x14ac:dyDescent="0.35">
      <c r="A66" s="1"/>
      <c r="B66" s="25" t="s">
        <v>210</v>
      </c>
      <c r="C66" s="24"/>
      <c r="D66" s="39"/>
      <c r="E66" s="39"/>
      <c r="F66" s="39"/>
      <c r="G66" s="39"/>
      <c r="H66" s="39"/>
      <c r="I66" s="39"/>
      <c r="J66" s="39"/>
      <c r="K66" s="39"/>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c r="AM66" s="39"/>
      <c r="AN66" s="39"/>
      <c r="AO66" s="39"/>
      <c r="AP66" s="39"/>
      <c r="AQ66" s="39"/>
      <c r="AR66" s="39"/>
      <c r="AS66" s="39"/>
      <c r="AT66" s="39"/>
      <c r="AU66" s="39"/>
      <c r="AV66" s="39"/>
      <c r="AW66" s="39"/>
    </row>
    <row r="67" spans="1:49" s="2" customFormat="1" x14ac:dyDescent="0.35">
      <c r="A67" s="1"/>
      <c r="B67" s="26" t="s">
        <v>199</v>
      </c>
      <c r="C67" s="24" t="s">
        <v>4</v>
      </c>
      <c r="D67" s="39"/>
      <c r="E67" s="39"/>
      <c r="F67" s="39"/>
      <c r="G67" s="39"/>
      <c r="H67" s="39"/>
      <c r="I67" s="39"/>
      <c r="J67" s="39"/>
      <c r="K67" s="39"/>
      <c r="L67" s="39"/>
      <c r="M67" s="39"/>
      <c r="N67" s="39"/>
      <c r="O67" s="39"/>
      <c r="P67" s="39"/>
      <c r="Q67" s="39"/>
      <c r="R67" s="39"/>
      <c r="S67" s="39"/>
      <c r="T67" s="39"/>
      <c r="U67" s="39"/>
      <c r="V67" s="39"/>
      <c r="W67" s="39"/>
      <c r="X67" s="39"/>
      <c r="Y67" s="39"/>
      <c r="Z67" s="39"/>
      <c r="AA67" s="39"/>
      <c r="AB67" s="39">
        <v>0</v>
      </c>
      <c r="AC67" s="39">
        <v>0</v>
      </c>
      <c r="AD67" s="39">
        <v>0</v>
      </c>
      <c r="AE67" s="39">
        <v>0</v>
      </c>
      <c r="AF67" s="39">
        <v>0</v>
      </c>
      <c r="AG67" s="39">
        <v>6.9419999999999996E-2</v>
      </c>
      <c r="AH67" s="39">
        <v>6.9419999999999996E-2</v>
      </c>
      <c r="AI67" s="39">
        <v>6.9419999999999996E-2</v>
      </c>
      <c r="AJ67" s="39">
        <v>6.9419999999999996E-2</v>
      </c>
      <c r="AK67" s="39">
        <v>6.9419999999999996E-2</v>
      </c>
      <c r="AL67" s="39">
        <v>6.9573019421870677E-2</v>
      </c>
      <c r="AM67" s="39">
        <v>6.9564583494122742E-2</v>
      </c>
      <c r="AN67" s="39">
        <v>0.12537887939952902</v>
      </c>
      <c r="AO67" s="39">
        <v>0.12540767108077347</v>
      </c>
      <c r="AP67" s="39">
        <v>0.1253956770900341</v>
      </c>
      <c r="AQ67" s="39">
        <v>0.1254416587533389</v>
      </c>
      <c r="AR67" s="39">
        <v>0.12544642058141742</v>
      </c>
      <c r="AS67" s="39">
        <v>0.12547811923660696</v>
      </c>
      <c r="AT67" s="39">
        <v>0.12549098662688443</v>
      </c>
      <c r="AU67" s="39">
        <v>0.12551777614382303</v>
      </c>
      <c r="AV67" s="39">
        <v>0.12555270776776975</v>
      </c>
      <c r="AW67" s="39">
        <v>0.12557728248225883</v>
      </c>
    </row>
    <row r="68" spans="1:49" s="2" customFormat="1" x14ac:dyDescent="0.35">
      <c r="A68" s="1"/>
      <c r="B68" s="26" t="s">
        <v>200</v>
      </c>
      <c r="C68" s="24" t="s">
        <v>4</v>
      </c>
      <c r="D68" s="36"/>
      <c r="E68" s="36"/>
      <c r="F68" s="36"/>
      <c r="G68" s="36"/>
      <c r="H68" s="36"/>
      <c r="I68" s="36"/>
      <c r="J68" s="36"/>
      <c r="K68" s="36"/>
      <c r="L68" s="36"/>
      <c r="M68" s="36"/>
      <c r="N68" s="36"/>
      <c r="O68" s="36"/>
      <c r="P68" s="36"/>
      <c r="Q68" s="36"/>
      <c r="R68" s="36"/>
      <c r="S68" s="36"/>
      <c r="T68" s="36"/>
      <c r="U68" s="36"/>
      <c r="V68" s="36"/>
      <c r="W68" s="36"/>
      <c r="X68" s="36"/>
      <c r="Y68" s="36"/>
      <c r="Z68" s="36"/>
      <c r="AA68" s="36"/>
      <c r="AB68" s="36">
        <v>6.613638170812422E-2</v>
      </c>
      <c r="AC68" s="36">
        <v>6.6028169575306814E-2</v>
      </c>
      <c r="AD68" s="36">
        <v>6.5975463803203224E-2</v>
      </c>
      <c r="AE68" s="36">
        <v>6.6046671695544762E-2</v>
      </c>
      <c r="AF68" s="36">
        <v>6.6109255378543091E-2</v>
      </c>
      <c r="AG68" s="36">
        <v>6.3780000000000003E-2</v>
      </c>
      <c r="AH68" s="36">
        <v>6.6379999999999995E-2</v>
      </c>
      <c r="AI68" s="36">
        <v>6.633E-2</v>
      </c>
      <c r="AJ68" s="36">
        <v>6.3839999999999994E-2</v>
      </c>
      <c r="AK68" s="36">
        <v>6.6439999999999999E-2</v>
      </c>
      <c r="AL68" s="36">
        <v>6.6439999999999999E-2</v>
      </c>
      <c r="AM68" s="36">
        <v>1.1390000000000001E-2</v>
      </c>
      <c r="AN68" s="36">
        <v>9.2072293486917284E-2</v>
      </c>
      <c r="AO68" s="36">
        <v>9.20934367300075E-2</v>
      </c>
      <c r="AP68" s="36">
        <v>9.2084628912927596E-2</v>
      </c>
      <c r="AQ68" s="36">
        <v>9.2118395662312266E-2</v>
      </c>
      <c r="AR68" s="36">
        <v>9.2121892522664492E-2</v>
      </c>
      <c r="AS68" s="36">
        <v>9.2145170509337598E-2</v>
      </c>
      <c r="AT68" s="36">
        <v>9.215461970955148E-2</v>
      </c>
      <c r="AU68" s="36">
        <v>9.2174292658279047E-2</v>
      </c>
      <c r="AV68" s="36">
        <v>9.2199944783640186E-2</v>
      </c>
      <c r="AW68" s="36">
        <v>9.2217991286652742E-2</v>
      </c>
    </row>
    <row r="69" spans="1:49" s="2" customFormat="1" x14ac:dyDescent="0.35">
      <c r="A69" s="1"/>
      <c r="B69" s="26" t="s">
        <v>201</v>
      </c>
      <c r="C69" s="24" t="s">
        <v>109</v>
      </c>
      <c r="D69" s="43"/>
      <c r="E69" s="43"/>
      <c r="F69" s="43"/>
      <c r="G69" s="43"/>
      <c r="H69" s="43"/>
      <c r="I69" s="43"/>
      <c r="J69" s="43"/>
      <c r="K69" s="43"/>
      <c r="L69" s="43"/>
      <c r="M69" s="43"/>
      <c r="N69" s="43"/>
      <c r="O69" s="43"/>
      <c r="P69" s="43"/>
      <c r="Q69" s="43"/>
      <c r="R69" s="43"/>
      <c r="S69" s="43"/>
      <c r="T69" s="43"/>
      <c r="U69" s="43"/>
      <c r="V69" s="43"/>
      <c r="W69" s="43"/>
      <c r="X69" s="43"/>
      <c r="Y69" s="43"/>
      <c r="Z69" s="43"/>
      <c r="AA69" s="43"/>
      <c r="AB69" s="43">
        <v>0</v>
      </c>
      <c r="AC69" s="43">
        <v>0</v>
      </c>
      <c r="AD69" s="43">
        <v>0</v>
      </c>
      <c r="AE69" s="43">
        <v>0</v>
      </c>
      <c r="AF69" s="43">
        <v>1.2023386809652648E-2</v>
      </c>
      <c r="AG69" s="43">
        <v>0.98591510847590402</v>
      </c>
      <c r="AH69" s="43">
        <v>0.98605124817538325</v>
      </c>
      <c r="AI69" s="43">
        <v>0.6577928568858179</v>
      </c>
      <c r="AJ69" s="43">
        <v>0.98933227433125093</v>
      </c>
      <c r="AK69" s="43">
        <v>0.11724864539434077</v>
      </c>
      <c r="AL69" s="43">
        <v>0.11724864539434077</v>
      </c>
      <c r="AM69" s="43">
        <v>1</v>
      </c>
      <c r="AN69" s="43">
        <v>0.17203728573062271</v>
      </c>
      <c r="AO69" s="43">
        <v>0.17207088597658604</v>
      </c>
      <c r="AP69" s="43">
        <v>0.17166694484133116</v>
      </c>
      <c r="AQ69" s="43">
        <v>0.17183052985249969</v>
      </c>
      <c r="AR69" s="43">
        <v>0.17184827096473509</v>
      </c>
      <c r="AS69" s="43">
        <v>0.17191592459292959</v>
      </c>
      <c r="AT69" s="43">
        <v>0.1719404342429105</v>
      </c>
      <c r="AU69" s="43">
        <v>0.17199922127846523</v>
      </c>
      <c r="AV69" s="43">
        <v>0.17210302909329833</v>
      </c>
      <c r="AW69" s="43">
        <v>0.17220165246752506</v>
      </c>
    </row>
    <row r="70" spans="1:49" s="2" customFormat="1" x14ac:dyDescent="0.35">
      <c r="A70" s="1"/>
      <c r="B70" s="26" t="s">
        <v>202</v>
      </c>
      <c r="C70" s="24" t="s">
        <v>203</v>
      </c>
      <c r="D70" s="38"/>
      <c r="E70" s="38"/>
      <c r="F70" s="38"/>
      <c r="G70" s="38"/>
      <c r="H70" s="38"/>
      <c r="I70" s="38"/>
      <c r="J70" s="38"/>
      <c r="K70" s="38"/>
      <c r="L70" s="38"/>
      <c r="M70" s="38"/>
      <c r="N70" s="38"/>
      <c r="O70" s="38"/>
      <c r="P70" s="38"/>
      <c r="Q70" s="38"/>
      <c r="R70" s="38"/>
      <c r="S70" s="38"/>
      <c r="T70" s="38"/>
      <c r="U70" s="38"/>
      <c r="V70" s="38"/>
      <c r="W70" s="38"/>
      <c r="X70" s="38"/>
      <c r="Y70" s="38"/>
      <c r="Z70" s="38"/>
      <c r="AA70" s="38"/>
      <c r="AB70" s="38">
        <v>0</v>
      </c>
      <c r="AC70" s="38">
        <v>0</v>
      </c>
      <c r="AD70" s="38">
        <v>0</v>
      </c>
      <c r="AE70" s="38">
        <v>0</v>
      </c>
      <c r="AF70" s="38">
        <v>0.29497166373843886</v>
      </c>
      <c r="AG70" s="38">
        <v>5.7544991730649881</v>
      </c>
      <c r="AH70" s="38">
        <v>0</v>
      </c>
      <c r="AI70" s="38">
        <v>0</v>
      </c>
      <c r="AJ70" s="38">
        <v>0</v>
      </c>
      <c r="AK70" s="38">
        <v>2.8151183843854148E-26</v>
      </c>
      <c r="AL70" s="38">
        <v>0</v>
      </c>
      <c r="AM70" s="38">
        <v>11.126317164179103</v>
      </c>
      <c r="AN70" s="38">
        <v>5.4944576016581417</v>
      </c>
      <c r="AO70" s="38">
        <v>3.1282862101644096</v>
      </c>
      <c r="AP70" s="38">
        <v>3.6556279659422599</v>
      </c>
      <c r="AQ70" s="38">
        <v>3.6678606611962379</v>
      </c>
      <c r="AR70" s="38">
        <v>3.7325185692701646</v>
      </c>
      <c r="AS70" s="38">
        <v>3.8128120709333384</v>
      </c>
      <c r="AT70" s="38">
        <v>3.8385079200449663</v>
      </c>
      <c r="AU70" s="38">
        <v>4.0837194259037055</v>
      </c>
      <c r="AV70" s="38">
        <v>4.37575684565061</v>
      </c>
      <c r="AW70" s="38">
        <v>4.692484207908441</v>
      </c>
    </row>
    <row r="71" spans="1:49" s="2" customFormat="1" x14ac:dyDescent="0.35">
      <c r="A71" s="1"/>
      <c r="B71" s="26" t="s">
        <v>204</v>
      </c>
      <c r="C71" s="24" t="s">
        <v>109</v>
      </c>
      <c r="D71" s="43"/>
      <c r="E71" s="43"/>
      <c r="F71" s="43"/>
      <c r="G71" s="43"/>
      <c r="H71" s="43"/>
      <c r="I71" s="43"/>
      <c r="J71" s="43"/>
      <c r="K71" s="43"/>
      <c r="L71" s="43"/>
      <c r="M71" s="43"/>
      <c r="N71" s="43"/>
      <c r="O71" s="43"/>
      <c r="P71" s="43"/>
      <c r="Q71" s="43"/>
      <c r="R71" s="43"/>
      <c r="S71" s="43"/>
      <c r="T71" s="43"/>
      <c r="U71" s="43"/>
      <c r="V71" s="43"/>
      <c r="W71" s="43"/>
      <c r="X71" s="43"/>
      <c r="Y71" s="43"/>
      <c r="Z71" s="43"/>
      <c r="AA71" s="43"/>
      <c r="AB71" s="43">
        <v>1</v>
      </c>
      <c r="AC71" s="43">
        <v>1</v>
      </c>
      <c r="AD71" s="43">
        <v>1</v>
      </c>
      <c r="AE71" s="43">
        <v>1</v>
      </c>
      <c r="AF71" s="43">
        <v>0.98797661319034735</v>
      </c>
      <c r="AG71" s="43">
        <v>0</v>
      </c>
      <c r="AH71" s="43">
        <v>0</v>
      </c>
      <c r="AI71" s="43">
        <v>0.33218623713408618</v>
      </c>
      <c r="AJ71" s="43">
        <v>0</v>
      </c>
      <c r="AK71" s="43">
        <v>4.6658639373871165E-2</v>
      </c>
      <c r="AL71" s="43">
        <v>0.11213124623720651</v>
      </c>
      <c r="AM71" s="43">
        <v>0</v>
      </c>
      <c r="AN71" s="43">
        <v>6.431266405113789E-4</v>
      </c>
      <c r="AO71" s="43">
        <v>6.0952639454801589E-4</v>
      </c>
      <c r="AP71" s="43">
        <v>1.0134675298029685E-3</v>
      </c>
      <c r="AQ71" s="43">
        <v>8.4988251863443536E-4</v>
      </c>
      <c r="AR71" s="43">
        <v>8.321414063990289E-4</v>
      </c>
      <c r="AS71" s="43">
        <v>7.6448777820453109E-4</v>
      </c>
      <c r="AT71" s="43">
        <v>7.3997812822357539E-4</v>
      </c>
      <c r="AU71" s="43">
        <v>6.8119109266888769E-4</v>
      </c>
      <c r="AV71" s="43">
        <v>5.7738327783570247E-4</v>
      </c>
      <c r="AW71" s="43">
        <v>4.7875990360896829E-4</v>
      </c>
    </row>
    <row r="72" spans="1:49" s="2" customFormat="1" x14ac:dyDescent="0.35">
      <c r="A72" s="1"/>
      <c r="B72" s="1"/>
      <c r="C72" s="24"/>
      <c r="D72" s="39"/>
      <c r="E72" s="39"/>
      <c r="F72" s="39"/>
      <c r="G72" s="39"/>
      <c r="H72" s="39"/>
      <c r="I72" s="39"/>
      <c r="J72" s="39"/>
      <c r="K72" s="39"/>
      <c r="L72" s="39"/>
      <c r="M72" s="39"/>
      <c r="N72" s="39"/>
      <c r="O72" s="39"/>
      <c r="P72" s="39"/>
      <c r="Q72" s="39"/>
      <c r="R72" s="39"/>
      <c r="S72" s="39"/>
      <c r="T72" s="39"/>
      <c r="U72" s="39"/>
      <c r="V72" s="39"/>
      <c r="W72" s="39"/>
      <c r="X72" s="39"/>
      <c r="Y72" s="39"/>
      <c r="Z72" s="39"/>
      <c r="AA72" s="39"/>
      <c r="AB72" s="39"/>
      <c r="AC72" s="39"/>
      <c r="AD72" s="39"/>
      <c r="AE72" s="39"/>
      <c r="AF72" s="39"/>
      <c r="AG72" s="39"/>
      <c r="AH72" s="39"/>
      <c r="AI72" s="39"/>
      <c r="AJ72" s="39"/>
      <c r="AK72" s="39"/>
      <c r="AL72" s="39"/>
      <c r="AM72" s="39"/>
      <c r="AN72" s="39"/>
      <c r="AO72" s="39"/>
      <c r="AP72" s="39"/>
      <c r="AQ72" s="39"/>
      <c r="AR72" s="39"/>
      <c r="AS72" s="39"/>
      <c r="AT72" s="39"/>
      <c r="AU72" s="39"/>
      <c r="AV72" s="39"/>
      <c r="AW72" s="39"/>
    </row>
    <row r="73" spans="1:49" s="2" customFormat="1" x14ac:dyDescent="0.35">
      <c r="A73" s="1"/>
      <c r="B73" s="25" t="s">
        <v>126</v>
      </c>
      <c r="C73" s="24"/>
      <c r="D73" s="39"/>
      <c r="E73" s="39"/>
      <c r="F73" s="39"/>
      <c r="G73" s="39"/>
      <c r="H73" s="39"/>
      <c r="I73" s="39"/>
      <c r="J73" s="39"/>
      <c r="K73" s="39"/>
      <c r="L73" s="39"/>
      <c r="M73" s="39"/>
      <c r="N73" s="39"/>
      <c r="O73" s="39"/>
      <c r="P73" s="39"/>
      <c r="Q73" s="39"/>
      <c r="R73" s="39"/>
      <c r="S73" s="39"/>
      <c r="T73" s="39"/>
      <c r="U73" s="39"/>
      <c r="V73" s="39"/>
      <c r="W73" s="39"/>
      <c r="X73" s="39"/>
      <c r="Y73" s="39"/>
      <c r="Z73" s="39"/>
      <c r="AA73" s="39"/>
      <c r="AB73" s="39"/>
      <c r="AC73" s="39"/>
      <c r="AD73" s="39"/>
      <c r="AE73" s="39"/>
      <c r="AF73" s="39"/>
      <c r="AG73" s="39"/>
      <c r="AH73" s="39"/>
      <c r="AI73" s="39"/>
      <c r="AJ73" s="39"/>
      <c r="AK73" s="39"/>
      <c r="AL73" s="39"/>
      <c r="AM73" s="39"/>
      <c r="AN73" s="39"/>
      <c r="AO73" s="39"/>
      <c r="AP73" s="39"/>
      <c r="AQ73" s="39"/>
      <c r="AR73" s="39"/>
      <c r="AS73" s="39"/>
      <c r="AT73" s="39"/>
      <c r="AU73" s="39"/>
      <c r="AV73" s="39"/>
      <c r="AW73" s="39"/>
    </row>
    <row r="74" spans="1:49" s="2" customFormat="1" x14ac:dyDescent="0.35">
      <c r="A74" s="1"/>
      <c r="B74" s="26" t="s">
        <v>199</v>
      </c>
      <c r="C74" s="24" t="s">
        <v>4</v>
      </c>
      <c r="D74" s="39"/>
      <c r="E74" s="39"/>
      <c r="F74" s="39"/>
      <c r="G74" s="39"/>
      <c r="H74" s="39"/>
      <c r="I74" s="39"/>
      <c r="J74" s="39"/>
      <c r="K74" s="39"/>
      <c r="L74" s="39"/>
      <c r="M74" s="39"/>
      <c r="N74" s="39"/>
      <c r="O74" s="39"/>
      <c r="P74" s="39"/>
      <c r="Q74" s="39"/>
      <c r="R74" s="39"/>
      <c r="S74" s="39"/>
      <c r="T74" s="39"/>
      <c r="U74" s="39"/>
      <c r="V74" s="39"/>
      <c r="W74" s="39"/>
      <c r="X74" s="39"/>
      <c r="Y74" s="39"/>
      <c r="Z74" s="39"/>
      <c r="AA74" s="39"/>
      <c r="AB74" s="39">
        <v>0</v>
      </c>
      <c r="AC74" s="39">
        <v>0</v>
      </c>
      <c r="AD74" s="39">
        <v>0</v>
      </c>
      <c r="AE74" s="39">
        <v>0</v>
      </c>
      <c r="AF74" s="39">
        <v>0</v>
      </c>
      <c r="AG74" s="39">
        <v>488.8967100000001</v>
      </c>
      <c r="AH74" s="39">
        <v>488.8967100000001</v>
      </c>
      <c r="AI74" s="39">
        <v>488.74231999999989</v>
      </c>
      <c r="AJ74" s="39">
        <v>488.74231999999989</v>
      </c>
      <c r="AK74" s="39">
        <v>488.74231999999989</v>
      </c>
      <c r="AL74" s="39">
        <v>489.3270569912832</v>
      </c>
      <c r="AM74" s="39">
        <v>489.28985727090338</v>
      </c>
      <c r="AN74" s="39">
        <v>506.92033459318094</v>
      </c>
      <c r="AO74" s="39">
        <v>506.89924628960631</v>
      </c>
      <c r="AP74" s="39">
        <v>506.86781709332416</v>
      </c>
      <c r="AQ74" s="39">
        <v>506.98830799187465</v>
      </c>
      <c r="AR74" s="39">
        <v>507.00078594292472</v>
      </c>
      <c r="AS74" s="39">
        <v>507.08384947677985</v>
      </c>
      <c r="AT74" s="39">
        <v>507.1175673396213</v>
      </c>
      <c r="AU74" s="39">
        <v>507.18776690909465</v>
      </c>
      <c r="AV74" s="39">
        <v>507.2793021528127</v>
      </c>
      <c r="AW74" s="39">
        <v>507.34369802755054</v>
      </c>
    </row>
    <row r="75" spans="1:49" s="2" customFormat="1" x14ac:dyDescent="0.35">
      <c r="A75" s="1"/>
      <c r="B75" s="26" t="s">
        <v>200</v>
      </c>
      <c r="C75" s="24" t="s">
        <v>4</v>
      </c>
      <c r="D75" s="36"/>
      <c r="E75" s="36"/>
      <c r="F75" s="36"/>
      <c r="G75" s="36"/>
      <c r="H75" s="36"/>
      <c r="I75" s="36"/>
      <c r="J75" s="36"/>
      <c r="K75" s="36"/>
      <c r="L75" s="36"/>
      <c r="M75" s="36"/>
      <c r="N75" s="36"/>
      <c r="O75" s="36"/>
      <c r="P75" s="36"/>
      <c r="Q75" s="36"/>
      <c r="R75" s="36"/>
      <c r="S75" s="36"/>
      <c r="T75" s="36"/>
      <c r="U75" s="36"/>
      <c r="V75" s="36"/>
      <c r="W75" s="36"/>
      <c r="X75" s="36"/>
      <c r="Y75" s="36"/>
      <c r="Z75" s="36"/>
      <c r="AA75" s="36"/>
      <c r="AB75" s="36">
        <v>438.58835499782748</v>
      </c>
      <c r="AC75" s="36">
        <v>449.68703502244034</v>
      </c>
      <c r="AD75" s="36">
        <v>451.793968650316</v>
      </c>
      <c r="AE75" s="36">
        <v>446.68978622352796</v>
      </c>
      <c r="AF75" s="36">
        <v>458.53673231792664</v>
      </c>
      <c r="AG75" s="36">
        <v>464.99146000000013</v>
      </c>
      <c r="AH75" s="36">
        <v>461.91477000000009</v>
      </c>
      <c r="AI75" s="36">
        <v>461.84269000000029</v>
      </c>
      <c r="AJ75" s="36">
        <v>456.32901000000004</v>
      </c>
      <c r="AK75" s="36">
        <v>452.24290000000019</v>
      </c>
      <c r="AL75" s="36">
        <v>455.42302999999993</v>
      </c>
      <c r="AM75" s="36">
        <v>446.63353000000001</v>
      </c>
      <c r="AN75" s="36">
        <v>470.68291508674201</v>
      </c>
      <c r="AO75" s="36">
        <v>470.66333428967516</v>
      </c>
      <c r="AP75" s="36">
        <v>470.63415182309137</v>
      </c>
      <c r="AQ75" s="36">
        <v>470.74602937761216</v>
      </c>
      <c r="AR75" s="36">
        <v>470.75761533693117</v>
      </c>
      <c r="AS75" s="36">
        <v>470.83474103811994</v>
      </c>
      <c r="AT75" s="36">
        <v>470.86604856494353</v>
      </c>
      <c r="AU75" s="36">
        <v>470.9312298878117</v>
      </c>
      <c r="AV75" s="36">
        <v>471.01622169501741</v>
      </c>
      <c r="AW75" s="36">
        <v>471.07601420277996</v>
      </c>
    </row>
    <row r="76" spans="1:49" s="2" customFormat="1" x14ac:dyDescent="0.35">
      <c r="A76" s="1"/>
      <c r="B76" s="26" t="s">
        <v>201</v>
      </c>
      <c r="C76" s="24" t="s">
        <v>109</v>
      </c>
      <c r="D76" s="43"/>
      <c r="E76" s="43"/>
      <c r="F76" s="43"/>
      <c r="G76" s="43"/>
      <c r="H76" s="43"/>
      <c r="I76" s="43"/>
      <c r="J76" s="43"/>
      <c r="K76" s="43"/>
      <c r="L76" s="43"/>
      <c r="M76" s="43"/>
      <c r="N76" s="43"/>
      <c r="O76" s="43"/>
      <c r="P76" s="43"/>
      <c r="Q76" s="43"/>
      <c r="R76" s="43"/>
      <c r="S76" s="43"/>
      <c r="T76" s="43"/>
      <c r="U76" s="43"/>
      <c r="V76" s="43"/>
      <c r="W76" s="43"/>
      <c r="X76" s="43"/>
      <c r="Y76" s="43"/>
      <c r="Z76" s="43"/>
      <c r="AA76" s="43"/>
      <c r="AB76" s="43">
        <v>7.7939137576325312E-2</v>
      </c>
      <c r="AC76" s="43">
        <v>7.7939137576325312E-2</v>
      </c>
      <c r="AD76" s="43">
        <v>7.7939137576325312E-2</v>
      </c>
      <c r="AE76" s="43">
        <v>7.7939137576325312E-2</v>
      </c>
      <c r="AF76" s="43">
        <v>9.5303329645036405E-2</v>
      </c>
      <c r="AG76" s="43">
        <v>0.80947755838860036</v>
      </c>
      <c r="AH76" s="43">
        <v>0.80925073611135045</v>
      </c>
      <c r="AI76" s="43">
        <v>0.6631009679808787</v>
      </c>
      <c r="AJ76" s="43">
        <v>0.58170508002596599</v>
      </c>
      <c r="AK76" s="43">
        <v>0.54043488791089922</v>
      </c>
      <c r="AL76" s="43">
        <v>0.35804327677280651</v>
      </c>
      <c r="AM76" s="43">
        <v>1</v>
      </c>
      <c r="AN76" s="43">
        <v>0.4970254923524679</v>
      </c>
      <c r="AO76" s="43">
        <v>0.37202571429302461</v>
      </c>
      <c r="AP76" s="43">
        <v>0.56273386671869652</v>
      </c>
      <c r="AQ76" s="43">
        <v>0.64691901406689567</v>
      </c>
      <c r="AR76" s="43">
        <v>0.67635423751471668</v>
      </c>
      <c r="AS76" s="43">
        <v>0.69994230186665463</v>
      </c>
      <c r="AT76" s="43">
        <v>0.70033511681957328</v>
      </c>
      <c r="AU76" s="43">
        <v>0.69395323649102658</v>
      </c>
      <c r="AV76" s="43">
        <v>0.69223311547843713</v>
      </c>
      <c r="AW76" s="43">
        <v>0.70015706230545638</v>
      </c>
    </row>
    <row r="77" spans="1:49" s="2" customFormat="1" x14ac:dyDescent="0.35">
      <c r="A77" s="1"/>
      <c r="B77" s="26" t="s">
        <v>202</v>
      </c>
      <c r="C77" s="24" t="s">
        <v>203</v>
      </c>
      <c r="D77" s="38"/>
      <c r="E77" s="38"/>
      <c r="F77" s="38"/>
      <c r="G77" s="38"/>
      <c r="H77" s="38"/>
      <c r="I77" s="38"/>
      <c r="J77" s="38"/>
      <c r="K77" s="38"/>
      <c r="L77" s="38"/>
      <c r="M77" s="38"/>
      <c r="N77" s="38"/>
      <c r="O77" s="38"/>
      <c r="P77" s="38"/>
      <c r="Q77" s="38"/>
      <c r="R77" s="38"/>
      <c r="S77" s="38"/>
      <c r="T77" s="38"/>
      <c r="U77" s="38"/>
      <c r="V77" s="38"/>
      <c r="W77" s="38"/>
      <c r="X77" s="38"/>
      <c r="Y77" s="38"/>
      <c r="Z77" s="38"/>
      <c r="AA77" s="38"/>
      <c r="AB77" s="38">
        <v>0</v>
      </c>
      <c r="AC77" s="38">
        <v>2.1076995725136727</v>
      </c>
      <c r="AD77" s="38">
        <v>5.5629447733557562</v>
      </c>
      <c r="AE77" s="38">
        <v>2.695091256656827</v>
      </c>
      <c r="AF77" s="38">
        <v>1.4370956243397843</v>
      </c>
      <c r="AG77" s="38">
        <v>33.915605063491405</v>
      </c>
      <c r="AH77" s="38">
        <v>17.005899750941271</v>
      </c>
      <c r="AI77" s="38">
        <v>0</v>
      </c>
      <c r="AJ77" s="38">
        <v>0</v>
      </c>
      <c r="AK77" s="38">
        <v>1.1355427195760428E-261</v>
      </c>
      <c r="AL77" s="38">
        <v>0</v>
      </c>
      <c r="AM77" s="38">
        <v>67.722657664026102</v>
      </c>
      <c r="AN77" s="38">
        <v>22.974954353162268</v>
      </c>
      <c r="AO77" s="38">
        <v>17.003061891421606</v>
      </c>
      <c r="AP77" s="38">
        <v>25.595328062219796</v>
      </c>
      <c r="AQ77" s="38">
        <v>30.424816082259408</v>
      </c>
      <c r="AR77" s="38">
        <v>32.676242942914591</v>
      </c>
      <c r="AS77" s="38">
        <v>34.796363762646337</v>
      </c>
      <c r="AT77" s="38">
        <v>35.191638387626988</v>
      </c>
      <c r="AU77" s="38">
        <v>34.677442822756134</v>
      </c>
      <c r="AV77" s="38">
        <v>35.780501792751004</v>
      </c>
      <c r="AW77" s="38">
        <v>37.751334025732234</v>
      </c>
    </row>
    <row r="78" spans="1:49" s="2" customFormat="1" x14ac:dyDescent="0.35">
      <c r="A78" s="1"/>
      <c r="B78" s="26" t="s">
        <v>204</v>
      </c>
      <c r="C78" s="24" t="s">
        <v>109</v>
      </c>
      <c r="D78" s="43"/>
      <c r="E78" s="43"/>
      <c r="F78" s="43"/>
      <c r="G78" s="43"/>
      <c r="H78" s="43"/>
      <c r="I78" s="43"/>
      <c r="J78" s="43"/>
      <c r="K78" s="43"/>
      <c r="L78" s="43"/>
      <c r="M78" s="43"/>
      <c r="N78" s="43"/>
      <c r="O78" s="43"/>
      <c r="P78" s="43"/>
      <c r="Q78" s="43"/>
      <c r="R78" s="43"/>
      <c r="S78" s="43"/>
      <c r="T78" s="43"/>
      <c r="U78" s="43"/>
      <c r="V78" s="43"/>
      <c r="W78" s="43"/>
      <c r="X78" s="43"/>
      <c r="Y78" s="43"/>
      <c r="Z78" s="43"/>
      <c r="AA78" s="43"/>
      <c r="AB78" s="43">
        <v>0.92206086242367469</v>
      </c>
      <c r="AC78" s="43">
        <v>0.92206086242367469</v>
      </c>
      <c r="AD78" s="43">
        <v>0.92206086242367469</v>
      </c>
      <c r="AE78" s="43">
        <v>0.92206086242367469</v>
      </c>
      <c r="AF78" s="43">
        <v>0.90469667035496359</v>
      </c>
      <c r="AG78" s="43">
        <v>0.1801253532658926</v>
      </c>
      <c r="AH78" s="43">
        <v>0.18048742320735353</v>
      </c>
      <c r="AI78" s="43">
        <v>0.32448468938672137</v>
      </c>
      <c r="AJ78" s="43">
        <v>0.3933246778858378</v>
      </c>
      <c r="AK78" s="43">
        <v>0.44674868306390209</v>
      </c>
      <c r="AL78" s="43">
        <v>0.63840141159967245</v>
      </c>
      <c r="AM78" s="43">
        <v>0</v>
      </c>
      <c r="AN78" s="43">
        <v>0.48892795537452033</v>
      </c>
      <c r="AO78" s="43">
        <v>0.61392773343396356</v>
      </c>
      <c r="AP78" s="43">
        <v>0.42321958100829166</v>
      </c>
      <c r="AQ78" s="43">
        <v>0.3390344336600925</v>
      </c>
      <c r="AR78" s="43">
        <v>0.3095992102122716</v>
      </c>
      <c r="AS78" s="43">
        <v>0.28601114586033366</v>
      </c>
      <c r="AT78" s="43">
        <v>0.28561833090741495</v>
      </c>
      <c r="AU78" s="43">
        <v>0.29200021123596159</v>
      </c>
      <c r="AV78" s="43">
        <v>0.29372033224855104</v>
      </c>
      <c r="AW78" s="43">
        <v>0.28579638542153185</v>
      </c>
    </row>
    <row r="79" spans="1:49" s="2" customFormat="1" x14ac:dyDescent="0.35">
      <c r="A79" s="1"/>
      <c r="B79" s="26" t="s">
        <v>206</v>
      </c>
      <c r="C79" s="24" t="s">
        <v>203</v>
      </c>
      <c r="D79" s="38"/>
      <c r="E79" s="38"/>
      <c r="F79" s="38"/>
      <c r="G79" s="38"/>
      <c r="H79" s="38"/>
      <c r="I79" s="38"/>
      <c r="J79" s="38"/>
      <c r="K79" s="38"/>
      <c r="L79" s="38"/>
      <c r="M79" s="38"/>
      <c r="N79" s="38"/>
      <c r="O79" s="38"/>
      <c r="P79" s="38"/>
      <c r="Q79" s="38"/>
      <c r="R79" s="38"/>
      <c r="S79" s="38"/>
      <c r="T79" s="38"/>
      <c r="U79" s="38"/>
      <c r="V79" s="38"/>
      <c r="W79" s="38"/>
      <c r="X79" s="38"/>
      <c r="Y79" s="38"/>
      <c r="Z79" s="38"/>
      <c r="AA79" s="38"/>
      <c r="AB79" s="38">
        <v>1.0953631986838803</v>
      </c>
      <c r="AC79" s="38">
        <v>25.625386641947117</v>
      </c>
      <c r="AD79" s="38">
        <v>32.543512326494053</v>
      </c>
      <c r="AE79" s="38">
        <v>19.691407023379398</v>
      </c>
      <c r="AF79" s="38">
        <v>10.483897436285336</v>
      </c>
      <c r="AG79" s="38">
        <v>6.2244601256617385</v>
      </c>
      <c r="AH79" s="38">
        <v>2.6401816491917507</v>
      </c>
      <c r="AI79" s="38">
        <v>1.2289507527205145E-5</v>
      </c>
      <c r="AJ79" s="38">
        <v>9.0293807805429774E-6</v>
      </c>
      <c r="AK79" s="38">
        <v>5.5210631571773749E-5</v>
      </c>
      <c r="AL79" s="38">
        <v>1.1706273187323994</v>
      </c>
      <c r="AM79" s="38">
        <v>0</v>
      </c>
      <c r="AN79" s="38">
        <v>17.525303854174584</v>
      </c>
      <c r="AO79" s="38">
        <v>23.746861830300638</v>
      </c>
      <c r="AP79" s="38">
        <v>12.779515590246881</v>
      </c>
      <c r="AQ79" s="38">
        <v>9.3544688940574332</v>
      </c>
      <c r="AR79" s="38">
        <v>8.4948979623931198</v>
      </c>
      <c r="AS79" s="38">
        <v>7.9406125804151291</v>
      </c>
      <c r="AT79" s="38">
        <v>8.1053929355926932</v>
      </c>
      <c r="AU79" s="38">
        <v>8.3380455703111096</v>
      </c>
      <c r="AV79" s="38">
        <v>8.7528768558942609</v>
      </c>
      <c r="AW79" s="38">
        <v>8.9564285825400436</v>
      </c>
    </row>
    <row r="80" spans="1:49" s="2" customFormat="1" ht="15" thickBot="1" x14ac:dyDescent="0.4">
      <c r="A80" s="1"/>
      <c r="B80" s="30"/>
      <c r="C80" s="33"/>
      <c r="D80" s="30"/>
      <c r="E80" s="30"/>
      <c r="F80" s="30"/>
      <c r="G80" s="30"/>
      <c r="H80" s="30"/>
      <c r="I80" s="30"/>
      <c r="J80" s="30"/>
      <c r="K80" s="30"/>
      <c r="L80" s="30"/>
      <c r="M80" s="30"/>
      <c r="N80" s="30"/>
      <c r="O80" s="30"/>
      <c r="P80" s="30"/>
      <c r="Q80" s="30"/>
      <c r="R80" s="30"/>
      <c r="S80" s="30"/>
      <c r="T80" s="30"/>
      <c r="U80" s="30"/>
      <c r="V80" s="30"/>
      <c r="W80" s="30"/>
      <c r="X80" s="30"/>
      <c r="Y80" s="30"/>
      <c r="Z80" s="30"/>
      <c r="AA80" s="30"/>
      <c r="AB80" s="30"/>
      <c r="AC80" s="30"/>
      <c r="AD80" s="30"/>
      <c r="AE80" s="30"/>
      <c r="AF80" s="30"/>
      <c r="AG80" s="30"/>
      <c r="AH80" s="30"/>
      <c r="AI80" s="30"/>
      <c r="AJ80" s="30"/>
      <c r="AK80" s="30"/>
      <c r="AL80" s="30"/>
      <c r="AM80" s="30"/>
      <c r="AN80" s="30"/>
      <c r="AO80" s="30"/>
      <c r="AP80" s="30"/>
      <c r="AQ80" s="30"/>
      <c r="AR80" s="30"/>
      <c r="AS80" s="30"/>
      <c r="AT80" s="30"/>
      <c r="AU80" s="30"/>
      <c r="AV80" s="30"/>
      <c r="AW80" s="30"/>
    </row>
    <row r="81" spans="1:49" s="2" customFormat="1" x14ac:dyDescent="0.35">
      <c r="A81" s="1"/>
      <c r="B81" s="1" t="s">
        <v>211</v>
      </c>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row>
    <row r="82" spans="1:49" s="2" customFormat="1" x14ac:dyDescent="0.35">
      <c r="A82" s="1"/>
      <c r="B82" s="1"/>
      <c r="C82" s="24"/>
      <c r="D82" s="39"/>
      <c r="E82" s="39"/>
      <c r="F82" s="39"/>
      <c r="G82" s="39"/>
      <c r="H82" s="39"/>
      <c r="I82" s="39"/>
      <c r="J82" s="39"/>
      <c r="K82" s="39"/>
      <c r="L82" s="39"/>
      <c r="M82" s="39"/>
      <c r="N82" s="39"/>
      <c r="O82" s="39"/>
      <c r="P82" s="39"/>
      <c r="Q82" s="39"/>
      <c r="R82" s="39"/>
      <c r="S82" s="39"/>
      <c r="T82" s="39"/>
      <c r="U82" s="39"/>
      <c r="V82" s="39"/>
      <c r="W82" s="39"/>
      <c r="X82" s="39"/>
      <c r="Y82" s="39"/>
      <c r="Z82" s="39"/>
      <c r="AA82" s="39"/>
      <c r="AB82" s="39"/>
      <c r="AC82" s="39"/>
      <c r="AD82" s="39"/>
      <c r="AE82" s="39"/>
      <c r="AF82" s="39"/>
      <c r="AG82" s="39"/>
      <c r="AH82" s="39"/>
      <c r="AI82" s="39"/>
      <c r="AJ82" s="39"/>
      <c r="AK82" s="39"/>
      <c r="AL82" s="39"/>
      <c r="AM82" s="39"/>
      <c r="AN82" s="39"/>
      <c r="AO82" s="39"/>
      <c r="AP82" s="39"/>
      <c r="AQ82" s="39"/>
      <c r="AR82" s="39"/>
      <c r="AS82" s="39"/>
      <c r="AT82" s="39"/>
      <c r="AU82" s="39"/>
      <c r="AV82" s="39"/>
      <c r="AW82" s="39"/>
    </row>
  </sheetData>
  <sheetProtection algorithmName="SHA-512" hashValue="aXrh7FJF9uP9PDY5ee88cC0Xk37LUZsPElyGjGA338jsP8dFsgu5Kio/E5NWhPbrE4QLAg0cdVZ/2JLL4I75uw==" saltValue="CBfGUlcNEjn7BgNlJBhE6g==" spinCount="100000" sheet="1" objects="1" scenarios="1"/>
  <hyperlinks>
    <hyperlink ref="A1" location="TOC!A1" display="TOC" xr:uid="{6ED6D31A-6991-4694-95A5-E162E609CEFB}"/>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7CB88-BC5E-4844-A174-4003914CAB9C}">
  <dimension ref="A1:AW65"/>
  <sheetViews>
    <sheetView zoomScale="80" zoomScaleNormal="80" workbookViewId="0">
      <pane xSplit="3" ySplit="2" topLeftCell="D3" activePane="bottomRight" state="frozen"/>
      <selection activeCell="A19" sqref="A19:XFD19"/>
      <selection pane="topRight" activeCell="A19" sqref="A19:XFD19"/>
      <selection pane="bottomLeft" activeCell="A19" sqref="A19:XFD19"/>
      <selection pane="bottomRight" activeCell="D3" sqref="D3"/>
    </sheetView>
  </sheetViews>
  <sheetFormatPr defaultRowHeight="14.5" x14ac:dyDescent="0.35"/>
  <cols>
    <col min="1" max="1" width="8"/>
    <col min="2" max="2" width="26.9140625" customWidth="1"/>
    <col min="3" max="3" width="14.4140625" customWidth="1"/>
    <col min="4" max="11" width="7.75" customWidth="1"/>
    <col min="12" max="49" width="9.5" customWidth="1"/>
    <col min="51" max="55" width="8"/>
  </cols>
  <sheetData>
    <row r="1" spans="1:49" s="2" customFormat="1" x14ac:dyDescent="0.35">
      <c r="A1" s="16" t="s">
        <v>324</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row>
    <row r="2" spans="1:49" s="2" customFormat="1" x14ac:dyDescent="0.35">
      <c r="B2" s="18" t="s">
        <v>212</v>
      </c>
      <c r="C2" s="19"/>
      <c r="D2" s="18">
        <v>1990</v>
      </c>
      <c r="E2" s="18">
        <v>1991</v>
      </c>
      <c r="F2" s="18">
        <v>1992</v>
      </c>
      <c r="G2" s="18">
        <v>1993</v>
      </c>
      <c r="H2" s="18">
        <v>1994</v>
      </c>
      <c r="I2" s="18">
        <v>1995</v>
      </c>
      <c r="J2" s="18">
        <v>1996</v>
      </c>
      <c r="K2" s="18">
        <v>1997</v>
      </c>
      <c r="L2" s="18">
        <v>1998</v>
      </c>
      <c r="M2" s="18">
        <v>1999</v>
      </c>
      <c r="N2" s="18">
        <v>2000</v>
      </c>
      <c r="O2" s="18">
        <v>2001</v>
      </c>
      <c r="P2" s="18">
        <v>2002</v>
      </c>
      <c r="Q2" s="18">
        <v>2003</v>
      </c>
      <c r="R2" s="18">
        <v>2004</v>
      </c>
      <c r="S2" s="18">
        <v>2005</v>
      </c>
      <c r="T2" s="18">
        <v>2006</v>
      </c>
      <c r="U2" s="18">
        <v>2007</v>
      </c>
      <c r="V2" s="18">
        <v>2008</v>
      </c>
      <c r="W2" s="18">
        <v>2009</v>
      </c>
      <c r="X2" s="18">
        <v>2010</v>
      </c>
      <c r="Y2" s="18">
        <v>2011</v>
      </c>
      <c r="Z2" s="18">
        <v>2012</v>
      </c>
      <c r="AA2" s="18">
        <v>2013</v>
      </c>
      <c r="AB2" s="18">
        <v>2014</v>
      </c>
      <c r="AC2" s="18">
        <v>2015</v>
      </c>
      <c r="AD2" s="18">
        <v>2016</v>
      </c>
      <c r="AE2" s="18">
        <v>2017</v>
      </c>
      <c r="AF2" s="18">
        <v>2018</v>
      </c>
      <c r="AG2" s="18">
        <v>2019</v>
      </c>
      <c r="AH2" s="18">
        <v>2020</v>
      </c>
      <c r="AI2" s="18">
        <v>2021</v>
      </c>
      <c r="AJ2" s="18">
        <v>2022</v>
      </c>
      <c r="AK2" s="18">
        <v>2023</v>
      </c>
      <c r="AL2" s="18">
        <v>2024</v>
      </c>
      <c r="AM2" s="18">
        <v>2025</v>
      </c>
      <c r="AN2" s="18">
        <v>2026</v>
      </c>
      <c r="AO2" s="18">
        <v>2027</v>
      </c>
      <c r="AP2" s="18">
        <v>2028</v>
      </c>
      <c r="AQ2" s="18">
        <v>2029</v>
      </c>
      <c r="AR2" s="18">
        <v>2030</v>
      </c>
      <c r="AS2" s="18">
        <v>2031</v>
      </c>
      <c r="AT2" s="18">
        <v>2032</v>
      </c>
      <c r="AU2" s="18">
        <v>2033</v>
      </c>
      <c r="AV2" s="18">
        <v>2034</v>
      </c>
      <c r="AW2" s="18">
        <v>2035</v>
      </c>
    </row>
    <row r="3" spans="1:49" s="2" customFormat="1" ht="15" thickBot="1" x14ac:dyDescent="0.4">
      <c r="A3" s="1"/>
      <c r="B3" s="22"/>
      <c r="C3" s="23" t="s">
        <v>0</v>
      </c>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row>
    <row r="4" spans="1:49" s="2" customFormat="1" x14ac:dyDescent="0.35">
      <c r="A4" s="1"/>
      <c r="B4" s="34"/>
      <c r="C4" s="35"/>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row>
    <row r="5" spans="1:49" s="2" customFormat="1" x14ac:dyDescent="0.35">
      <c r="A5" s="1"/>
      <c r="B5" s="25" t="s">
        <v>2</v>
      </c>
      <c r="C5" s="24"/>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row>
    <row r="6" spans="1:49" s="2" customFormat="1" x14ac:dyDescent="0.35">
      <c r="A6" s="1"/>
      <c r="B6" s="55" t="s">
        <v>213</v>
      </c>
      <c r="C6" s="24"/>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row>
    <row r="7" spans="1:49" s="2" customFormat="1" x14ac:dyDescent="0.35">
      <c r="A7" s="1"/>
      <c r="B7" s="37" t="s">
        <v>214</v>
      </c>
      <c r="C7" s="24" t="s">
        <v>4</v>
      </c>
      <c r="D7" s="27"/>
      <c r="E7" s="27"/>
      <c r="F7" s="27"/>
      <c r="G7" s="27"/>
      <c r="H7" s="27"/>
      <c r="I7" s="27"/>
      <c r="J7" s="27"/>
      <c r="K7" s="27"/>
      <c r="L7" s="27"/>
      <c r="M7" s="27"/>
      <c r="N7" s="27"/>
      <c r="O7" s="27"/>
      <c r="P7" s="27"/>
      <c r="Q7" s="27"/>
      <c r="R7" s="27"/>
      <c r="S7" s="27"/>
      <c r="T7" s="27"/>
      <c r="U7" s="27"/>
      <c r="V7" s="27"/>
      <c r="W7" s="27"/>
      <c r="X7" s="27"/>
      <c r="Y7" s="27"/>
      <c r="Z7" s="27"/>
      <c r="AA7" s="27"/>
      <c r="AB7" s="27">
        <v>149.55000000000001</v>
      </c>
      <c r="AC7" s="27">
        <v>141.428</v>
      </c>
      <c r="AD7" s="27">
        <v>105.755</v>
      </c>
      <c r="AE7" s="27">
        <v>107.646</v>
      </c>
      <c r="AF7" s="27">
        <v>129.834</v>
      </c>
      <c r="AG7" s="27">
        <v>121.26</v>
      </c>
      <c r="AH7" s="27">
        <v>121.342</v>
      </c>
      <c r="AI7" s="27">
        <v>135.57400000000001</v>
      </c>
      <c r="AJ7" s="27">
        <v>131.63300000000001</v>
      </c>
      <c r="AK7" s="27">
        <v>110.607</v>
      </c>
      <c r="AL7" s="27">
        <v>114.52200000000001</v>
      </c>
      <c r="AM7" s="27">
        <v>117.599</v>
      </c>
      <c r="AN7" s="27">
        <v>121.84285980767878</v>
      </c>
      <c r="AO7" s="27">
        <v>120.98971236962764</v>
      </c>
      <c r="AP7" s="27">
        <v>120.60584049152931</v>
      </c>
      <c r="AQ7" s="27">
        <v>120.88506391719334</v>
      </c>
      <c r="AR7" s="27">
        <v>120.94368459395226</v>
      </c>
      <c r="AS7" s="27">
        <v>120.91825892067131</v>
      </c>
      <c r="AT7" s="27">
        <v>120.63122407178847</v>
      </c>
      <c r="AU7" s="27">
        <v>120.27071290555084</v>
      </c>
      <c r="AV7" s="27">
        <v>119.84720849048438</v>
      </c>
      <c r="AW7" s="27">
        <v>119.40555926167362</v>
      </c>
    </row>
    <row r="8" spans="1:49" s="2" customFormat="1" x14ac:dyDescent="0.35">
      <c r="A8" s="1"/>
      <c r="B8" s="37" t="s">
        <v>215</v>
      </c>
      <c r="C8" s="24" t="s">
        <v>109</v>
      </c>
      <c r="D8" s="46"/>
      <c r="E8" s="46"/>
      <c r="F8" s="46"/>
      <c r="G8" s="46"/>
      <c r="H8" s="46"/>
      <c r="I8" s="46"/>
      <c r="J8" s="46"/>
      <c r="K8" s="46"/>
      <c r="L8" s="46"/>
      <c r="M8" s="46"/>
      <c r="N8" s="46"/>
      <c r="O8" s="46"/>
      <c r="P8" s="46"/>
      <c r="Q8" s="46"/>
      <c r="R8" s="46"/>
      <c r="S8" s="46"/>
      <c r="T8" s="46"/>
      <c r="U8" s="46"/>
      <c r="V8" s="46"/>
      <c r="W8" s="46"/>
      <c r="X8" s="46"/>
      <c r="Y8" s="46"/>
      <c r="Z8" s="46"/>
      <c r="AA8" s="46"/>
      <c r="AB8" s="46">
        <v>2.5347457627118646E-2</v>
      </c>
      <c r="AC8" s="46">
        <v>2.503150442477876E-2</v>
      </c>
      <c r="AD8" s="46">
        <v>1.8884821428571428E-2</v>
      </c>
      <c r="AE8" s="46">
        <v>2.0120747663551403E-2</v>
      </c>
      <c r="AF8" s="46">
        <v>2.4496981132075473E-2</v>
      </c>
      <c r="AG8" s="46">
        <v>2.4496969696969698E-2</v>
      </c>
      <c r="AH8" s="46">
        <v>2.2470740740740739E-2</v>
      </c>
      <c r="AI8" s="46">
        <v>2.51062962962963E-2</v>
      </c>
      <c r="AJ8" s="46">
        <v>2.5072952380952383E-2</v>
      </c>
      <c r="AK8" s="46">
        <v>2.0294862385321102E-2</v>
      </c>
      <c r="AL8" s="46">
        <v>2.202346153846154E-2</v>
      </c>
      <c r="AM8" s="46">
        <v>2.2993662668354415E-2</v>
      </c>
      <c r="AN8" s="46">
        <v>2.2993662668354415E-2</v>
      </c>
      <c r="AO8" s="46">
        <v>2.2993662668354415E-2</v>
      </c>
      <c r="AP8" s="46">
        <v>2.2993662668354415E-2</v>
      </c>
      <c r="AQ8" s="46">
        <v>2.2993662668354415E-2</v>
      </c>
      <c r="AR8" s="46">
        <v>2.2993662668354415E-2</v>
      </c>
      <c r="AS8" s="46">
        <v>2.2993662668354415E-2</v>
      </c>
      <c r="AT8" s="46">
        <v>2.2993662668354415E-2</v>
      </c>
      <c r="AU8" s="46">
        <v>2.2993662668354415E-2</v>
      </c>
      <c r="AV8" s="46">
        <v>2.2993662668354415E-2</v>
      </c>
      <c r="AW8" s="46">
        <v>2.2993662668354415E-2</v>
      </c>
    </row>
    <row r="9" spans="1:49" s="2" customFormat="1" x14ac:dyDescent="0.35">
      <c r="A9" s="1"/>
      <c r="B9" s="37" t="s">
        <v>216</v>
      </c>
      <c r="C9" s="24" t="s">
        <v>217</v>
      </c>
      <c r="D9" s="56"/>
      <c r="E9" s="56"/>
      <c r="F9" s="56"/>
      <c r="G9" s="56"/>
      <c r="H9" s="56"/>
      <c r="I9" s="56"/>
      <c r="J9" s="56"/>
      <c r="K9" s="56"/>
      <c r="L9" s="56"/>
      <c r="M9" s="56"/>
      <c r="N9" s="56"/>
      <c r="O9" s="56"/>
      <c r="P9" s="56"/>
      <c r="Q9" s="56"/>
      <c r="R9" s="56"/>
      <c r="S9" s="56"/>
      <c r="T9" s="56"/>
      <c r="U9" s="56"/>
      <c r="V9" s="56"/>
      <c r="W9" s="56"/>
      <c r="X9" s="56"/>
      <c r="Y9" s="56"/>
      <c r="Z9" s="56"/>
      <c r="AA9" s="56"/>
      <c r="AB9" s="56">
        <v>2.3423699999999998</v>
      </c>
      <c r="AC9" s="56">
        <v>2.1802320000000002</v>
      </c>
      <c r="AD9" s="56">
        <v>1.957198</v>
      </c>
      <c r="AE9" s="56">
        <v>1.817869</v>
      </c>
      <c r="AF9" s="56">
        <v>2.046262</v>
      </c>
      <c r="AG9" s="56">
        <v>1.8913530000000001</v>
      </c>
      <c r="AH9" s="56">
        <v>2.1148380000000002</v>
      </c>
      <c r="AI9" s="56">
        <v>2.7262119999999999</v>
      </c>
      <c r="AJ9" s="56">
        <v>3.6266349999999998</v>
      </c>
      <c r="AK9" s="56">
        <v>3.2210190000000001</v>
      </c>
      <c r="AL9" s="56">
        <v>2.6391369999999998</v>
      </c>
      <c r="AM9" s="56">
        <v>2.8142420000000001</v>
      </c>
      <c r="AN9" s="56">
        <v>2.5583984673631059</v>
      </c>
      <c r="AO9" s="56">
        <v>2.6051077765319084</v>
      </c>
      <c r="AP9" s="56">
        <v>2.6088256044223166</v>
      </c>
      <c r="AQ9" s="56">
        <v>2.6297180586142681</v>
      </c>
      <c r="AR9" s="56">
        <v>2.5934781744302118</v>
      </c>
      <c r="AS9" s="56">
        <v>2.5823441809212691</v>
      </c>
      <c r="AT9" s="56">
        <v>2.5798615438082315</v>
      </c>
      <c r="AU9" s="56">
        <v>2.6013840374479789</v>
      </c>
      <c r="AV9" s="56">
        <v>2.6063377114240565</v>
      </c>
      <c r="AW9" s="56">
        <v>2.5836603368155204</v>
      </c>
    </row>
    <row r="10" spans="1:49" s="2" customFormat="1" x14ac:dyDescent="0.35">
      <c r="A10" s="1"/>
      <c r="B10" s="37" t="s">
        <v>218</v>
      </c>
      <c r="C10" s="24" t="s">
        <v>217</v>
      </c>
      <c r="D10" s="56"/>
      <c r="E10" s="56"/>
      <c r="F10" s="56"/>
      <c r="G10" s="56"/>
      <c r="H10" s="56"/>
      <c r="I10" s="56"/>
      <c r="J10" s="56"/>
      <c r="K10" s="56"/>
      <c r="L10" s="56"/>
      <c r="M10" s="56"/>
      <c r="N10" s="56"/>
      <c r="O10" s="56"/>
      <c r="P10" s="56"/>
      <c r="Q10" s="56"/>
      <c r="R10" s="56"/>
      <c r="S10" s="56"/>
      <c r="T10" s="56"/>
      <c r="U10" s="56"/>
      <c r="V10" s="56"/>
      <c r="W10" s="56"/>
      <c r="X10" s="56"/>
      <c r="Y10" s="56"/>
      <c r="Z10" s="56"/>
      <c r="AA10" s="56"/>
      <c r="AB10" s="56">
        <v>1.486043</v>
      </c>
      <c r="AC10" s="56">
        <v>1.3345340000000001</v>
      </c>
      <c r="AD10" s="56">
        <v>1.1662159999999999</v>
      </c>
      <c r="AE10" s="56">
        <v>1.1024700000000001</v>
      </c>
      <c r="AF10" s="56">
        <v>1.199686</v>
      </c>
      <c r="AG10" s="56">
        <v>1.140622</v>
      </c>
      <c r="AH10" s="56">
        <v>1.282977</v>
      </c>
      <c r="AI10" s="56">
        <v>1.675637</v>
      </c>
      <c r="AJ10" s="56">
        <v>2.1680679999999999</v>
      </c>
      <c r="AK10" s="56">
        <v>2.0020419999999999</v>
      </c>
      <c r="AL10" s="56">
        <v>1.593852</v>
      </c>
      <c r="AM10" s="56">
        <v>1.774292</v>
      </c>
      <c r="AN10" s="56">
        <v>1.5578584945645824</v>
      </c>
      <c r="AO10" s="56">
        <v>1.5863006997144553</v>
      </c>
      <c r="AP10" s="56">
        <v>1.5885645572934395</v>
      </c>
      <c r="AQ10" s="56">
        <v>1.6012863782491795</v>
      </c>
      <c r="AR10" s="56">
        <v>1.5792192092220039</v>
      </c>
      <c r="AS10" s="56">
        <v>1.5724395044232395</v>
      </c>
      <c r="AT10" s="56">
        <v>1.5709277784881261</v>
      </c>
      <c r="AU10" s="56">
        <v>1.5840332426949784</v>
      </c>
      <c r="AV10" s="56">
        <v>1.5870496309477786</v>
      </c>
      <c r="AW10" s="56">
        <v>1.5732409372986054</v>
      </c>
    </row>
    <row r="11" spans="1:49" s="2" customFormat="1" x14ac:dyDescent="0.35">
      <c r="A11" s="1"/>
      <c r="B11" s="37" t="s">
        <v>219</v>
      </c>
      <c r="C11" s="24" t="s">
        <v>217</v>
      </c>
      <c r="D11" s="56"/>
      <c r="E11" s="56"/>
      <c r="F11" s="56"/>
      <c r="G11" s="56"/>
      <c r="H11" s="56"/>
      <c r="I11" s="56"/>
      <c r="J11" s="56"/>
      <c r="K11" s="56"/>
      <c r="L11" s="56"/>
      <c r="M11" s="56"/>
      <c r="N11" s="56"/>
      <c r="O11" s="56"/>
      <c r="P11" s="56"/>
      <c r="Q11" s="56"/>
      <c r="R11" s="56"/>
      <c r="S11" s="56"/>
      <c r="T11" s="56"/>
      <c r="U11" s="56"/>
      <c r="V11" s="56"/>
      <c r="W11" s="56"/>
      <c r="X11" s="56"/>
      <c r="Y11" s="56"/>
      <c r="Z11" s="56"/>
      <c r="AA11" s="56"/>
      <c r="AB11" s="56">
        <v>0.27585599999999999</v>
      </c>
      <c r="AC11" s="56">
        <v>5.3409370000000003</v>
      </c>
      <c r="AD11" s="56">
        <v>0.206424</v>
      </c>
      <c r="AE11" s="56">
        <v>0.70852199999999999</v>
      </c>
      <c r="AF11" s="56">
        <v>0.454872</v>
      </c>
      <c r="AG11" s="56">
        <v>3.9427509999999999</v>
      </c>
      <c r="AH11" s="56">
        <v>0.65124099999999996</v>
      </c>
      <c r="AI11" s="56">
        <v>0.28329599999999999</v>
      </c>
      <c r="AJ11" s="56">
        <v>0.72524900000000003</v>
      </c>
      <c r="AK11" s="56">
        <v>0.24321499999999999</v>
      </c>
      <c r="AL11" s="56">
        <v>0.26431700000000002</v>
      </c>
      <c r="AM11" s="56">
        <v>0.52537</v>
      </c>
      <c r="AN11" s="56">
        <v>0.86323442326951927</v>
      </c>
      <c r="AO11" s="56">
        <v>0.88674783808469759</v>
      </c>
      <c r="AP11" s="56">
        <v>0.90430096277977079</v>
      </c>
      <c r="AQ11" s="56">
        <v>0.91311473316358371</v>
      </c>
      <c r="AR11" s="56">
        <v>0.92068272360150427</v>
      </c>
      <c r="AS11" s="56">
        <v>0.97843024471961071</v>
      </c>
      <c r="AT11" s="56">
        <v>1.079718497141543</v>
      </c>
      <c r="AU11" s="56">
        <v>1.1174805317079417</v>
      </c>
      <c r="AV11" s="56">
        <v>1.1141252170733518</v>
      </c>
      <c r="AW11" s="56">
        <v>1.1175242899335063</v>
      </c>
    </row>
    <row r="12" spans="1:49" s="2" customFormat="1" x14ac:dyDescent="0.35">
      <c r="A12" s="1"/>
      <c r="B12" s="55" t="s">
        <v>220</v>
      </c>
      <c r="C12" s="24"/>
      <c r="D12" s="56"/>
      <c r="E12" s="56"/>
      <c r="F12" s="56"/>
      <c r="G12" s="56"/>
      <c r="H12" s="56"/>
      <c r="I12" s="56"/>
      <c r="J12" s="56"/>
      <c r="K12" s="56"/>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row>
    <row r="13" spans="1:49" s="2" customFormat="1" x14ac:dyDescent="0.35">
      <c r="A13" s="1"/>
      <c r="B13" s="37" t="s">
        <v>214</v>
      </c>
      <c r="C13" s="24" t="s">
        <v>4</v>
      </c>
      <c r="D13" s="27"/>
      <c r="E13" s="27"/>
      <c r="F13" s="27"/>
      <c r="G13" s="27"/>
      <c r="H13" s="27"/>
      <c r="I13" s="27"/>
      <c r="J13" s="27"/>
      <c r="K13" s="27"/>
      <c r="L13" s="27"/>
      <c r="M13" s="27"/>
      <c r="N13" s="27"/>
      <c r="O13" s="27"/>
      <c r="P13" s="27"/>
      <c r="Q13" s="27"/>
      <c r="R13" s="27"/>
      <c r="S13" s="27"/>
      <c r="T13" s="27"/>
      <c r="U13" s="27"/>
      <c r="V13" s="27"/>
      <c r="W13" s="27"/>
      <c r="X13" s="27"/>
      <c r="Y13" s="27"/>
      <c r="Z13" s="27"/>
      <c r="AA13" s="27"/>
      <c r="AB13" s="27">
        <v>3840.3029999999999</v>
      </c>
      <c r="AC13" s="27">
        <v>3777.5309999999999</v>
      </c>
      <c r="AD13" s="27">
        <v>3754.239</v>
      </c>
      <c r="AE13" s="27">
        <v>3716.864</v>
      </c>
      <c r="AF13" s="27">
        <v>3799.3319999999999</v>
      </c>
      <c r="AG13" s="27">
        <v>4221.4449999999997</v>
      </c>
      <c r="AH13" s="27">
        <v>4133.0749999999998</v>
      </c>
      <c r="AI13" s="27">
        <v>4235.6580000000004</v>
      </c>
      <c r="AJ13" s="27">
        <v>4161.6189999999997</v>
      </c>
      <c r="AK13" s="27">
        <v>4392.2079999999996</v>
      </c>
      <c r="AL13" s="27">
        <v>4167.28</v>
      </c>
      <c r="AM13" s="27">
        <v>4479.1480000000001</v>
      </c>
      <c r="AN13" s="27">
        <v>4185.9411479867367</v>
      </c>
      <c r="AO13" s="27">
        <v>4156.6310597971233</v>
      </c>
      <c r="AP13" s="27">
        <v>4143.4430478559798</v>
      </c>
      <c r="AQ13" s="27">
        <v>4153.0358367055996</v>
      </c>
      <c r="AR13" s="27">
        <v>4155.0497643444887</v>
      </c>
      <c r="AS13" s="27">
        <v>4154.1762591413935</v>
      </c>
      <c r="AT13" s="27">
        <v>4144.3151069430514</v>
      </c>
      <c r="AU13" s="27">
        <v>4131.9296579520742</v>
      </c>
      <c r="AV13" s="27">
        <v>4117.3800605429278</v>
      </c>
      <c r="AW13" s="27">
        <v>4102.2070936347836</v>
      </c>
    </row>
    <row r="14" spans="1:49" s="2" customFormat="1" x14ac:dyDescent="0.35">
      <c r="A14" s="1"/>
      <c r="B14" s="37" t="s">
        <v>215</v>
      </c>
      <c r="C14" s="24" t="s">
        <v>109</v>
      </c>
      <c r="D14" s="46"/>
      <c r="E14" s="46"/>
      <c r="F14" s="46"/>
      <c r="G14" s="46"/>
      <c r="H14" s="46"/>
      <c r="I14" s="46"/>
      <c r="J14" s="46"/>
      <c r="K14" s="46"/>
      <c r="L14" s="46"/>
      <c r="M14" s="46"/>
      <c r="N14" s="46"/>
      <c r="O14" s="46"/>
      <c r="P14" s="46"/>
      <c r="Q14" s="46"/>
      <c r="R14" s="46"/>
      <c r="S14" s="46"/>
      <c r="T14" s="46"/>
      <c r="U14" s="46"/>
      <c r="V14" s="46"/>
      <c r="W14" s="46"/>
      <c r="X14" s="46"/>
      <c r="Y14" s="46"/>
      <c r="Z14" s="46"/>
      <c r="AA14" s="46"/>
      <c r="AB14" s="46">
        <v>0.650898813559322</v>
      </c>
      <c r="AC14" s="46">
        <v>0.6685895575221239</v>
      </c>
      <c r="AD14" s="46">
        <v>0.67039982142857146</v>
      </c>
      <c r="AE14" s="46">
        <v>0.69474093457943931</v>
      </c>
      <c r="AF14" s="46">
        <v>0.71685509433962258</v>
      </c>
      <c r="AG14" s="46">
        <v>0.85281717171717164</v>
      </c>
      <c r="AH14" s="46">
        <v>0.76538425925925924</v>
      </c>
      <c r="AI14" s="46">
        <v>0.7843811111111112</v>
      </c>
      <c r="AJ14" s="46">
        <v>0.79268933333333325</v>
      </c>
      <c r="AK14" s="46">
        <v>0.80590972477064216</v>
      </c>
      <c r="AL14" s="46">
        <v>0.8014</v>
      </c>
      <c r="AM14" s="46">
        <v>0.78995288569486921</v>
      </c>
      <c r="AN14" s="46">
        <v>0.78995288569486921</v>
      </c>
      <c r="AO14" s="46">
        <v>0.78995288569486921</v>
      </c>
      <c r="AP14" s="46">
        <v>0.78995288569486921</v>
      </c>
      <c r="AQ14" s="46">
        <v>0.78995288569486921</v>
      </c>
      <c r="AR14" s="46">
        <v>0.78995288569486921</v>
      </c>
      <c r="AS14" s="46">
        <v>0.78995288569486921</v>
      </c>
      <c r="AT14" s="46">
        <v>0.78995288569486921</v>
      </c>
      <c r="AU14" s="46">
        <v>0.78995288569486921</v>
      </c>
      <c r="AV14" s="46">
        <v>0.78995288569486921</v>
      </c>
      <c r="AW14" s="46">
        <v>0.78995288569486921</v>
      </c>
    </row>
    <row r="15" spans="1:49" s="2" customFormat="1" x14ac:dyDescent="0.35">
      <c r="A15" s="1"/>
      <c r="B15" s="37" t="s">
        <v>216</v>
      </c>
      <c r="C15" s="24" t="s">
        <v>217</v>
      </c>
      <c r="D15" s="56"/>
      <c r="E15" s="56"/>
      <c r="F15" s="56"/>
      <c r="G15" s="56"/>
      <c r="H15" s="56"/>
      <c r="I15" s="56"/>
      <c r="J15" s="56"/>
      <c r="K15" s="56"/>
      <c r="L15" s="56"/>
      <c r="M15" s="56"/>
      <c r="N15" s="56"/>
      <c r="O15" s="56"/>
      <c r="P15" s="56"/>
      <c r="Q15" s="56"/>
      <c r="R15" s="56"/>
      <c r="S15" s="56"/>
      <c r="T15" s="56"/>
      <c r="U15" s="56"/>
      <c r="V15" s="56"/>
      <c r="W15" s="56"/>
      <c r="X15" s="56"/>
      <c r="Y15" s="56"/>
      <c r="Z15" s="56"/>
      <c r="AA15" s="56"/>
      <c r="AB15" s="56">
        <v>179.31110200000001</v>
      </c>
      <c r="AC15" s="56">
        <v>190.24010699999999</v>
      </c>
      <c r="AD15" s="56">
        <v>178.25993600000001</v>
      </c>
      <c r="AE15" s="56">
        <v>176.663408</v>
      </c>
      <c r="AF15" s="56">
        <v>162.71868000000001</v>
      </c>
      <c r="AG15" s="56">
        <v>187.18839600000001</v>
      </c>
      <c r="AH15" s="56">
        <v>170.710307</v>
      </c>
      <c r="AI15" s="56">
        <v>252.06270900000001</v>
      </c>
      <c r="AJ15" s="56">
        <v>321.742411</v>
      </c>
      <c r="AK15" s="56">
        <v>293.46570600000001</v>
      </c>
      <c r="AL15" s="56">
        <v>234.02046999999999</v>
      </c>
      <c r="AM15" s="56">
        <v>248.64315400000001</v>
      </c>
      <c r="AN15" s="56">
        <v>216.07257204833903</v>
      </c>
      <c r="AO15" s="56">
        <v>219.48082095198504</v>
      </c>
      <c r="AP15" s="56">
        <v>219.69700675097249</v>
      </c>
      <c r="AQ15" s="56">
        <v>221.33669696953464</v>
      </c>
      <c r="AR15" s="56">
        <v>218.58717732132629</v>
      </c>
      <c r="AS15" s="56">
        <v>217.73486761199311</v>
      </c>
      <c r="AT15" s="56">
        <v>217.49576047904273</v>
      </c>
      <c r="AU15" s="56">
        <v>219.07188122997724</v>
      </c>
      <c r="AV15" s="56">
        <v>219.37526864489897</v>
      </c>
      <c r="AW15" s="56">
        <v>217.57133148190655</v>
      </c>
    </row>
    <row r="16" spans="1:49" s="2" customFormat="1" x14ac:dyDescent="0.35">
      <c r="A16" s="1"/>
      <c r="B16" s="37" t="s">
        <v>218</v>
      </c>
      <c r="C16" s="24" t="s">
        <v>217</v>
      </c>
      <c r="D16" s="56"/>
      <c r="E16" s="56"/>
      <c r="F16" s="56"/>
      <c r="G16" s="56"/>
      <c r="H16" s="56"/>
      <c r="I16" s="56"/>
      <c r="J16" s="56"/>
      <c r="K16" s="56"/>
      <c r="L16" s="56"/>
      <c r="M16" s="56"/>
      <c r="N16" s="56"/>
      <c r="O16" s="56"/>
      <c r="P16" s="56"/>
      <c r="Q16" s="56"/>
      <c r="R16" s="56"/>
      <c r="S16" s="56"/>
      <c r="T16" s="56"/>
      <c r="U16" s="56"/>
      <c r="V16" s="56"/>
      <c r="W16" s="56"/>
      <c r="X16" s="56"/>
      <c r="Y16" s="56"/>
      <c r="Z16" s="56"/>
      <c r="AA16" s="56"/>
      <c r="AB16" s="56">
        <v>100.888406</v>
      </c>
      <c r="AC16" s="56">
        <v>109.244569</v>
      </c>
      <c r="AD16" s="56">
        <v>102.23158599999999</v>
      </c>
      <c r="AE16" s="56">
        <v>101.682862</v>
      </c>
      <c r="AF16" s="56">
        <v>94.740223999999998</v>
      </c>
      <c r="AG16" s="56">
        <v>108.922957</v>
      </c>
      <c r="AH16" s="56">
        <v>99.672799999999995</v>
      </c>
      <c r="AI16" s="56">
        <v>149.466578</v>
      </c>
      <c r="AJ16" s="56">
        <v>194.38381100000001</v>
      </c>
      <c r="AK16" s="56">
        <v>177.997342</v>
      </c>
      <c r="AL16" s="56">
        <v>141.67164399999999</v>
      </c>
      <c r="AM16" s="56">
        <v>152.110264</v>
      </c>
      <c r="AN16" s="56">
        <v>129.33764333328821</v>
      </c>
      <c r="AO16" s="56">
        <v>131.37776752356359</v>
      </c>
      <c r="AP16" s="56">
        <v>131.50717294276185</v>
      </c>
      <c r="AQ16" s="56">
        <v>132.48866571926303</v>
      </c>
      <c r="AR16" s="56">
        <v>130.84284650108719</v>
      </c>
      <c r="AS16" s="56">
        <v>130.33266731383443</v>
      </c>
      <c r="AT16" s="56">
        <v>130.18954154462267</v>
      </c>
      <c r="AU16" s="56">
        <v>131.13298263759469</v>
      </c>
      <c r="AV16" s="56">
        <v>131.31458557262238</v>
      </c>
      <c r="AW16" s="56">
        <v>130.23477715838931</v>
      </c>
    </row>
    <row r="17" spans="1:49" s="2" customFormat="1" x14ac:dyDescent="0.35">
      <c r="A17" s="1"/>
      <c r="B17" s="37" t="s">
        <v>219</v>
      </c>
      <c r="C17" s="24" t="s">
        <v>217</v>
      </c>
      <c r="D17" s="56"/>
      <c r="E17" s="56"/>
      <c r="F17" s="56"/>
      <c r="G17" s="56"/>
      <c r="H17" s="56"/>
      <c r="I17" s="56"/>
      <c r="J17" s="56"/>
      <c r="K17" s="56"/>
      <c r="L17" s="56"/>
      <c r="M17" s="56"/>
      <c r="N17" s="56"/>
      <c r="O17" s="56"/>
      <c r="P17" s="56"/>
      <c r="Q17" s="56"/>
      <c r="R17" s="56"/>
      <c r="S17" s="56"/>
      <c r="T17" s="56"/>
      <c r="U17" s="56"/>
      <c r="V17" s="56"/>
      <c r="W17" s="56"/>
      <c r="X17" s="56"/>
      <c r="Y17" s="56"/>
      <c r="Z17" s="56"/>
      <c r="AA17" s="56"/>
      <c r="AB17" s="56">
        <v>78.567800000000005</v>
      </c>
      <c r="AC17" s="56">
        <v>267.16675900000001</v>
      </c>
      <c r="AD17" s="56">
        <v>52.789588000000002</v>
      </c>
      <c r="AE17" s="56">
        <v>55.577953000000001</v>
      </c>
      <c r="AF17" s="56">
        <v>22.965479999999999</v>
      </c>
      <c r="AG17" s="56">
        <v>266.44219900000002</v>
      </c>
      <c r="AH17" s="56">
        <v>34.255795999999997</v>
      </c>
      <c r="AI17" s="56">
        <v>29.056013</v>
      </c>
      <c r="AJ17" s="56">
        <v>31.060198</v>
      </c>
      <c r="AK17" s="56">
        <v>35.687609000000002</v>
      </c>
      <c r="AL17" s="56">
        <v>50.253269000000003</v>
      </c>
      <c r="AM17" s="56">
        <v>79.925582000000006</v>
      </c>
      <c r="AN17" s="56">
        <v>56.037328082194364</v>
      </c>
      <c r="AO17" s="56">
        <v>44.420236947015155</v>
      </c>
      <c r="AP17" s="56">
        <v>46.114710719087391</v>
      </c>
      <c r="AQ17" s="56">
        <v>48.740583157191978</v>
      </c>
      <c r="AR17" s="56">
        <v>50.614312483987852</v>
      </c>
      <c r="AS17" s="56">
        <v>54.599049236629767</v>
      </c>
      <c r="AT17" s="56">
        <v>60.042966750126524</v>
      </c>
      <c r="AU17" s="56">
        <v>62.722591660453766</v>
      </c>
      <c r="AV17" s="56">
        <v>64.082291026699579</v>
      </c>
      <c r="AW17" s="56">
        <v>65.668177539544374</v>
      </c>
    </row>
    <row r="18" spans="1:49" s="2" customFormat="1" x14ac:dyDescent="0.35">
      <c r="A18" s="1"/>
      <c r="B18" s="55" t="s">
        <v>221</v>
      </c>
      <c r="C18" s="24"/>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row>
    <row r="19" spans="1:49" s="2" customFormat="1" x14ac:dyDescent="0.35">
      <c r="A19" s="1"/>
      <c r="B19" s="37" t="s">
        <v>214</v>
      </c>
      <c r="C19" s="24" t="s">
        <v>4</v>
      </c>
      <c r="D19" s="27"/>
      <c r="E19" s="27"/>
      <c r="F19" s="27"/>
      <c r="G19" s="27"/>
      <c r="H19" s="27"/>
      <c r="I19" s="27"/>
      <c r="J19" s="27"/>
      <c r="K19" s="27"/>
      <c r="L19" s="27"/>
      <c r="M19" s="27"/>
      <c r="N19" s="27"/>
      <c r="O19" s="27"/>
      <c r="P19" s="27"/>
      <c r="Q19" s="27"/>
      <c r="R19" s="27"/>
      <c r="S19" s="27"/>
      <c r="T19" s="27"/>
      <c r="U19" s="27"/>
      <c r="V19" s="27"/>
      <c r="W19" s="27"/>
      <c r="X19" s="27"/>
      <c r="Y19" s="27"/>
      <c r="Z19" s="27"/>
      <c r="AA19" s="27"/>
      <c r="AB19" s="27">
        <v>47.124000000000002</v>
      </c>
      <c r="AC19" s="27">
        <v>53.628999999999998</v>
      </c>
      <c r="AD19" s="27">
        <v>44.139000000000003</v>
      </c>
      <c r="AE19" s="27">
        <v>43.268000000000001</v>
      </c>
      <c r="AF19" s="27">
        <v>63.103000000000002</v>
      </c>
      <c r="AG19" s="27">
        <v>60.131999999999998</v>
      </c>
      <c r="AH19" s="27">
        <v>68.186999999999998</v>
      </c>
      <c r="AI19" s="27">
        <v>53.83</v>
      </c>
      <c r="AJ19" s="27">
        <v>55.411000000000001</v>
      </c>
      <c r="AK19" s="27">
        <v>72.602000000000004</v>
      </c>
      <c r="AL19" s="27">
        <v>58.338000000000001</v>
      </c>
      <c r="AM19" s="27">
        <v>44.213000000000001</v>
      </c>
      <c r="AN19" s="27">
        <v>61.140144388462851</v>
      </c>
      <c r="AO19" s="27">
        <v>60.712039223913791</v>
      </c>
      <c r="AP19" s="27">
        <v>60.519414214203351</v>
      </c>
      <c r="AQ19" s="27">
        <v>60.659527148097766</v>
      </c>
      <c r="AR19" s="27">
        <v>60.688942713743934</v>
      </c>
      <c r="AS19" s="27">
        <v>60.67618423665283</v>
      </c>
      <c r="AT19" s="27">
        <v>60.532151569224325</v>
      </c>
      <c r="AU19" s="27">
        <v>60.351248849178084</v>
      </c>
      <c r="AV19" s="27">
        <v>60.138736428448745</v>
      </c>
      <c r="AW19" s="27">
        <v>59.91711902993098</v>
      </c>
    </row>
    <row r="20" spans="1:49" s="2" customFormat="1" x14ac:dyDescent="0.35">
      <c r="A20" s="1"/>
      <c r="B20" s="37" t="s">
        <v>215</v>
      </c>
      <c r="C20" s="24" t="s">
        <v>109</v>
      </c>
      <c r="D20" s="46"/>
      <c r="E20" s="46"/>
      <c r="F20" s="46"/>
      <c r="G20" s="46"/>
      <c r="H20" s="46"/>
      <c r="I20" s="46"/>
      <c r="J20" s="46"/>
      <c r="K20" s="46"/>
      <c r="L20" s="46"/>
      <c r="M20" s="46"/>
      <c r="N20" s="46"/>
      <c r="O20" s="46"/>
      <c r="P20" s="46"/>
      <c r="Q20" s="46"/>
      <c r="R20" s="46"/>
      <c r="S20" s="46"/>
      <c r="T20" s="46"/>
      <c r="U20" s="46"/>
      <c r="V20" s="46"/>
      <c r="W20" s="46"/>
      <c r="X20" s="46"/>
      <c r="Y20" s="46"/>
      <c r="Z20" s="46"/>
      <c r="AA20" s="46"/>
      <c r="AB20" s="46">
        <v>7.987118644067797E-3</v>
      </c>
      <c r="AC20" s="46">
        <v>9.4918584070796449E-3</v>
      </c>
      <c r="AD20" s="46">
        <v>7.8819642857142855E-3</v>
      </c>
      <c r="AE20" s="46">
        <v>8.0874766355140196E-3</v>
      </c>
      <c r="AF20" s="46">
        <v>1.190622641509434E-2</v>
      </c>
      <c r="AG20" s="46">
        <v>1.2147878787878787E-2</v>
      </c>
      <c r="AH20" s="46">
        <v>1.2627222222222222E-2</v>
      </c>
      <c r="AI20" s="46">
        <v>9.9685185185185189E-3</v>
      </c>
      <c r="AJ20" s="46">
        <v>1.0554476190476191E-2</v>
      </c>
      <c r="AK20" s="46">
        <v>1.3321467889908258E-2</v>
      </c>
      <c r="AL20" s="46">
        <v>1.1218846153846154E-2</v>
      </c>
      <c r="AM20" s="46">
        <v>1.153810619499427E-2</v>
      </c>
      <c r="AN20" s="46">
        <v>1.153810619499427E-2</v>
      </c>
      <c r="AO20" s="46">
        <v>1.153810619499427E-2</v>
      </c>
      <c r="AP20" s="46">
        <v>1.153810619499427E-2</v>
      </c>
      <c r="AQ20" s="46">
        <v>1.153810619499427E-2</v>
      </c>
      <c r="AR20" s="46">
        <v>1.153810619499427E-2</v>
      </c>
      <c r="AS20" s="46">
        <v>1.153810619499427E-2</v>
      </c>
      <c r="AT20" s="46">
        <v>1.153810619499427E-2</v>
      </c>
      <c r="AU20" s="46">
        <v>1.153810619499427E-2</v>
      </c>
      <c r="AV20" s="46">
        <v>1.153810619499427E-2</v>
      </c>
      <c r="AW20" s="46">
        <v>1.153810619499427E-2</v>
      </c>
    </row>
    <row r="21" spans="1:49" s="2" customFormat="1" x14ac:dyDescent="0.35">
      <c r="A21" s="1"/>
      <c r="B21" s="37" t="s">
        <v>216</v>
      </c>
      <c r="C21" s="24" t="s">
        <v>217</v>
      </c>
      <c r="D21" s="56"/>
      <c r="E21" s="56"/>
      <c r="F21" s="56"/>
      <c r="G21" s="56"/>
      <c r="H21" s="56"/>
      <c r="I21" s="56"/>
      <c r="J21" s="56"/>
      <c r="K21" s="56"/>
      <c r="L21" s="56"/>
      <c r="M21" s="56"/>
      <c r="N21" s="56"/>
      <c r="O21" s="56"/>
      <c r="P21" s="56"/>
      <c r="Q21" s="56"/>
      <c r="R21" s="56"/>
      <c r="S21" s="56"/>
      <c r="T21" s="56"/>
      <c r="U21" s="56"/>
      <c r="V21" s="56"/>
      <c r="W21" s="56"/>
      <c r="X21" s="56"/>
      <c r="Y21" s="56"/>
      <c r="Z21" s="56"/>
      <c r="AA21" s="56"/>
      <c r="AB21" s="56">
        <v>1.037968</v>
      </c>
      <c r="AC21" s="56">
        <v>1.337056</v>
      </c>
      <c r="AD21" s="56">
        <v>0.98470599999999997</v>
      </c>
      <c r="AE21" s="56">
        <v>1.0182059999999999</v>
      </c>
      <c r="AF21" s="56">
        <v>1.2530049999999999</v>
      </c>
      <c r="AG21" s="56">
        <v>1.324182</v>
      </c>
      <c r="AH21" s="56">
        <v>1.2379990000000001</v>
      </c>
      <c r="AI21" s="56">
        <v>1.6704319999999999</v>
      </c>
      <c r="AJ21" s="56">
        <v>2.0594009999999998</v>
      </c>
      <c r="AK21" s="56">
        <v>2.2516449999999999</v>
      </c>
      <c r="AL21" s="56">
        <v>1.5264420000000001</v>
      </c>
      <c r="AM21" s="56">
        <v>1.195462</v>
      </c>
      <c r="AN21" s="56">
        <v>1.4700518358585914</v>
      </c>
      <c r="AO21" s="56">
        <v>1.493361965117471</v>
      </c>
      <c r="AP21" s="56">
        <v>1.494855036552627</v>
      </c>
      <c r="AQ21" s="56">
        <v>1.5060390758027169</v>
      </c>
      <c r="AR21" s="56">
        <v>1.4872619091283787</v>
      </c>
      <c r="AS21" s="56">
        <v>1.4814431879107721</v>
      </c>
      <c r="AT21" s="56">
        <v>1.4798231156378259</v>
      </c>
      <c r="AU21" s="56">
        <v>1.4906012244985158</v>
      </c>
      <c r="AV21" s="56">
        <v>1.4926914795291939</v>
      </c>
      <c r="AW21" s="56">
        <v>1.4803930554338864</v>
      </c>
    </row>
    <row r="22" spans="1:49" s="2" customFormat="1" x14ac:dyDescent="0.35">
      <c r="A22" s="1"/>
      <c r="B22" s="37" t="s">
        <v>218</v>
      </c>
      <c r="C22" s="24" t="s">
        <v>217</v>
      </c>
      <c r="D22" s="56"/>
      <c r="E22" s="56"/>
      <c r="F22" s="56"/>
      <c r="G22" s="56"/>
      <c r="H22" s="56"/>
      <c r="I22" s="56"/>
      <c r="J22" s="56"/>
      <c r="K22" s="56"/>
      <c r="L22" s="56"/>
      <c r="M22" s="56"/>
      <c r="N22" s="56"/>
      <c r="O22" s="56"/>
      <c r="P22" s="56"/>
      <c r="Q22" s="56"/>
      <c r="R22" s="56"/>
      <c r="S22" s="56"/>
      <c r="T22" s="56"/>
      <c r="U22" s="56"/>
      <c r="V22" s="56"/>
      <c r="W22" s="56"/>
      <c r="X22" s="56"/>
      <c r="Y22" s="56"/>
      <c r="Z22" s="56"/>
      <c r="AA22" s="56"/>
      <c r="AB22" s="56">
        <v>0.58796800000000005</v>
      </c>
      <c r="AC22" s="56">
        <v>0.74953400000000003</v>
      </c>
      <c r="AD22" s="56">
        <v>0.56772800000000001</v>
      </c>
      <c r="AE22" s="56">
        <v>0.55779100000000004</v>
      </c>
      <c r="AF22" s="56">
        <v>0.70865599999999995</v>
      </c>
      <c r="AG22" s="56">
        <v>0.74344299999999996</v>
      </c>
      <c r="AH22" s="56">
        <v>0.71343599999999996</v>
      </c>
      <c r="AI22" s="56">
        <v>0.94936200000000004</v>
      </c>
      <c r="AJ22" s="56">
        <v>1.2503169999999999</v>
      </c>
      <c r="AK22" s="56">
        <v>1.372144</v>
      </c>
      <c r="AL22" s="56">
        <v>0.89798199999999995</v>
      </c>
      <c r="AM22" s="56">
        <v>0.707063</v>
      </c>
      <c r="AN22" s="56">
        <v>0.86716063185760395</v>
      </c>
      <c r="AO22" s="56">
        <v>0.88091091325839999</v>
      </c>
      <c r="AP22" s="56">
        <v>0.88179165279256899</v>
      </c>
      <c r="AQ22" s="56">
        <v>0.8883889429739481</v>
      </c>
      <c r="AR22" s="56">
        <v>0.87731258544652491</v>
      </c>
      <c r="AS22" s="56">
        <v>0.87388021262498017</v>
      </c>
      <c r="AT22" s="56">
        <v>0.87292455727896134</v>
      </c>
      <c r="AU22" s="56">
        <v>0.8792823954598219</v>
      </c>
      <c r="AV22" s="56">
        <v>0.88051540427551966</v>
      </c>
      <c r="AW22" s="56">
        <v>0.87326075586843754</v>
      </c>
    </row>
    <row r="23" spans="1:49" s="2" customFormat="1" x14ac:dyDescent="0.35">
      <c r="A23" s="1"/>
      <c r="B23" s="37" t="s">
        <v>219</v>
      </c>
      <c r="C23" s="24" t="s">
        <v>217</v>
      </c>
      <c r="D23" s="56"/>
      <c r="E23" s="56"/>
      <c r="F23" s="56"/>
      <c r="G23" s="56"/>
      <c r="H23" s="56"/>
      <c r="I23" s="56"/>
      <c r="J23" s="56"/>
      <c r="K23" s="56"/>
      <c r="L23" s="56"/>
      <c r="M23" s="56"/>
      <c r="N23" s="56"/>
      <c r="O23" s="56"/>
      <c r="P23" s="56"/>
      <c r="Q23" s="56"/>
      <c r="R23" s="56"/>
      <c r="S23" s="56"/>
      <c r="T23" s="56"/>
      <c r="U23" s="56"/>
      <c r="V23" s="56"/>
      <c r="W23" s="56"/>
      <c r="X23" s="56"/>
      <c r="Y23" s="56"/>
      <c r="Z23" s="56"/>
      <c r="AA23" s="56"/>
      <c r="AB23" s="56">
        <v>1.8549180000000001</v>
      </c>
      <c r="AC23" s="56">
        <v>3.231868</v>
      </c>
      <c r="AD23" s="56">
        <v>0.172739</v>
      </c>
      <c r="AE23" s="56">
        <v>0.439558</v>
      </c>
      <c r="AF23" s="56">
        <v>0.12953300000000001</v>
      </c>
      <c r="AG23" s="56">
        <v>3.2834249999999998</v>
      </c>
      <c r="AH23" s="56">
        <v>0.347553</v>
      </c>
      <c r="AI23" s="56">
        <v>0.18334300000000001</v>
      </c>
      <c r="AJ23" s="56">
        <v>9.5348000000000002E-2</v>
      </c>
      <c r="AK23" s="56">
        <v>0.23471500000000001</v>
      </c>
      <c r="AL23" s="56">
        <v>0.76053599999999999</v>
      </c>
      <c r="AM23" s="56">
        <v>0.11969299999999999</v>
      </c>
      <c r="AN23" s="56">
        <v>0.37891256831898412</v>
      </c>
      <c r="AO23" s="56">
        <v>0.61714249425560241</v>
      </c>
      <c r="AP23" s="56">
        <v>0.63793327392686727</v>
      </c>
      <c r="AQ23" s="56">
        <v>0.67447644837556098</v>
      </c>
      <c r="AR23" s="56">
        <v>0.69920712737595947</v>
      </c>
      <c r="AS23" s="56">
        <v>0.75201285439286214</v>
      </c>
      <c r="AT23" s="56">
        <v>0.82327458157100497</v>
      </c>
      <c r="AU23" s="56">
        <v>0.85757468722125729</v>
      </c>
      <c r="AV23" s="56">
        <v>0.87543809284414886</v>
      </c>
      <c r="AW23" s="56">
        <v>0.89618927287073602</v>
      </c>
    </row>
    <row r="24" spans="1:49" s="2" customFormat="1" x14ac:dyDescent="0.35">
      <c r="A24" s="1"/>
      <c r="B24" s="55"/>
      <c r="C24" s="24"/>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row>
    <row r="25" spans="1:49" s="2" customFormat="1" x14ac:dyDescent="0.35">
      <c r="A25" s="1"/>
      <c r="B25" s="25" t="s">
        <v>21</v>
      </c>
      <c r="C25" s="24"/>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row>
    <row r="26" spans="1:49" s="2" customFormat="1" x14ac:dyDescent="0.35">
      <c r="A26" s="1"/>
      <c r="B26" s="55" t="s">
        <v>213</v>
      </c>
      <c r="C26" s="24"/>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row>
    <row r="27" spans="1:49" s="2" customFormat="1" x14ac:dyDescent="0.35">
      <c r="A27" s="1"/>
      <c r="B27" s="37" t="s">
        <v>214</v>
      </c>
      <c r="C27" s="24" t="s">
        <v>4</v>
      </c>
      <c r="D27" s="27"/>
      <c r="E27" s="27"/>
      <c r="F27" s="27"/>
      <c r="G27" s="27"/>
      <c r="H27" s="27"/>
      <c r="I27" s="27"/>
      <c r="J27" s="27"/>
      <c r="K27" s="27"/>
      <c r="L27" s="27"/>
      <c r="M27" s="27"/>
      <c r="N27" s="27"/>
      <c r="O27" s="27"/>
      <c r="P27" s="27"/>
      <c r="Q27" s="27"/>
      <c r="R27" s="27"/>
      <c r="S27" s="27"/>
      <c r="T27" s="27"/>
      <c r="U27" s="27"/>
      <c r="V27" s="27"/>
      <c r="W27" s="27"/>
      <c r="X27" s="27"/>
      <c r="Y27" s="27"/>
      <c r="Z27" s="27"/>
      <c r="AA27" s="27"/>
      <c r="AB27" s="27">
        <v>143.488</v>
      </c>
      <c r="AC27" s="27">
        <v>147.053</v>
      </c>
      <c r="AD27" s="27">
        <v>130.547</v>
      </c>
      <c r="AE27" s="27">
        <v>126.033</v>
      </c>
      <c r="AF27" s="27">
        <v>126.375</v>
      </c>
      <c r="AG27" s="27">
        <v>119.377</v>
      </c>
      <c r="AH27" s="27">
        <v>131.566</v>
      </c>
      <c r="AI27" s="27">
        <v>131.989</v>
      </c>
      <c r="AJ27" s="27">
        <v>133.63499999999999</v>
      </c>
      <c r="AK27" s="27">
        <v>114.167</v>
      </c>
      <c r="AL27" s="27">
        <v>128.75</v>
      </c>
      <c r="AM27" s="27">
        <v>107.593</v>
      </c>
      <c r="AN27" s="27">
        <v>125.44541586418731</v>
      </c>
      <c r="AO27" s="27">
        <v>127.71861725915696</v>
      </c>
      <c r="AP27" s="27">
        <v>127.80448657762582</v>
      </c>
      <c r="AQ27" s="27">
        <v>127.21730290822678</v>
      </c>
      <c r="AR27" s="27">
        <v>126.83284989151747</v>
      </c>
      <c r="AS27" s="27">
        <v>126.56955628532563</v>
      </c>
      <c r="AT27" s="27">
        <v>126.57662311010182</v>
      </c>
      <c r="AU27" s="27">
        <v>126.67256292147809</v>
      </c>
      <c r="AV27" s="27">
        <v>126.81048057774986</v>
      </c>
      <c r="AW27" s="27">
        <v>126.95566685433477</v>
      </c>
    </row>
    <row r="28" spans="1:49" s="2" customFormat="1" x14ac:dyDescent="0.35">
      <c r="A28" s="1"/>
      <c r="B28" s="37" t="s">
        <v>215</v>
      </c>
      <c r="C28" s="24" t="s">
        <v>109</v>
      </c>
      <c r="D28" s="46"/>
      <c r="E28" s="46"/>
      <c r="F28" s="46"/>
      <c r="G28" s="46"/>
      <c r="H28" s="46"/>
      <c r="I28" s="46"/>
      <c r="J28" s="46"/>
      <c r="K28" s="46"/>
      <c r="L28" s="46"/>
      <c r="M28" s="46"/>
      <c r="N28" s="46"/>
      <c r="O28" s="46"/>
      <c r="P28" s="46"/>
      <c r="Q28" s="46"/>
      <c r="R28" s="46"/>
      <c r="S28" s="46"/>
      <c r="T28" s="46"/>
      <c r="U28" s="46"/>
      <c r="V28" s="46"/>
      <c r="W28" s="46"/>
      <c r="X28" s="46"/>
      <c r="Y28" s="46"/>
      <c r="Z28" s="46"/>
      <c r="AA28" s="46"/>
      <c r="AB28" s="46">
        <v>2.6328073394495412E-2</v>
      </c>
      <c r="AC28" s="46">
        <v>2.6496036036036036E-2</v>
      </c>
      <c r="AD28" s="46">
        <v>2.3105663716814159E-2</v>
      </c>
      <c r="AE28" s="46">
        <v>2.118201680672269E-2</v>
      </c>
      <c r="AF28" s="46">
        <v>2.1062500000000001E-2</v>
      </c>
      <c r="AG28" s="46">
        <v>2.210685185185185E-2</v>
      </c>
      <c r="AH28" s="46">
        <v>2.2881043478260869E-2</v>
      </c>
      <c r="AI28" s="46">
        <v>2.3360884955752212E-2</v>
      </c>
      <c r="AJ28" s="46">
        <v>2.2843589743589743E-2</v>
      </c>
      <c r="AK28" s="46">
        <v>2.0757636363636364E-2</v>
      </c>
      <c r="AL28" s="46">
        <v>2.2198275862068965E-2</v>
      </c>
      <c r="AM28" s="46">
        <v>2.240828608066163E-2</v>
      </c>
      <c r="AN28" s="46">
        <v>2.240828608066163E-2</v>
      </c>
      <c r="AO28" s="46">
        <v>2.240828608066163E-2</v>
      </c>
      <c r="AP28" s="46">
        <v>2.240828608066163E-2</v>
      </c>
      <c r="AQ28" s="46">
        <v>2.240828608066163E-2</v>
      </c>
      <c r="AR28" s="46">
        <v>2.240828608066163E-2</v>
      </c>
      <c r="AS28" s="46">
        <v>2.240828608066163E-2</v>
      </c>
      <c r="AT28" s="46">
        <v>2.240828608066163E-2</v>
      </c>
      <c r="AU28" s="46">
        <v>2.240828608066163E-2</v>
      </c>
      <c r="AV28" s="46">
        <v>2.240828608066163E-2</v>
      </c>
      <c r="AW28" s="46">
        <v>2.240828608066163E-2</v>
      </c>
    </row>
    <row r="29" spans="1:49" s="2" customFormat="1" x14ac:dyDescent="0.35">
      <c r="A29" s="1"/>
      <c r="B29" s="37" t="s">
        <v>216</v>
      </c>
      <c r="C29" s="24" t="s">
        <v>217</v>
      </c>
      <c r="D29" s="56"/>
      <c r="E29" s="56"/>
      <c r="F29" s="56"/>
      <c r="G29" s="56"/>
      <c r="H29" s="56"/>
      <c r="I29" s="56"/>
      <c r="J29" s="56"/>
      <c r="K29" s="56"/>
      <c r="L29" s="56"/>
      <c r="M29" s="56"/>
      <c r="N29" s="56"/>
      <c r="O29" s="56"/>
      <c r="P29" s="56"/>
      <c r="Q29" s="56"/>
      <c r="R29" s="56"/>
      <c r="S29" s="56"/>
      <c r="T29" s="56"/>
      <c r="U29" s="56"/>
      <c r="V29" s="56"/>
      <c r="W29" s="56"/>
      <c r="X29" s="56"/>
      <c r="Y29" s="56"/>
      <c r="Z29" s="56"/>
      <c r="AA29" s="56"/>
      <c r="AB29" s="56">
        <v>1.6895549999999999</v>
      </c>
      <c r="AC29" s="56">
        <v>1.4204410000000001</v>
      </c>
      <c r="AD29" s="56">
        <v>1.3434029999999999</v>
      </c>
      <c r="AE29" s="56">
        <v>1.484329</v>
      </c>
      <c r="AF29" s="56">
        <v>1.27634</v>
      </c>
      <c r="AG29" s="56">
        <v>1.0314700000000001</v>
      </c>
      <c r="AH29" s="56">
        <v>1.358414</v>
      </c>
      <c r="AI29" s="56">
        <v>1.833531</v>
      </c>
      <c r="AJ29" s="56">
        <v>2.6407129999999999</v>
      </c>
      <c r="AK29" s="56">
        <v>1.9173789999999999</v>
      </c>
      <c r="AL29" s="56">
        <v>1.9401139999999999</v>
      </c>
      <c r="AM29" s="56">
        <v>1.3406739999999999</v>
      </c>
      <c r="AN29" s="56">
        <v>1.4121849517212004</v>
      </c>
      <c r="AO29" s="56">
        <v>1.4685750150636228</v>
      </c>
      <c r="AP29" s="56">
        <v>1.5006645836676276</v>
      </c>
      <c r="AQ29" s="56">
        <v>1.5082377511395018</v>
      </c>
      <c r="AR29" s="56">
        <v>1.453928599657861</v>
      </c>
      <c r="AS29" s="56">
        <v>1.4377206252058845</v>
      </c>
      <c r="AT29" s="56">
        <v>1.4472718146700154</v>
      </c>
      <c r="AU29" s="56">
        <v>1.4732109614505169</v>
      </c>
      <c r="AV29" s="56">
        <v>1.4862858122005678</v>
      </c>
      <c r="AW29" s="56">
        <v>1.4805050529097954</v>
      </c>
    </row>
    <row r="30" spans="1:49" s="2" customFormat="1" x14ac:dyDescent="0.35">
      <c r="A30" s="1"/>
      <c r="B30" s="37" t="s">
        <v>218</v>
      </c>
      <c r="C30" s="24" t="s">
        <v>217</v>
      </c>
      <c r="D30" s="56"/>
      <c r="E30" s="56"/>
      <c r="F30" s="56"/>
      <c r="G30" s="56"/>
      <c r="H30" s="56"/>
      <c r="I30" s="56"/>
      <c r="J30" s="56"/>
      <c r="K30" s="56"/>
      <c r="L30" s="56"/>
      <c r="M30" s="56"/>
      <c r="N30" s="56"/>
      <c r="O30" s="56"/>
      <c r="P30" s="56"/>
      <c r="Q30" s="56"/>
      <c r="R30" s="56"/>
      <c r="S30" s="56"/>
      <c r="T30" s="56"/>
      <c r="U30" s="56"/>
      <c r="V30" s="56"/>
      <c r="W30" s="56"/>
      <c r="X30" s="56"/>
      <c r="Y30" s="56"/>
      <c r="Z30" s="56"/>
      <c r="AA30" s="56"/>
      <c r="AB30" s="56">
        <v>1.0481480000000001</v>
      </c>
      <c r="AC30" s="56">
        <v>0.84140499999999996</v>
      </c>
      <c r="AD30" s="56">
        <v>0.78205899999999995</v>
      </c>
      <c r="AE30" s="56">
        <v>0.87869399999999998</v>
      </c>
      <c r="AF30" s="56">
        <v>0.76670099999999997</v>
      </c>
      <c r="AG30" s="56">
        <v>0.60715399999999997</v>
      </c>
      <c r="AH30" s="56">
        <v>0.80261400000000005</v>
      </c>
      <c r="AI30" s="56">
        <v>1.1168469999999999</v>
      </c>
      <c r="AJ30" s="56">
        <v>1.599933</v>
      </c>
      <c r="AK30" s="56">
        <v>1.154917</v>
      </c>
      <c r="AL30" s="56">
        <v>1.196758</v>
      </c>
      <c r="AM30" s="56">
        <v>0.81772500000000004</v>
      </c>
      <c r="AN30" s="56">
        <v>0.85438105442983481</v>
      </c>
      <c r="AO30" s="56">
        <v>0.88849740846628233</v>
      </c>
      <c r="AP30" s="56">
        <v>0.90791180558662554</v>
      </c>
      <c r="AQ30" s="56">
        <v>0.9124936210224206</v>
      </c>
      <c r="AR30" s="56">
        <v>0.87963623215737163</v>
      </c>
      <c r="AS30" s="56">
        <v>0.869830302498106</v>
      </c>
      <c r="AT30" s="56">
        <v>0.87560883406755607</v>
      </c>
      <c r="AU30" s="56">
        <v>0.89130218609649792</v>
      </c>
      <c r="AV30" s="56">
        <v>0.89921255559641777</v>
      </c>
      <c r="AW30" s="56">
        <v>0.89571515873474228</v>
      </c>
    </row>
    <row r="31" spans="1:49" s="2" customFormat="1" x14ac:dyDescent="0.35">
      <c r="A31" s="1"/>
      <c r="B31" s="37" t="s">
        <v>219</v>
      </c>
      <c r="C31" s="24" t="s">
        <v>217</v>
      </c>
      <c r="D31" s="56"/>
      <c r="E31" s="56"/>
      <c r="F31" s="56"/>
      <c r="G31" s="56"/>
      <c r="H31" s="56"/>
      <c r="I31" s="56"/>
      <c r="J31" s="56"/>
      <c r="K31" s="56"/>
      <c r="L31" s="56"/>
      <c r="M31" s="56"/>
      <c r="N31" s="56"/>
      <c r="O31" s="56"/>
      <c r="P31" s="56"/>
      <c r="Q31" s="56"/>
      <c r="R31" s="56"/>
      <c r="S31" s="56"/>
      <c r="T31" s="56"/>
      <c r="U31" s="56"/>
      <c r="V31" s="56"/>
      <c r="W31" s="56"/>
      <c r="X31" s="56"/>
      <c r="Y31" s="56"/>
      <c r="Z31" s="56"/>
      <c r="AA31" s="56"/>
      <c r="AB31" s="56">
        <v>0.20674400000000001</v>
      </c>
      <c r="AC31" s="56">
        <v>2.328233</v>
      </c>
      <c r="AD31" s="56">
        <v>0.123652</v>
      </c>
      <c r="AE31" s="56">
        <v>0.78270300000000004</v>
      </c>
      <c r="AF31" s="56">
        <v>0.37779200000000002</v>
      </c>
      <c r="AG31" s="56">
        <v>1.88208</v>
      </c>
      <c r="AH31" s="56">
        <v>0.34377099999999999</v>
      </c>
      <c r="AI31" s="56">
        <v>0.58772999999999997</v>
      </c>
      <c r="AJ31" s="56">
        <v>1.0535479999999999</v>
      </c>
      <c r="AK31" s="56">
        <v>0.41475800000000002</v>
      </c>
      <c r="AL31" s="56">
        <v>0.72298200000000001</v>
      </c>
      <c r="AM31" s="56">
        <v>0.45329799999999998</v>
      </c>
      <c r="AN31" s="56">
        <v>0.58263707316169355</v>
      </c>
      <c r="AO31" s="56">
        <v>0.6651934210875835</v>
      </c>
      <c r="AP31" s="56">
        <v>0.71063588648656117</v>
      </c>
      <c r="AQ31" s="56">
        <v>0.70032646877899096</v>
      </c>
      <c r="AR31" s="56">
        <v>0.70214330098586575</v>
      </c>
      <c r="AS31" s="56">
        <v>0.75205161689671607</v>
      </c>
      <c r="AT31" s="56">
        <v>0.82602688254481316</v>
      </c>
      <c r="AU31" s="56">
        <v>0.86253653731596869</v>
      </c>
      <c r="AV31" s="56">
        <v>0.87967871330170055</v>
      </c>
      <c r="AW31" s="56">
        <v>0.88820308019848437</v>
      </c>
    </row>
    <row r="32" spans="1:49" s="2" customFormat="1" x14ac:dyDescent="0.35">
      <c r="A32" s="1"/>
      <c r="B32" s="55" t="s">
        <v>220</v>
      </c>
      <c r="C32" s="24"/>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row>
    <row r="33" spans="1:49" s="2" customFormat="1" x14ac:dyDescent="0.35">
      <c r="A33" s="1"/>
      <c r="B33" s="37" t="s">
        <v>214</v>
      </c>
      <c r="C33" s="24" t="s">
        <v>4</v>
      </c>
      <c r="D33" s="27"/>
      <c r="E33" s="27"/>
      <c r="F33" s="27"/>
      <c r="G33" s="27"/>
      <c r="H33" s="27"/>
      <c r="I33" s="27"/>
      <c r="J33" s="27"/>
      <c r="K33" s="27"/>
      <c r="L33" s="27"/>
      <c r="M33" s="27"/>
      <c r="N33" s="27"/>
      <c r="O33" s="27"/>
      <c r="P33" s="27"/>
      <c r="Q33" s="27"/>
      <c r="R33" s="27"/>
      <c r="S33" s="27"/>
      <c r="T33" s="27"/>
      <c r="U33" s="27"/>
      <c r="V33" s="27"/>
      <c r="W33" s="27"/>
      <c r="X33" s="27"/>
      <c r="Y33" s="27"/>
      <c r="Z33" s="27"/>
      <c r="AA33" s="27"/>
      <c r="AB33" s="27">
        <v>3654.7370000000001</v>
      </c>
      <c r="AC33" s="27">
        <v>3786.9989999999998</v>
      </c>
      <c r="AD33" s="27">
        <v>3861.4920000000002</v>
      </c>
      <c r="AE33" s="27">
        <v>4169.4769999999999</v>
      </c>
      <c r="AF33" s="27">
        <v>4278.4859999999999</v>
      </c>
      <c r="AG33" s="27">
        <v>4005.7310000000002</v>
      </c>
      <c r="AH33" s="27">
        <v>4282.17</v>
      </c>
      <c r="AI33" s="27">
        <v>4352.8760000000002</v>
      </c>
      <c r="AJ33" s="27">
        <v>4596.9759999999997</v>
      </c>
      <c r="AK33" s="27">
        <v>4367.9290000000001</v>
      </c>
      <c r="AL33" s="27">
        <v>4624.3860000000004</v>
      </c>
      <c r="AM33" s="27">
        <v>4368.8389999999999</v>
      </c>
      <c r="AN33" s="27">
        <v>4358.0982051286273</v>
      </c>
      <c r="AO33" s="27">
        <v>4437.071476898388</v>
      </c>
      <c r="AP33" s="27">
        <v>4440.0546622154179</v>
      </c>
      <c r="AQ33" s="27">
        <v>4419.655318978681</v>
      </c>
      <c r="AR33" s="27">
        <v>4406.2990397512986</v>
      </c>
      <c r="AS33" s="27">
        <v>4397.1519586510312</v>
      </c>
      <c r="AT33" s="27">
        <v>4397.3974671549568</v>
      </c>
      <c r="AU33" s="27">
        <v>4400.7305113868151</v>
      </c>
      <c r="AV33" s="27">
        <v>4405.521907597772</v>
      </c>
      <c r="AW33" s="27">
        <v>4410.5658228898146</v>
      </c>
    </row>
    <row r="34" spans="1:49" s="2" customFormat="1" x14ac:dyDescent="0.35">
      <c r="A34" s="1"/>
      <c r="B34" s="37" t="s">
        <v>215</v>
      </c>
      <c r="C34" s="24" t="s">
        <v>109</v>
      </c>
      <c r="D34" s="46"/>
      <c r="E34" s="46"/>
      <c r="F34" s="46"/>
      <c r="G34" s="46"/>
      <c r="H34" s="46"/>
      <c r="I34" s="46"/>
      <c r="J34" s="46"/>
      <c r="K34" s="46"/>
      <c r="L34" s="46"/>
      <c r="M34" s="46"/>
      <c r="N34" s="46"/>
      <c r="O34" s="46"/>
      <c r="P34" s="46"/>
      <c r="Q34" s="46"/>
      <c r="R34" s="46"/>
      <c r="S34" s="46"/>
      <c r="T34" s="46"/>
      <c r="U34" s="46"/>
      <c r="V34" s="46"/>
      <c r="W34" s="46"/>
      <c r="X34" s="46"/>
      <c r="Y34" s="46"/>
      <c r="Z34" s="46"/>
      <c r="AA34" s="46"/>
      <c r="AB34" s="46">
        <v>0.6705939449541285</v>
      </c>
      <c r="AC34" s="46">
        <v>0.68234216216216215</v>
      </c>
      <c r="AD34" s="46">
        <v>0.6834499115044248</v>
      </c>
      <c r="AE34" s="46">
        <v>0.70075243697478984</v>
      </c>
      <c r="AF34" s="46">
        <v>0.71308099999999996</v>
      </c>
      <c r="AG34" s="46">
        <v>0.74180203703703707</v>
      </c>
      <c r="AH34" s="46">
        <v>0.74472521739130437</v>
      </c>
      <c r="AI34" s="46">
        <v>0.77042053097345131</v>
      </c>
      <c r="AJ34" s="46">
        <v>0.78580786324786323</v>
      </c>
      <c r="AK34" s="46">
        <v>0.79416890909090909</v>
      </c>
      <c r="AL34" s="46">
        <v>0.79730793103448283</v>
      </c>
      <c r="AM34" s="46">
        <v>0.77848609034760219</v>
      </c>
      <c r="AN34" s="46">
        <v>0.77848609034760219</v>
      </c>
      <c r="AO34" s="46">
        <v>0.77848609034760219</v>
      </c>
      <c r="AP34" s="46">
        <v>0.77848609034760219</v>
      </c>
      <c r="AQ34" s="46">
        <v>0.77848609034760219</v>
      </c>
      <c r="AR34" s="46">
        <v>0.77848609034760219</v>
      </c>
      <c r="AS34" s="46">
        <v>0.77848609034760219</v>
      </c>
      <c r="AT34" s="46">
        <v>0.77848609034760219</v>
      </c>
      <c r="AU34" s="46">
        <v>0.77848609034760219</v>
      </c>
      <c r="AV34" s="46">
        <v>0.77848609034760219</v>
      </c>
      <c r="AW34" s="46">
        <v>0.77848609034760219</v>
      </c>
    </row>
    <row r="35" spans="1:49" s="2" customFormat="1" x14ac:dyDescent="0.35">
      <c r="A35" s="1"/>
      <c r="B35" s="37" t="s">
        <v>216</v>
      </c>
      <c r="C35" s="24" t="s">
        <v>217</v>
      </c>
      <c r="D35" s="56"/>
      <c r="E35" s="56"/>
      <c r="F35" s="56"/>
      <c r="G35" s="56"/>
      <c r="H35" s="56"/>
      <c r="I35" s="56"/>
      <c r="J35" s="56"/>
      <c r="K35" s="56"/>
      <c r="L35" s="56"/>
      <c r="M35" s="56"/>
      <c r="N35" s="56"/>
      <c r="O35" s="56"/>
      <c r="P35" s="56"/>
      <c r="Q35" s="56"/>
      <c r="R35" s="56"/>
      <c r="S35" s="56"/>
      <c r="T35" s="56"/>
      <c r="U35" s="56"/>
      <c r="V35" s="56"/>
      <c r="W35" s="56"/>
      <c r="X35" s="56"/>
      <c r="Y35" s="56"/>
      <c r="Z35" s="56"/>
      <c r="AA35" s="56"/>
      <c r="AB35" s="56">
        <v>112.05021499999999</v>
      </c>
      <c r="AC35" s="56">
        <v>106.017217</v>
      </c>
      <c r="AD35" s="56">
        <v>97.774068</v>
      </c>
      <c r="AE35" s="56">
        <v>134.79833400000001</v>
      </c>
      <c r="AF35" s="56">
        <v>125.70546</v>
      </c>
      <c r="AG35" s="56">
        <v>104.78469</v>
      </c>
      <c r="AH35" s="56">
        <v>112.776886</v>
      </c>
      <c r="AI35" s="56">
        <v>173.16502299999999</v>
      </c>
      <c r="AJ35" s="56">
        <v>218.83693299999999</v>
      </c>
      <c r="AK35" s="56">
        <v>169.257192</v>
      </c>
      <c r="AL35" s="56">
        <v>152.53785199999999</v>
      </c>
      <c r="AM35" s="56">
        <v>128.37193300000001</v>
      </c>
      <c r="AN35" s="56">
        <v>111.67770394608418</v>
      </c>
      <c r="AO35" s="56">
        <v>115.76768705619743</v>
      </c>
      <c r="AP35" s="56">
        <v>117.93207514557949</v>
      </c>
      <c r="AQ35" s="56">
        <v>118.36085115113487</v>
      </c>
      <c r="AR35" s="56">
        <v>114.6655008565937</v>
      </c>
      <c r="AS35" s="56">
        <v>113.54260462523844</v>
      </c>
      <c r="AT35" s="56">
        <v>114.18431965447343</v>
      </c>
      <c r="AU35" s="56">
        <v>115.93745406356395</v>
      </c>
      <c r="AV35" s="56">
        <v>116.8332293212908</v>
      </c>
      <c r="AW35" s="56">
        <v>116.46501937802554</v>
      </c>
    </row>
    <row r="36" spans="1:49" s="2" customFormat="1" x14ac:dyDescent="0.35">
      <c r="A36" s="1"/>
      <c r="B36" s="37" t="s">
        <v>218</v>
      </c>
      <c r="C36" s="24" t="s">
        <v>217</v>
      </c>
      <c r="D36" s="56"/>
      <c r="E36" s="56"/>
      <c r="F36" s="56"/>
      <c r="G36" s="56"/>
      <c r="H36" s="56"/>
      <c r="I36" s="56"/>
      <c r="J36" s="56"/>
      <c r="K36" s="56"/>
      <c r="L36" s="56"/>
      <c r="M36" s="56"/>
      <c r="N36" s="56"/>
      <c r="O36" s="56"/>
      <c r="P36" s="56"/>
      <c r="Q36" s="56"/>
      <c r="R36" s="56"/>
      <c r="S36" s="56"/>
      <c r="T36" s="56"/>
      <c r="U36" s="56"/>
      <c r="V36" s="56"/>
      <c r="W36" s="56"/>
      <c r="X36" s="56"/>
      <c r="Y36" s="56"/>
      <c r="Z36" s="56"/>
      <c r="AA36" s="56"/>
      <c r="AB36" s="56">
        <v>63.962789999999998</v>
      </c>
      <c r="AC36" s="56">
        <v>61.022928999999998</v>
      </c>
      <c r="AD36" s="56">
        <v>56.049435000000003</v>
      </c>
      <c r="AE36" s="56">
        <v>77.436119000000005</v>
      </c>
      <c r="AF36" s="56">
        <v>73.077971000000005</v>
      </c>
      <c r="AG36" s="56">
        <v>60.944744</v>
      </c>
      <c r="AH36" s="56">
        <v>65.795299999999997</v>
      </c>
      <c r="AI36" s="56">
        <v>102.459402</v>
      </c>
      <c r="AJ36" s="56">
        <v>130.97817499999999</v>
      </c>
      <c r="AK36" s="56">
        <v>102.039936</v>
      </c>
      <c r="AL36" s="56">
        <v>91.749837999999997</v>
      </c>
      <c r="AM36" s="56">
        <v>77.474924000000001</v>
      </c>
      <c r="AN36" s="56">
        <v>66.514689226850706</v>
      </c>
      <c r="AO36" s="56">
        <v>68.950662978993648</v>
      </c>
      <c r="AP36" s="56">
        <v>70.239761841565596</v>
      </c>
      <c r="AQ36" s="56">
        <v>70.49513871402722</v>
      </c>
      <c r="AR36" s="56">
        <v>68.294206318923344</v>
      </c>
      <c r="AS36" s="56">
        <v>67.625414866166977</v>
      </c>
      <c r="AT36" s="56">
        <v>68.007617170060797</v>
      </c>
      <c r="AU36" s="56">
        <v>69.051775370607714</v>
      </c>
      <c r="AV36" s="56">
        <v>69.585294692544778</v>
      </c>
      <c r="AW36" s="56">
        <v>69.36599066782783</v>
      </c>
    </row>
    <row r="37" spans="1:49" s="2" customFormat="1" x14ac:dyDescent="0.35">
      <c r="A37" s="1"/>
      <c r="B37" s="37" t="s">
        <v>219</v>
      </c>
      <c r="C37" s="24" t="s">
        <v>217</v>
      </c>
      <c r="D37" s="56"/>
      <c r="E37" s="56"/>
      <c r="F37" s="56"/>
      <c r="G37" s="56"/>
      <c r="H37" s="56"/>
      <c r="I37" s="56"/>
      <c r="J37" s="56"/>
      <c r="K37" s="56"/>
      <c r="L37" s="56"/>
      <c r="M37" s="56"/>
      <c r="N37" s="56"/>
      <c r="O37" s="56"/>
      <c r="P37" s="56"/>
      <c r="Q37" s="56"/>
      <c r="R37" s="56"/>
      <c r="S37" s="56"/>
      <c r="T37" s="56"/>
      <c r="U37" s="56"/>
      <c r="V37" s="56"/>
      <c r="W37" s="56"/>
      <c r="X37" s="56"/>
      <c r="Y37" s="56"/>
      <c r="Z37" s="56"/>
      <c r="AA37" s="56"/>
      <c r="AB37" s="56">
        <v>32.150838999999998</v>
      </c>
      <c r="AC37" s="56">
        <v>100.148033</v>
      </c>
      <c r="AD37" s="56">
        <v>11.644764</v>
      </c>
      <c r="AE37" s="56">
        <v>49.334054000000002</v>
      </c>
      <c r="AF37" s="56">
        <v>45.037061999999999</v>
      </c>
      <c r="AG37" s="56">
        <v>135.89709099999999</v>
      </c>
      <c r="AH37" s="56">
        <v>24.229490999999999</v>
      </c>
      <c r="AI37" s="56">
        <v>30.163292999999999</v>
      </c>
      <c r="AJ37" s="56">
        <v>36.810755999999998</v>
      </c>
      <c r="AK37" s="56">
        <v>31.384131</v>
      </c>
      <c r="AL37" s="56">
        <v>94.593338000000003</v>
      </c>
      <c r="AM37" s="56">
        <v>44.513627999999997</v>
      </c>
      <c r="AN37" s="56">
        <v>46.960756121475555</v>
      </c>
      <c r="AO37" s="56">
        <v>35.658975576739905</v>
      </c>
      <c r="AP37" s="56">
        <v>37.478240313166999</v>
      </c>
      <c r="AQ37" s="56">
        <v>37.42995640651931</v>
      </c>
      <c r="AR37" s="56">
        <v>37.817452668524304</v>
      </c>
      <c r="AS37" s="56">
        <v>39.718910409979081</v>
      </c>
      <c r="AT37" s="56">
        <v>42.412811594678402</v>
      </c>
      <c r="AU37" s="56">
        <v>43.954917177414217</v>
      </c>
      <c r="AV37" s="56">
        <v>44.885711258150714</v>
      </c>
      <c r="AW37" s="56">
        <v>45.556101496917847</v>
      </c>
    </row>
    <row r="38" spans="1:49" s="2" customFormat="1" x14ac:dyDescent="0.35">
      <c r="A38" s="1"/>
      <c r="B38" s="55"/>
      <c r="C38" s="24"/>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row>
    <row r="39" spans="1:49" s="2" customFormat="1" x14ac:dyDescent="0.35">
      <c r="A39" s="1"/>
      <c r="B39" s="25" t="s">
        <v>209</v>
      </c>
      <c r="C39" s="24"/>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row>
    <row r="40" spans="1:49" s="2" customFormat="1" x14ac:dyDescent="0.35">
      <c r="A40" s="1"/>
      <c r="B40" s="55" t="s">
        <v>213</v>
      </c>
      <c r="C40" s="24"/>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row>
    <row r="41" spans="1:49" s="2" customFormat="1" x14ac:dyDescent="0.35">
      <c r="A41" s="1"/>
      <c r="B41" s="37" t="s">
        <v>214</v>
      </c>
      <c r="C41" s="24" t="s">
        <v>4</v>
      </c>
      <c r="D41" s="27"/>
      <c r="E41" s="27"/>
      <c r="F41" s="27"/>
      <c r="G41" s="27"/>
      <c r="H41" s="27"/>
      <c r="I41" s="27"/>
      <c r="J41" s="27"/>
      <c r="K41" s="27"/>
      <c r="L41" s="27"/>
      <c r="M41" s="27"/>
      <c r="N41" s="27"/>
      <c r="O41" s="27"/>
      <c r="P41" s="27"/>
      <c r="Q41" s="27"/>
      <c r="R41" s="27"/>
      <c r="S41" s="27"/>
      <c r="T41" s="27"/>
      <c r="U41" s="27"/>
      <c r="V41" s="27"/>
      <c r="W41" s="27"/>
      <c r="X41" s="27"/>
      <c r="Y41" s="27"/>
      <c r="Z41" s="27"/>
      <c r="AA41" s="27"/>
      <c r="AB41" s="27">
        <v>0.45400000000000001</v>
      </c>
      <c r="AC41" s="27">
        <v>0.52600000000000002</v>
      </c>
      <c r="AD41" s="27">
        <v>1.052</v>
      </c>
      <c r="AE41" s="27">
        <v>0.58299999999999996</v>
      </c>
      <c r="AF41" s="27">
        <v>0.79700000000000004</v>
      </c>
      <c r="AG41" s="27">
        <v>1.052</v>
      </c>
      <c r="AH41" s="27">
        <v>0.14899999999999999</v>
      </c>
      <c r="AI41" s="27">
        <v>0.307</v>
      </c>
      <c r="AJ41" s="27">
        <v>0.17899999999999999</v>
      </c>
      <c r="AK41" s="27">
        <v>1.0209999999999999</v>
      </c>
      <c r="AL41" s="27">
        <v>1.1220000000000001</v>
      </c>
      <c r="AM41" s="27">
        <v>0.97399999999999998</v>
      </c>
      <c r="AN41" s="27">
        <v>0</v>
      </c>
      <c r="AO41" s="27">
        <v>0</v>
      </c>
      <c r="AP41" s="27">
        <v>0</v>
      </c>
      <c r="AQ41" s="27">
        <v>0</v>
      </c>
      <c r="AR41" s="27">
        <v>0</v>
      </c>
      <c r="AS41" s="27">
        <v>0</v>
      </c>
      <c r="AT41" s="27">
        <v>0</v>
      </c>
      <c r="AU41" s="27">
        <v>0</v>
      </c>
      <c r="AV41" s="27">
        <v>0</v>
      </c>
      <c r="AW41" s="27">
        <v>0</v>
      </c>
    </row>
    <row r="42" spans="1:49" s="2" customFormat="1" x14ac:dyDescent="0.35">
      <c r="A42" s="1"/>
      <c r="B42" s="37" t="s">
        <v>216</v>
      </c>
      <c r="C42" s="24" t="s">
        <v>217</v>
      </c>
      <c r="D42" s="56"/>
      <c r="E42" s="56"/>
      <c r="F42" s="56"/>
      <c r="G42" s="56"/>
      <c r="H42" s="56"/>
      <c r="I42" s="56"/>
      <c r="J42" s="56"/>
      <c r="K42" s="56"/>
      <c r="L42" s="56"/>
      <c r="M42" s="56"/>
      <c r="N42" s="56"/>
      <c r="O42" s="56"/>
      <c r="P42" s="56"/>
      <c r="Q42" s="56"/>
      <c r="R42" s="56"/>
      <c r="S42" s="56"/>
      <c r="T42" s="56"/>
      <c r="U42" s="56"/>
      <c r="V42" s="56"/>
      <c r="W42" s="56"/>
      <c r="X42" s="56"/>
      <c r="Y42" s="56"/>
      <c r="Z42" s="56"/>
      <c r="AA42" s="56"/>
      <c r="AB42" s="56">
        <v>8.6709999999999999E-3</v>
      </c>
      <c r="AC42" s="56">
        <v>6.515E-3</v>
      </c>
      <c r="AD42" s="56">
        <v>1.3912000000000001E-2</v>
      </c>
      <c r="AE42" s="56">
        <v>1.5304999999999999E-2</v>
      </c>
      <c r="AF42" s="56">
        <v>2.5815999999999999E-2</v>
      </c>
      <c r="AG42" s="56">
        <v>2.8738E-2</v>
      </c>
      <c r="AH42" s="56">
        <v>2.317E-3</v>
      </c>
      <c r="AI42" s="56">
        <v>4.692E-3</v>
      </c>
      <c r="AJ42" s="56">
        <v>3.3909999999999999E-3</v>
      </c>
      <c r="AK42" s="56">
        <v>2.5686E-2</v>
      </c>
      <c r="AL42" s="56">
        <v>3.1189000000000001E-2</v>
      </c>
      <c r="AM42" s="56">
        <v>2.9572999999999999E-2</v>
      </c>
      <c r="AN42" s="56">
        <v>0</v>
      </c>
      <c r="AO42" s="56">
        <v>0</v>
      </c>
      <c r="AP42" s="56">
        <v>0</v>
      </c>
      <c r="AQ42" s="56">
        <v>0</v>
      </c>
      <c r="AR42" s="56">
        <v>0</v>
      </c>
      <c r="AS42" s="56">
        <v>0</v>
      </c>
      <c r="AT42" s="56">
        <v>0</v>
      </c>
      <c r="AU42" s="56">
        <v>0</v>
      </c>
      <c r="AV42" s="56">
        <v>0</v>
      </c>
      <c r="AW42" s="56">
        <v>0</v>
      </c>
    </row>
    <row r="43" spans="1:49" s="2" customFormat="1" x14ac:dyDescent="0.35">
      <c r="A43" s="1"/>
      <c r="B43" s="37" t="s">
        <v>218</v>
      </c>
      <c r="C43" s="24" t="s">
        <v>217</v>
      </c>
      <c r="D43" s="56"/>
      <c r="E43" s="56"/>
      <c r="F43" s="56"/>
      <c r="G43" s="56"/>
      <c r="H43" s="56"/>
      <c r="I43" s="56"/>
      <c r="J43" s="56"/>
      <c r="K43" s="56"/>
      <c r="L43" s="56"/>
      <c r="M43" s="56"/>
      <c r="N43" s="56"/>
      <c r="O43" s="56"/>
      <c r="P43" s="56"/>
      <c r="Q43" s="56"/>
      <c r="R43" s="56"/>
      <c r="S43" s="56"/>
      <c r="T43" s="56"/>
      <c r="U43" s="56"/>
      <c r="V43" s="56"/>
      <c r="W43" s="56"/>
      <c r="X43" s="56"/>
      <c r="Y43" s="56"/>
      <c r="Z43" s="56"/>
      <c r="AA43" s="56"/>
      <c r="AB43" s="56">
        <v>6.6909999999999999E-3</v>
      </c>
      <c r="AC43" s="56">
        <v>5.0759999999999998E-3</v>
      </c>
      <c r="AD43" s="56">
        <v>9.8949999999999993E-3</v>
      </c>
      <c r="AE43" s="56">
        <v>1.0175E-2</v>
      </c>
      <c r="AF43" s="56">
        <v>1.4779E-2</v>
      </c>
      <c r="AG43" s="56">
        <v>1.7867000000000001E-2</v>
      </c>
      <c r="AH43" s="56">
        <v>1.7359999999999999E-3</v>
      </c>
      <c r="AI43" s="56">
        <v>3.6129999999999999E-3</v>
      </c>
      <c r="AJ43" s="56">
        <v>2.555E-3</v>
      </c>
      <c r="AK43" s="56">
        <v>1.7878000000000002E-2</v>
      </c>
      <c r="AL43" s="56">
        <v>1.7141E-2</v>
      </c>
      <c r="AM43" s="56">
        <v>1.7319999999999999E-2</v>
      </c>
      <c r="AN43" s="56">
        <v>0</v>
      </c>
      <c r="AO43" s="56">
        <v>0</v>
      </c>
      <c r="AP43" s="56">
        <v>0</v>
      </c>
      <c r="AQ43" s="56">
        <v>0</v>
      </c>
      <c r="AR43" s="56">
        <v>0</v>
      </c>
      <c r="AS43" s="56">
        <v>0</v>
      </c>
      <c r="AT43" s="56">
        <v>0</v>
      </c>
      <c r="AU43" s="56">
        <v>0</v>
      </c>
      <c r="AV43" s="56">
        <v>0</v>
      </c>
      <c r="AW43" s="56">
        <v>0</v>
      </c>
    </row>
    <row r="44" spans="1:49" s="2" customFormat="1" x14ac:dyDescent="0.35">
      <c r="A44" s="1"/>
      <c r="B44" s="37" t="s">
        <v>219</v>
      </c>
      <c r="C44" s="24" t="s">
        <v>217</v>
      </c>
      <c r="D44" s="56"/>
      <c r="E44" s="56"/>
      <c r="F44" s="56"/>
      <c r="G44" s="56"/>
      <c r="H44" s="56"/>
      <c r="I44" s="56"/>
      <c r="J44" s="56"/>
      <c r="K44" s="56"/>
      <c r="L44" s="56"/>
      <c r="M44" s="56"/>
      <c r="N44" s="56"/>
      <c r="O44" s="56"/>
      <c r="P44" s="56"/>
      <c r="Q44" s="56"/>
      <c r="R44" s="56"/>
      <c r="S44" s="56"/>
      <c r="T44" s="56"/>
      <c r="U44" s="56"/>
      <c r="V44" s="56"/>
      <c r="W44" s="56"/>
      <c r="X44" s="56"/>
      <c r="Y44" s="56"/>
      <c r="Z44" s="56"/>
      <c r="AA44" s="56"/>
      <c r="AB44" s="56">
        <v>0</v>
      </c>
      <c r="AC44" s="56">
        <v>0</v>
      </c>
      <c r="AD44" s="56">
        <v>0</v>
      </c>
      <c r="AE44" s="56">
        <v>9.5E-4</v>
      </c>
      <c r="AF44" s="56">
        <v>0</v>
      </c>
      <c r="AG44" s="56">
        <v>3.3085000000000003E-2</v>
      </c>
      <c r="AH44" s="56">
        <v>1.2E-4</v>
      </c>
      <c r="AI44" s="56">
        <v>0</v>
      </c>
      <c r="AJ44" s="56">
        <v>0</v>
      </c>
      <c r="AK44" s="56">
        <v>0</v>
      </c>
      <c r="AL44" s="56">
        <v>6.62E-3</v>
      </c>
      <c r="AM44" s="56">
        <v>1.0571000000000001E-2</v>
      </c>
      <c r="AN44" s="56">
        <v>0</v>
      </c>
      <c r="AO44" s="56">
        <v>0</v>
      </c>
      <c r="AP44" s="56">
        <v>0</v>
      </c>
      <c r="AQ44" s="56">
        <v>0</v>
      </c>
      <c r="AR44" s="56">
        <v>0</v>
      </c>
      <c r="AS44" s="56">
        <v>0</v>
      </c>
      <c r="AT44" s="56">
        <v>0</v>
      </c>
      <c r="AU44" s="56">
        <v>0</v>
      </c>
      <c r="AV44" s="56">
        <v>0</v>
      </c>
      <c r="AW44" s="56">
        <v>0</v>
      </c>
    </row>
    <row r="45" spans="1:49" s="2" customFormat="1" x14ac:dyDescent="0.35">
      <c r="A45" s="1"/>
      <c r="B45" s="55" t="s">
        <v>220</v>
      </c>
      <c r="C45" s="24"/>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row>
    <row r="46" spans="1:49" s="2" customFormat="1" x14ac:dyDescent="0.35">
      <c r="A46" s="1"/>
      <c r="B46" s="37" t="s">
        <v>214</v>
      </c>
      <c r="C46" s="24" t="s">
        <v>4</v>
      </c>
      <c r="D46" s="27"/>
      <c r="E46" s="27"/>
      <c r="F46" s="27"/>
      <c r="G46" s="27"/>
      <c r="H46" s="27"/>
      <c r="I46" s="27"/>
      <c r="J46" s="27"/>
      <c r="K46" s="27"/>
      <c r="L46" s="27"/>
      <c r="M46" s="27"/>
      <c r="N46" s="27"/>
      <c r="O46" s="27"/>
      <c r="P46" s="27"/>
      <c r="Q46" s="27"/>
      <c r="R46" s="27"/>
      <c r="S46" s="27"/>
      <c r="T46" s="27"/>
      <c r="U46" s="27"/>
      <c r="V46" s="27"/>
      <c r="W46" s="27"/>
      <c r="X46" s="27"/>
      <c r="Y46" s="27"/>
      <c r="Z46" s="27"/>
      <c r="AA46" s="27"/>
      <c r="AB46" s="27">
        <v>3.8290000000000002</v>
      </c>
      <c r="AC46" s="27">
        <v>5.4610000000000003</v>
      </c>
      <c r="AD46" s="27">
        <v>4.1420000000000003</v>
      </c>
      <c r="AE46" s="27">
        <v>2.9159999999999999</v>
      </c>
      <c r="AF46" s="27">
        <v>5.6070000000000002</v>
      </c>
      <c r="AG46" s="27">
        <v>4.9889999999999999</v>
      </c>
      <c r="AH46" s="27">
        <v>3.7509999999999999</v>
      </c>
      <c r="AI46" s="27">
        <v>8.4629999999999992</v>
      </c>
      <c r="AJ46" s="27">
        <v>5.5839999999999996</v>
      </c>
      <c r="AK46" s="27">
        <v>4.7830000000000004</v>
      </c>
      <c r="AL46" s="27">
        <v>5.1580000000000004</v>
      </c>
      <c r="AM46" s="27">
        <v>6.5659999999999998</v>
      </c>
      <c r="AN46" s="27">
        <v>0</v>
      </c>
      <c r="AO46" s="27">
        <v>0</v>
      </c>
      <c r="AP46" s="27">
        <v>0</v>
      </c>
      <c r="AQ46" s="27">
        <v>0</v>
      </c>
      <c r="AR46" s="27">
        <v>0</v>
      </c>
      <c r="AS46" s="27">
        <v>0</v>
      </c>
      <c r="AT46" s="27">
        <v>0</v>
      </c>
      <c r="AU46" s="27">
        <v>0</v>
      </c>
      <c r="AV46" s="27">
        <v>0</v>
      </c>
      <c r="AW46" s="27">
        <v>0</v>
      </c>
    </row>
    <row r="47" spans="1:49" s="2" customFormat="1" x14ac:dyDescent="0.35">
      <c r="A47" s="1"/>
      <c r="B47" s="37" t="s">
        <v>216</v>
      </c>
      <c r="C47" s="24" t="s">
        <v>217</v>
      </c>
      <c r="D47" s="56"/>
      <c r="E47" s="56"/>
      <c r="F47" s="56"/>
      <c r="G47" s="56"/>
      <c r="H47" s="56"/>
      <c r="I47" s="56"/>
      <c r="J47" s="56"/>
      <c r="K47" s="56"/>
      <c r="L47" s="56"/>
      <c r="M47" s="56"/>
      <c r="N47" s="56"/>
      <c r="O47" s="56"/>
      <c r="P47" s="56"/>
      <c r="Q47" s="56"/>
      <c r="R47" s="56"/>
      <c r="S47" s="56"/>
      <c r="T47" s="56"/>
      <c r="U47" s="56"/>
      <c r="V47" s="56"/>
      <c r="W47" s="56"/>
      <c r="X47" s="56"/>
      <c r="Y47" s="56"/>
      <c r="Z47" s="56"/>
      <c r="AA47" s="56"/>
      <c r="AB47" s="56">
        <v>0.14293900000000001</v>
      </c>
      <c r="AC47" s="56">
        <v>0.18978100000000001</v>
      </c>
      <c r="AD47" s="56">
        <v>0.125384</v>
      </c>
      <c r="AE47" s="56">
        <v>0.10738</v>
      </c>
      <c r="AF47" s="56">
        <v>0.18499599999999999</v>
      </c>
      <c r="AG47" s="56">
        <v>0.16569</v>
      </c>
      <c r="AH47" s="56">
        <v>0.103779</v>
      </c>
      <c r="AI47" s="56">
        <v>0.31601099999999999</v>
      </c>
      <c r="AJ47" s="56">
        <v>0.290099</v>
      </c>
      <c r="AK47" s="56">
        <v>0.23255500000000001</v>
      </c>
      <c r="AL47" s="56">
        <v>0.21671699999999999</v>
      </c>
      <c r="AM47" s="56">
        <v>0.29524499999999998</v>
      </c>
      <c r="AN47" s="56">
        <v>0</v>
      </c>
      <c r="AO47" s="56">
        <v>0</v>
      </c>
      <c r="AP47" s="56">
        <v>0</v>
      </c>
      <c r="AQ47" s="56">
        <v>0</v>
      </c>
      <c r="AR47" s="56">
        <v>0</v>
      </c>
      <c r="AS47" s="56">
        <v>0</v>
      </c>
      <c r="AT47" s="56">
        <v>0</v>
      </c>
      <c r="AU47" s="56">
        <v>0</v>
      </c>
      <c r="AV47" s="56">
        <v>0</v>
      </c>
      <c r="AW47" s="56">
        <v>0</v>
      </c>
    </row>
    <row r="48" spans="1:49" s="2" customFormat="1" x14ac:dyDescent="0.35">
      <c r="A48" s="1"/>
      <c r="B48" s="37" t="s">
        <v>218</v>
      </c>
      <c r="C48" s="24" t="s">
        <v>217</v>
      </c>
      <c r="D48" s="56"/>
      <c r="E48" s="56"/>
      <c r="F48" s="56"/>
      <c r="G48" s="56"/>
      <c r="H48" s="56"/>
      <c r="I48" s="56"/>
      <c r="J48" s="56"/>
      <c r="K48" s="56"/>
      <c r="L48" s="56"/>
      <c r="M48" s="56"/>
      <c r="N48" s="56"/>
      <c r="O48" s="56"/>
      <c r="P48" s="56"/>
      <c r="Q48" s="56"/>
      <c r="R48" s="56"/>
      <c r="S48" s="56"/>
      <c r="T48" s="56"/>
      <c r="U48" s="56"/>
      <c r="V48" s="56"/>
      <c r="W48" s="56"/>
      <c r="X48" s="56"/>
      <c r="Y48" s="56"/>
      <c r="Z48" s="56"/>
      <c r="AA48" s="56"/>
      <c r="AB48" s="56">
        <v>9.0528999999999998E-2</v>
      </c>
      <c r="AC48" s="56">
        <v>0.127639</v>
      </c>
      <c r="AD48" s="56">
        <v>8.8146000000000002E-2</v>
      </c>
      <c r="AE48" s="56">
        <v>6.028E-2</v>
      </c>
      <c r="AF48" s="56">
        <v>0.120892</v>
      </c>
      <c r="AG48" s="56">
        <v>0.10749300000000001</v>
      </c>
      <c r="AH48" s="56">
        <v>6.4047000000000007E-2</v>
      </c>
      <c r="AI48" s="56">
        <v>0.20633199999999999</v>
      </c>
      <c r="AJ48" s="56">
        <v>0.18096200000000001</v>
      </c>
      <c r="AK48" s="56">
        <v>0.150648</v>
      </c>
      <c r="AL48" s="56">
        <v>0.13256499999999999</v>
      </c>
      <c r="AM48" s="56">
        <v>0.17336199999999999</v>
      </c>
      <c r="AN48" s="56">
        <v>0</v>
      </c>
      <c r="AO48" s="56">
        <v>0</v>
      </c>
      <c r="AP48" s="56">
        <v>0</v>
      </c>
      <c r="AQ48" s="56">
        <v>0</v>
      </c>
      <c r="AR48" s="56">
        <v>0</v>
      </c>
      <c r="AS48" s="56">
        <v>0</v>
      </c>
      <c r="AT48" s="56">
        <v>0</v>
      </c>
      <c r="AU48" s="56">
        <v>0</v>
      </c>
      <c r="AV48" s="56">
        <v>0</v>
      </c>
      <c r="AW48" s="56">
        <v>0</v>
      </c>
    </row>
    <row r="49" spans="1:49" s="2" customFormat="1" x14ac:dyDescent="0.35">
      <c r="A49" s="1"/>
      <c r="B49" s="37" t="s">
        <v>219</v>
      </c>
      <c r="C49" s="24" t="s">
        <v>217</v>
      </c>
      <c r="D49" s="56"/>
      <c r="E49" s="56"/>
      <c r="F49" s="56"/>
      <c r="G49" s="56"/>
      <c r="H49" s="56"/>
      <c r="I49" s="56"/>
      <c r="J49" s="56"/>
      <c r="K49" s="56"/>
      <c r="L49" s="56"/>
      <c r="M49" s="56"/>
      <c r="N49" s="56"/>
      <c r="O49" s="56"/>
      <c r="P49" s="56"/>
      <c r="Q49" s="56"/>
      <c r="R49" s="56"/>
      <c r="S49" s="56"/>
      <c r="T49" s="56"/>
      <c r="U49" s="56"/>
      <c r="V49" s="56"/>
      <c r="W49" s="56"/>
      <c r="X49" s="56"/>
      <c r="Y49" s="56"/>
      <c r="Z49" s="56"/>
      <c r="AA49" s="56"/>
      <c r="AB49" s="56">
        <v>0.137263</v>
      </c>
      <c r="AC49" s="56">
        <v>0.16434299999999999</v>
      </c>
      <c r="AD49" s="56">
        <v>0.17553299999999999</v>
      </c>
      <c r="AE49" s="56">
        <v>1.745E-3</v>
      </c>
      <c r="AF49" s="56">
        <v>8.2177E-2</v>
      </c>
      <c r="AG49" s="56">
        <v>0.197073</v>
      </c>
      <c r="AH49" s="56">
        <v>6.8761000000000003E-2</v>
      </c>
      <c r="AI49" s="56">
        <v>0.112425</v>
      </c>
      <c r="AJ49" s="56">
        <v>9.8334000000000005E-2</v>
      </c>
      <c r="AK49" s="56">
        <v>7.8717999999999996E-2</v>
      </c>
      <c r="AL49" s="56">
        <v>5.1666999999999998E-2</v>
      </c>
      <c r="AM49" s="56">
        <v>0.22300400000000001</v>
      </c>
      <c r="AN49" s="56">
        <v>0</v>
      </c>
      <c r="AO49" s="56">
        <v>0</v>
      </c>
      <c r="AP49" s="56">
        <v>0</v>
      </c>
      <c r="AQ49" s="56">
        <v>0</v>
      </c>
      <c r="AR49" s="56">
        <v>0</v>
      </c>
      <c r="AS49" s="56">
        <v>0</v>
      </c>
      <c r="AT49" s="56">
        <v>0</v>
      </c>
      <c r="AU49" s="56">
        <v>0</v>
      </c>
      <c r="AV49" s="56">
        <v>0</v>
      </c>
      <c r="AW49" s="56">
        <v>0</v>
      </c>
    </row>
    <row r="50" spans="1:49" s="2" customFormat="1" x14ac:dyDescent="0.35">
      <c r="A50" s="1"/>
      <c r="B50" s="55"/>
      <c r="C50" s="24"/>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row>
    <row r="51" spans="1:49" s="2" customFormat="1" x14ac:dyDescent="0.35">
      <c r="A51" s="1"/>
      <c r="B51" s="25" t="s">
        <v>126</v>
      </c>
      <c r="C51" s="24"/>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row>
    <row r="52" spans="1:49" s="2" customFormat="1" x14ac:dyDescent="0.35">
      <c r="A52" s="1"/>
      <c r="B52" s="55" t="s">
        <v>213</v>
      </c>
      <c r="C52" s="24"/>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row>
    <row r="53" spans="1:49" s="2" customFormat="1" x14ac:dyDescent="0.35">
      <c r="A53" s="1"/>
      <c r="B53" s="37" t="s">
        <v>214</v>
      </c>
      <c r="C53" s="24" t="s">
        <v>4</v>
      </c>
      <c r="D53" s="27"/>
      <c r="E53" s="27"/>
      <c r="F53" s="27"/>
      <c r="G53" s="27"/>
      <c r="H53" s="27"/>
      <c r="I53" s="27"/>
      <c r="J53" s="27"/>
      <c r="K53" s="27"/>
      <c r="L53" s="27"/>
      <c r="M53" s="27"/>
      <c r="N53" s="27"/>
      <c r="O53" s="27"/>
      <c r="P53" s="27"/>
      <c r="Q53" s="27"/>
      <c r="R53" s="27"/>
      <c r="S53" s="27"/>
      <c r="T53" s="27"/>
      <c r="U53" s="27"/>
      <c r="V53" s="27"/>
      <c r="W53" s="27"/>
      <c r="X53" s="27"/>
      <c r="Y53" s="27"/>
      <c r="Z53" s="27"/>
      <c r="AA53" s="27"/>
      <c r="AB53" s="27">
        <v>31.969000000000001</v>
      </c>
      <c r="AC53" s="27">
        <v>22.388999999999999</v>
      </c>
      <c r="AD53" s="27">
        <v>21.193000000000001</v>
      </c>
      <c r="AE53" s="27">
        <v>16.78</v>
      </c>
      <c r="AF53" s="27">
        <v>15.676</v>
      </c>
      <c r="AG53" s="27">
        <v>13.233000000000001</v>
      </c>
      <c r="AH53" s="27">
        <v>12.233000000000001</v>
      </c>
      <c r="AI53" s="27">
        <v>13.752000000000001</v>
      </c>
      <c r="AJ53" s="27">
        <v>10.093</v>
      </c>
      <c r="AK53" s="27">
        <v>16.574000000000002</v>
      </c>
      <c r="AL53" s="27">
        <v>11.430999999999999</v>
      </c>
      <c r="AM53" s="27">
        <v>11.01</v>
      </c>
      <c r="AN53" s="27">
        <v>13.512969803831517</v>
      </c>
      <c r="AO53" s="27">
        <v>13.662545889538682</v>
      </c>
      <c r="AP53" s="27">
        <v>13.484130941877622</v>
      </c>
      <c r="AQ53" s="27">
        <v>13.41063708256911</v>
      </c>
      <c r="AR53" s="27">
        <v>13.329405832934148</v>
      </c>
      <c r="AS53" s="27">
        <v>13.201328304180127</v>
      </c>
      <c r="AT53" s="27">
        <v>13.046398555064069</v>
      </c>
      <c r="AU53" s="27">
        <v>12.882367806166364</v>
      </c>
      <c r="AV53" s="27">
        <v>12.760238272374862</v>
      </c>
      <c r="AW53" s="27">
        <v>12.643188369191954</v>
      </c>
    </row>
    <row r="54" spans="1:49" s="2" customFormat="1" x14ac:dyDescent="0.35">
      <c r="A54" s="1"/>
      <c r="B54" s="37" t="s">
        <v>215</v>
      </c>
      <c r="C54" s="24" t="s">
        <v>109</v>
      </c>
      <c r="D54" s="46"/>
      <c r="E54" s="46"/>
      <c r="F54" s="46"/>
      <c r="G54" s="46"/>
      <c r="H54" s="46"/>
      <c r="I54" s="46"/>
      <c r="J54" s="46"/>
      <c r="K54" s="46"/>
      <c r="L54" s="46"/>
      <c r="M54" s="46"/>
      <c r="N54" s="46"/>
      <c r="O54" s="46"/>
      <c r="P54" s="46"/>
      <c r="Q54" s="46"/>
      <c r="R54" s="46"/>
      <c r="S54" s="46"/>
      <c r="T54" s="46"/>
      <c r="U54" s="46"/>
      <c r="V54" s="46"/>
      <c r="W54" s="46"/>
      <c r="X54" s="46"/>
      <c r="Y54" s="46"/>
      <c r="Z54" s="46"/>
      <c r="AA54" s="46"/>
      <c r="AB54" s="46">
        <v>8.1971794871794873E-2</v>
      </c>
      <c r="AC54" s="46">
        <v>7.7203448275862063E-2</v>
      </c>
      <c r="AD54" s="46">
        <v>6.4221212121212123E-2</v>
      </c>
      <c r="AE54" s="46">
        <v>5.7862068965517245E-2</v>
      </c>
      <c r="AF54" s="46">
        <v>5.056774193548387E-2</v>
      </c>
      <c r="AG54" s="46">
        <v>4.0100000000000004E-2</v>
      </c>
      <c r="AH54" s="46">
        <v>4.0776666666666669E-2</v>
      </c>
      <c r="AI54" s="46">
        <v>4.0447058823529412E-2</v>
      </c>
      <c r="AJ54" s="46">
        <v>3.480344827586207E-2</v>
      </c>
      <c r="AK54" s="46">
        <v>4.0923456790123464E-2</v>
      </c>
      <c r="AL54" s="46">
        <v>3.6874193548387092E-2</v>
      </c>
      <c r="AM54" s="46">
        <v>3.8764964820913739E-2</v>
      </c>
      <c r="AN54" s="46">
        <v>3.8764964820913739E-2</v>
      </c>
      <c r="AO54" s="46">
        <v>3.8764964820913739E-2</v>
      </c>
      <c r="AP54" s="46">
        <v>3.8764964820913739E-2</v>
      </c>
      <c r="AQ54" s="46">
        <v>3.8764964820913739E-2</v>
      </c>
      <c r="AR54" s="46">
        <v>3.8764964820913739E-2</v>
      </c>
      <c r="AS54" s="46">
        <v>3.8764964820913739E-2</v>
      </c>
      <c r="AT54" s="46">
        <v>3.8764964820913739E-2</v>
      </c>
      <c r="AU54" s="46">
        <v>3.8764964820913739E-2</v>
      </c>
      <c r="AV54" s="46">
        <v>3.8764964820913739E-2</v>
      </c>
      <c r="AW54" s="46">
        <v>3.8764964820913739E-2</v>
      </c>
    </row>
    <row r="55" spans="1:49" s="2" customFormat="1" x14ac:dyDescent="0.35">
      <c r="A55" s="1"/>
      <c r="B55" s="37" t="s">
        <v>216</v>
      </c>
      <c r="C55" s="24" t="s">
        <v>217</v>
      </c>
      <c r="D55" s="56"/>
      <c r="E55" s="56"/>
      <c r="F55" s="56"/>
      <c r="G55" s="56"/>
      <c r="H55" s="56"/>
      <c r="I55" s="56"/>
      <c r="J55" s="56"/>
      <c r="K55" s="56"/>
      <c r="L55" s="56"/>
      <c r="M55" s="56"/>
      <c r="N55" s="56"/>
      <c r="O55" s="56"/>
      <c r="P55" s="56"/>
      <c r="Q55" s="56"/>
      <c r="R55" s="56"/>
      <c r="S55" s="56"/>
      <c r="T55" s="56"/>
      <c r="U55" s="56"/>
      <c r="V55" s="56"/>
      <c r="W55" s="56"/>
      <c r="X55" s="56"/>
      <c r="Y55" s="56"/>
      <c r="Z55" s="56"/>
      <c r="AA55" s="56"/>
      <c r="AB55" s="56">
        <v>0.44583899999999999</v>
      </c>
      <c r="AC55" s="56">
        <v>0.25483899999999998</v>
      </c>
      <c r="AD55" s="56">
        <v>0.26564100000000002</v>
      </c>
      <c r="AE55" s="56">
        <v>0.20707900000000001</v>
      </c>
      <c r="AF55" s="56">
        <v>0.20575599999999999</v>
      </c>
      <c r="AG55" s="56">
        <v>0.16944500000000001</v>
      </c>
      <c r="AH55" s="56">
        <v>0.209284</v>
      </c>
      <c r="AI55" s="56">
        <v>0.26048500000000002</v>
      </c>
      <c r="AJ55" s="56">
        <v>0.199406</v>
      </c>
      <c r="AK55" s="56">
        <v>0.53868499999999997</v>
      </c>
      <c r="AL55" s="56">
        <v>0.282781</v>
      </c>
      <c r="AM55" s="56">
        <v>0.231984</v>
      </c>
      <c r="AN55" s="56">
        <v>0.19613427590343721</v>
      </c>
      <c r="AO55" s="56">
        <v>0.2412973486729085</v>
      </c>
      <c r="AP55" s="56">
        <v>0.23922359274094823</v>
      </c>
      <c r="AQ55" s="56">
        <v>0.23837443239594008</v>
      </c>
      <c r="AR55" s="56">
        <v>0.23377974450399205</v>
      </c>
      <c r="AS55" s="56">
        <v>0.22898759192088314</v>
      </c>
      <c r="AT55" s="56">
        <v>0.22584747992811696</v>
      </c>
      <c r="AU55" s="56">
        <v>0.22422747758909817</v>
      </c>
      <c r="AV55" s="56">
        <v>0.22484572862939925</v>
      </c>
      <c r="AW55" s="56">
        <v>0.22181885423388759</v>
      </c>
    </row>
    <row r="56" spans="1:49" s="2" customFormat="1" x14ac:dyDescent="0.35">
      <c r="A56" s="1"/>
      <c r="B56" s="37" t="s">
        <v>218</v>
      </c>
      <c r="C56" s="24" t="s">
        <v>217</v>
      </c>
      <c r="D56" s="56"/>
      <c r="E56" s="56"/>
      <c r="F56" s="56"/>
      <c r="G56" s="56"/>
      <c r="H56" s="56"/>
      <c r="I56" s="56"/>
      <c r="J56" s="56"/>
      <c r="K56" s="56"/>
      <c r="L56" s="56"/>
      <c r="M56" s="56"/>
      <c r="N56" s="56"/>
      <c r="O56" s="56"/>
      <c r="P56" s="56"/>
      <c r="Q56" s="56"/>
      <c r="R56" s="56"/>
      <c r="S56" s="56"/>
      <c r="T56" s="56"/>
      <c r="U56" s="56"/>
      <c r="V56" s="56"/>
      <c r="W56" s="56"/>
      <c r="X56" s="56"/>
      <c r="Y56" s="56"/>
      <c r="Z56" s="56"/>
      <c r="AA56" s="56"/>
      <c r="AB56" s="56">
        <v>0.29735800000000001</v>
      </c>
      <c r="AC56" s="56">
        <v>0.16829</v>
      </c>
      <c r="AD56" s="56">
        <v>0.17352400000000001</v>
      </c>
      <c r="AE56" s="56">
        <v>0.13383800000000001</v>
      </c>
      <c r="AF56" s="56">
        <v>0.129358</v>
      </c>
      <c r="AG56" s="56">
        <v>0.104436</v>
      </c>
      <c r="AH56" s="56">
        <v>0.13245000000000001</v>
      </c>
      <c r="AI56" s="56">
        <v>0.16693</v>
      </c>
      <c r="AJ56" s="56">
        <v>0.11853</v>
      </c>
      <c r="AK56" s="56">
        <v>0.34823500000000002</v>
      </c>
      <c r="AL56" s="56">
        <v>0.18042</v>
      </c>
      <c r="AM56" s="56">
        <v>0.14799999999999999</v>
      </c>
      <c r="AN56" s="56">
        <v>0.12366676541756347</v>
      </c>
      <c r="AO56" s="56">
        <v>0.15214302791677245</v>
      </c>
      <c r="AP56" s="56">
        <v>0.15083548140462036</v>
      </c>
      <c r="AQ56" s="56">
        <v>0.15030006803689405</v>
      </c>
      <c r="AR56" s="56">
        <v>0.14740302116896056</v>
      </c>
      <c r="AS56" s="56">
        <v>0.14438146868094837</v>
      </c>
      <c r="AT56" s="56">
        <v>0.14240156235705079</v>
      </c>
      <c r="AU56" s="56">
        <v>0.14138011698085362</v>
      </c>
      <c r="AV56" s="56">
        <v>0.14176993719977202</v>
      </c>
      <c r="AW56" s="56">
        <v>0.1398614295506426</v>
      </c>
    </row>
    <row r="57" spans="1:49" s="2" customFormat="1" x14ac:dyDescent="0.35">
      <c r="A57" s="1"/>
      <c r="B57" s="37" t="s">
        <v>219</v>
      </c>
      <c r="C57" s="24" t="s">
        <v>217</v>
      </c>
      <c r="D57" s="56"/>
      <c r="E57" s="56"/>
      <c r="F57" s="56"/>
      <c r="G57" s="56"/>
      <c r="H57" s="56"/>
      <c r="I57" s="56"/>
      <c r="J57" s="56"/>
      <c r="K57" s="56"/>
      <c r="L57" s="56"/>
      <c r="M57" s="56"/>
      <c r="N57" s="56"/>
      <c r="O57" s="56"/>
      <c r="P57" s="56"/>
      <c r="Q57" s="56"/>
      <c r="R57" s="56"/>
      <c r="S57" s="56"/>
      <c r="T57" s="56"/>
      <c r="U57" s="56"/>
      <c r="V57" s="56"/>
      <c r="W57" s="56"/>
      <c r="X57" s="56"/>
      <c r="Y57" s="56"/>
      <c r="Z57" s="56"/>
      <c r="AA57" s="56"/>
      <c r="AB57" s="56">
        <v>0.17710000000000001</v>
      </c>
      <c r="AC57" s="56">
        <v>0.549516</v>
      </c>
      <c r="AD57" s="56">
        <v>1.2628E-2</v>
      </c>
      <c r="AE57" s="56">
        <v>3.1637999999999999E-2</v>
      </c>
      <c r="AF57" s="56">
        <v>6.4453999999999997E-2</v>
      </c>
      <c r="AG57" s="56">
        <v>0.20208000000000001</v>
      </c>
      <c r="AH57" s="56">
        <v>0.13924500000000001</v>
      </c>
      <c r="AI57" s="56">
        <v>0.68602600000000002</v>
      </c>
      <c r="AJ57" s="56">
        <v>0.28806700000000002</v>
      </c>
      <c r="AK57" s="56">
        <v>0.103357</v>
      </c>
      <c r="AL57" s="56">
        <v>5.6099999999999998E-4</v>
      </c>
      <c r="AM57" s="56">
        <v>3.1771000000000001E-2</v>
      </c>
      <c r="AN57" s="56">
        <v>4.1308334110586341E-2</v>
      </c>
      <c r="AO57" s="56">
        <v>4.1765579187948487E-2</v>
      </c>
      <c r="AP57" s="56">
        <v>4.1220175448038097E-2</v>
      </c>
      <c r="AQ57" s="56">
        <v>4.0995509150439209E-2</v>
      </c>
      <c r="AR57" s="56">
        <v>4.0747190117032504E-2</v>
      </c>
      <c r="AS57" s="56">
        <v>4.0355664832314619E-2</v>
      </c>
      <c r="AT57" s="56">
        <v>3.9882053928637411E-2</v>
      </c>
      <c r="AU57" s="56">
        <v>3.9380621817248038E-2</v>
      </c>
      <c r="AV57" s="56">
        <v>3.9007279194577547E-2</v>
      </c>
      <c r="AW57" s="56">
        <v>3.8649464696470674E-2</v>
      </c>
    </row>
    <row r="58" spans="1:49" s="2" customFormat="1" x14ac:dyDescent="0.35">
      <c r="A58" s="1"/>
      <c r="B58" s="55" t="s">
        <v>220</v>
      </c>
      <c r="C58" s="24"/>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row>
    <row r="59" spans="1:49" s="2" customFormat="1" x14ac:dyDescent="0.35">
      <c r="A59" s="1"/>
      <c r="B59" s="37" t="s">
        <v>214</v>
      </c>
      <c r="C59" s="24" t="s">
        <v>4</v>
      </c>
      <c r="D59" s="27"/>
      <c r="E59" s="27"/>
      <c r="F59" s="27"/>
      <c r="G59" s="27"/>
      <c r="H59" s="27"/>
      <c r="I59" s="27"/>
      <c r="J59" s="27"/>
      <c r="K59" s="27"/>
      <c r="L59" s="27"/>
      <c r="M59" s="27"/>
      <c r="N59" s="27"/>
      <c r="O59" s="27"/>
      <c r="P59" s="27"/>
      <c r="Q59" s="27"/>
      <c r="R59" s="27"/>
      <c r="S59" s="27"/>
      <c r="T59" s="27"/>
      <c r="U59" s="27"/>
      <c r="V59" s="27"/>
      <c r="W59" s="27"/>
      <c r="X59" s="27"/>
      <c r="Y59" s="27"/>
      <c r="Z59" s="27"/>
      <c r="AA59" s="27"/>
      <c r="AB59" s="27">
        <v>173.95400000000001</v>
      </c>
      <c r="AC59" s="27">
        <v>174.828</v>
      </c>
      <c r="AD59" s="27">
        <v>150.809</v>
      </c>
      <c r="AE59" s="27">
        <v>116.154</v>
      </c>
      <c r="AF59" s="27">
        <v>129.494</v>
      </c>
      <c r="AG59" s="27">
        <v>148.91300000000001</v>
      </c>
      <c r="AH59" s="27">
        <v>133.71899999999999</v>
      </c>
      <c r="AI59" s="27">
        <v>159.65899999999999</v>
      </c>
      <c r="AJ59" s="27">
        <v>155.24299999999999</v>
      </c>
      <c r="AK59" s="27">
        <v>193.101</v>
      </c>
      <c r="AL59" s="27">
        <v>153.136</v>
      </c>
      <c r="AM59" s="27">
        <v>155.417</v>
      </c>
      <c r="AN59" s="27">
        <v>168.81489264763684</v>
      </c>
      <c r="AO59" s="27">
        <v>170.68351747385003</v>
      </c>
      <c r="AP59" s="27">
        <v>168.45461437753767</v>
      </c>
      <c r="AQ59" s="27">
        <v>167.53646994670282</v>
      </c>
      <c r="AR59" s="27">
        <v>166.5216638096484</v>
      </c>
      <c r="AS59" s="27">
        <v>164.92161625673711</v>
      </c>
      <c r="AT59" s="27">
        <v>162.98610915913844</v>
      </c>
      <c r="AU59" s="27">
        <v>160.93690504871219</v>
      </c>
      <c r="AV59" s="27">
        <v>159.41116463521161</v>
      </c>
      <c r="AW59" s="27">
        <v>157.94888305484162</v>
      </c>
    </row>
    <row r="60" spans="1:49" s="2" customFormat="1" x14ac:dyDescent="0.35">
      <c r="A60" s="1"/>
      <c r="B60" s="37" t="s">
        <v>215</v>
      </c>
      <c r="C60" s="24" t="s">
        <v>109</v>
      </c>
      <c r="D60" s="46"/>
      <c r="E60" s="46"/>
      <c r="F60" s="46"/>
      <c r="G60" s="46"/>
      <c r="H60" s="46"/>
      <c r="I60" s="46"/>
      <c r="J60" s="46"/>
      <c r="K60" s="46"/>
      <c r="L60" s="46"/>
      <c r="M60" s="46"/>
      <c r="N60" s="46"/>
      <c r="O60" s="46"/>
      <c r="P60" s="46"/>
      <c r="Q60" s="46"/>
      <c r="R60" s="46"/>
      <c r="S60" s="46"/>
      <c r="T60" s="46"/>
      <c r="U60" s="46"/>
      <c r="V60" s="46"/>
      <c r="W60" s="46"/>
      <c r="X60" s="46"/>
      <c r="Y60" s="46"/>
      <c r="Z60" s="46"/>
      <c r="AA60" s="46"/>
      <c r="AB60" s="46">
        <v>0.44603589743589744</v>
      </c>
      <c r="AC60" s="46">
        <v>0.60285517241379316</v>
      </c>
      <c r="AD60" s="46">
        <v>0.45699696969696968</v>
      </c>
      <c r="AE60" s="46">
        <v>0.40053103448275862</v>
      </c>
      <c r="AF60" s="46">
        <v>0.41772258064516127</v>
      </c>
      <c r="AG60" s="46">
        <v>0.45125151515151518</v>
      </c>
      <c r="AH60" s="46">
        <v>0.44572999999999996</v>
      </c>
      <c r="AI60" s="46">
        <v>0.46958529411764705</v>
      </c>
      <c r="AJ60" s="46">
        <v>0.53532068965517243</v>
      </c>
      <c r="AK60" s="46">
        <v>0.4767925925925926</v>
      </c>
      <c r="AL60" s="46">
        <v>0.49398709677419356</v>
      </c>
      <c r="AM60" s="46">
        <v>0.48428313462792111</v>
      </c>
      <c r="AN60" s="46">
        <v>0.48428313462792111</v>
      </c>
      <c r="AO60" s="46">
        <v>0.48428313462792111</v>
      </c>
      <c r="AP60" s="46">
        <v>0.48428313462792111</v>
      </c>
      <c r="AQ60" s="46">
        <v>0.48428313462792111</v>
      </c>
      <c r="AR60" s="46">
        <v>0.48428313462792111</v>
      </c>
      <c r="AS60" s="46">
        <v>0.48428313462792111</v>
      </c>
      <c r="AT60" s="46">
        <v>0.48428313462792111</v>
      </c>
      <c r="AU60" s="46">
        <v>0.48428313462792111</v>
      </c>
      <c r="AV60" s="46">
        <v>0.48428313462792111</v>
      </c>
      <c r="AW60" s="46">
        <v>0.48428313462792111</v>
      </c>
    </row>
    <row r="61" spans="1:49" s="2" customFormat="1" x14ac:dyDescent="0.35">
      <c r="A61" s="1"/>
      <c r="B61" s="37" t="s">
        <v>216</v>
      </c>
      <c r="C61" s="24" t="s">
        <v>217</v>
      </c>
      <c r="D61" s="56"/>
      <c r="E61" s="56"/>
      <c r="F61" s="56"/>
      <c r="G61" s="56"/>
      <c r="H61" s="56"/>
      <c r="I61" s="56"/>
      <c r="J61" s="56"/>
      <c r="K61" s="56"/>
      <c r="L61" s="56"/>
      <c r="M61" s="56"/>
      <c r="N61" s="56"/>
      <c r="O61" s="56"/>
      <c r="P61" s="56"/>
      <c r="Q61" s="56"/>
      <c r="R61" s="56"/>
      <c r="S61" s="56"/>
      <c r="T61" s="56"/>
      <c r="U61" s="56"/>
      <c r="V61" s="56"/>
      <c r="W61" s="56"/>
      <c r="X61" s="56"/>
      <c r="Y61" s="56"/>
      <c r="Z61" s="56"/>
      <c r="AA61" s="56"/>
      <c r="AB61" s="56">
        <v>7.1404509999999997</v>
      </c>
      <c r="AC61" s="56">
        <v>6.6570029999999996</v>
      </c>
      <c r="AD61" s="56">
        <v>5.7633919999999996</v>
      </c>
      <c r="AE61" s="56">
        <v>4.1606259999999997</v>
      </c>
      <c r="AF61" s="56">
        <v>4.759137</v>
      </c>
      <c r="AG61" s="56">
        <v>6.6029479999999996</v>
      </c>
      <c r="AH61" s="56">
        <v>4.976089</v>
      </c>
      <c r="AI61" s="56">
        <v>5.9768689999999998</v>
      </c>
      <c r="AJ61" s="56">
        <v>8.1213460000000008</v>
      </c>
      <c r="AK61" s="56">
        <v>14.197004</v>
      </c>
      <c r="AL61" s="56">
        <v>7.9826090000000001</v>
      </c>
      <c r="AM61" s="56">
        <v>7.2178399999999998</v>
      </c>
      <c r="AN61" s="56">
        <v>5.4994028009273279</v>
      </c>
      <c r="AO61" s="56">
        <v>6.5873840166464168</v>
      </c>
      <c r="AP61" s="56">
        <v>6.5270981223563389</v>
      </c>
      <c r="AQ61" s="56">
        <v>6.5023860014040897</v>
      </c>
      <c r="AR61" s="56">
        <v>6.3877249223321346</v>
      </c>
      <c r="AS61" s="56">
        <v>6.2655256283363432</v>
      </c>
      <c r="AT61" s="56">
        <v>6.1811778602263665</v>
      </c>
      <c r="AU61" s="56">
        <v>6.132598518813789</v>
      </c>
      <c r="AV61" s="56">
        <v>6.1400154114764485</v>
      </c>
      <c r="AW61" s="56">
        <v>6.0606537416066475</v>
      </c>
    </row>
    <row r="62" spans="1:49" s="2" customFormat="1" x14ac:dyDescent="0.35">
      <c r="A62" s="1"/>
      <c r="B62" s="37" t="s">
        <v>218</v>
      </c>
      <c r="C62" s="24" t="s">
        <v>217</v>
      </c>
      <c r="D62" s="56"/>
      <c r="E62" s="56"/>
      <c r="F62" s="56"/>
      <c r="G62" s="56"/>
      <c r="H62" s="56"/>
      <c r="I62" s="56"/>
      <c r="J62" s="56"/>
      <c r="K62" s="56"/>
      <c r="L62" s="56"/>
      <c r="M62" s="56"/>
      <c r="N62" s="56"/>
      <c r="O62" s="56"/>
      <c r="P62" s="56"/>
      <c r="Q62" s="56"/>
      <c r="R62" s="56"/>
      <c r="S62" s="56"/>
      <c r="T62" s="56"/>
      <c r="U62" s="56"/>
      <c r="V62" s="56"/>
      <c r="W62" s="56"/>
      <c r="X62" s="56"/>
      <c r="Y62" s="56"/>
      <c r="Z62" s="56"/>
      <c r="AA62" s="56"/>
      <c r="AB62" s="56">
        <v>4.296678</v>
      </c>
      <c r="AC62" s="56">
        <v>3.811569</v>
      </c>
      <c r="AD62" s="56">
        <v>3.3261270000000001</v>
      </c>
      <c r="AE62" s="56">
        <v>2.465284</v>
      </c>
      <c r="AF62" s="56">
        <v>2.848554</v>
      </c>
      <c r="AG62" s="56">
        <v>3.9664640000000002</v>
      </c>
      <c r="AH62" s="56">
        <v>3.0329969999999999</v>
      </c>
      <c r="AI62" s="56">
        <v>3.6106539999999998</v>
      </c>
      <c r="AJ62" s="56">
        <v>4.8710649999999998</v>
      </c>
      <c r="AK62" s="56">
        <v>8.8455700000000004</v>
      </c>
      <c r="AL62" s="56">
        <v>4.8765929999999997</v>
      </c>
      <c r="AM62" s="56">
        <v>4.4517410000000002</v>
      </c>
      <c r="AN62" s="56">
        <v>3.3517378647567027</v>
      </c>
      <c r="AO62" s="56">
        <v>4.0148331077992374</v>
      </c>
      <c r="AP62" s="56">
        <v>3.9780904792053282</v>
      </c>
      <c r="AQ62" s="56">
        <v>3.9630291071777815</v>
      </c>
      <c r="AR62" s="56">
        <v>3.8931462682130613</v>
      </c>
      <c r="AS62" s="56">
        <v>3.8186690903160057</v>
      </c>
      <c r="AT62" s="56">
        <v>3.7672613978054197</v>
      </c>
      <c r="AU62" s="56">
        <v>3.7376535978402994</v>
      </c>
      <c r="AV62" s="56">
        <v>3.7421739941226155</v>
      </c>
      <c r="AW62" s="56">
        <v>3.6938051941743595</v>
      </c>
    </row>
    <row r="63" spans="1:49" s="2" customFormat="1" x14ac:dyDescent="0.35">
      <c r="A63" s="1"/>
      <c r="B63" s="37" t="s">
        <v>219</v>
      </c>
      <c r="C63" s="24" t="s">
        <v>217</v>
      </c>
      <c r="D63" s="56"/>
      <c r="E63" s="56"/>
      <c r="F63" s="56"/>
      <c r="G63" s="56"/>
      <c r="H63" s="56"/>
      <c r="I63" s="56"/>
      <c r="J63" s="56"/>
      <c r="K63" s="56"/>
      <c r="L63" s="56"/>
      <c r="M63" s="56"/>
      <c r="N63" s="56"/>
      <c r="O63" s="56"/>
      <c r="P63" s="56"/>
      <c r="Q63" s="56"/>
      <c r="R63" s="56"/>
      <c r="S63" s="56"/>
      <c r="T63" s="56"/>
      <c r="U63" s="56"/>
      <c r="V63" s="56"/>
      <c r="W63" s="56"/>
      <c r="X63" s="56"/>
      <c r="Y63" s="56"/>
      <c r="Z63" s="56"/>
      <c r="AA63" s="56"/>
      <c r="AB63" s="56">
        <v>6.682099</v>
      </c>
      <c r="AC63" s="56">
        <v>10.81124</v>
      </c>
      <c r="AD63" s="56">
        <v>0.921292</v>
      </c>
      <c r="AE63" s="56">
        <v>0.62982499999999997</v>
      </c>
      <c r="AF63" s="56">
        <v>2.0320909999999999</v>
      </c>
      <c r="AG63" s="56">
        <v>8.0197979999999998</v>
      </c>
      <c r="AH63" s="56">
        <v>2.2454510000000001</v>
      </c>
      <c r="AI63" s="56">
        <v>1.148903</v>
      </c>
      <c r="AJ63" s="56">
        <v>4.4266810000000003</v>
      </c>
      <c r="AK63" s="56">
        <v>1.5838239999999999</v>
      </c>
      <c r="AL63" s="56">
        <v>2.1555</v>
      </c>
      <c r="AM63" s="56">
        <v>1.0739129999999999</v>
      </c>
      <c r="AN63" s="56">
        <v>1.3576418059374002</v>
      </c>
      <c r="AO63" s="56">
        <v>1.7413819428670139</v>
      </c>
      <c r="AP63" s="56">
        <v>1.8204173614388861</v>
      </c>
      <c r="AQ63" s="56">
        <v>1.9605294045869299</v>
      </c>
      <c r="AR63" s="56">
        <v>2.0605214967395731</v>
      </c>
      <c r="AS63" s="56">
        <v>2.1602747384383001</v>
      </c>
      <c r="AT63" s="56">
        <v>2.2902822593767076</v>
      </c>
      <c r="AU63" s="56">
        <v>2.3700040842249606</v>
      </c>
      <c r="AV63" s="56">
        <v>2.5233616722949144</v>
      </c>
      <c r="AW63" s="56">
        <v>2.6743041899658451</v>
      </c>
    </row>
    <row r="64" spans="1:49" s="2" customFormat="1" ht="15" thickBot="1" x14ac:dyDescent="0.4">
      <c r="A64" s="1"/>
      <c r="B64" s="57"/>
      <c r="C64" s="33"/>
      <c r="D64" s="30"/>
      <c r="E64" s="30"/>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c r="AE64" s="30"/>
      <c r="AF64" s="30"/>
      <c r="AG64" s="30"/>
      <c r="AH64" s="30"/>
      <c r="AI64" s="30"/>
      <c r="AJ64" s="30"/>
      <c r="AK64" s="30"/>
      <c r="AL64" s="30"/>
      <c r="AM64" s="30"/>
      <c r="AN64" s="30"/>
      <c r="AO64" s="30"/>
      <c r="AP64" s="30"/>
      <c r="AQ64" s="30"/>
      <c r="AR64" s="30"/>
      <c r="AS64" s="30"/>
      <c r="AT64" s="30"/>
      <c r="AU64" s="30"/>
      <c r="AV64" s="30"/>
      <c r="AW64" s="30"/>
    </row>
    <row r="65" spans="1:49" s="2" customFormat="1" x14ac:dyDescent="0.35">
      <c r="A65" s="1"/>
      <c r="B65" s="55"/>
      <c r="C65" s="24"/>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row>
  </sheetData>
  <sheetProtection algorithmName="SHA-512" hashValue="7QlBzRWrL8PlVXVPUdLGw7FYxESnumWu+yEnJZvM0WnLBLW9C2pGMFM1xg2dRYh2XSX2lEnxEy/ROv5Fhd/0+A==" saltValue="u+bL1YfnPqfYr0nvdGK8gA==" spinCount="100000" sheet="1" objects="1" scenarios="1"/>
  <hyperlinks>
    <hyperlink ref="A1" location="TOC!A1" display="TOC" xr:uid="{3FAA39BE-9090-4E52-AA1C-4A339A908C8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67A8E-50BC-4BA8-9AF4-47C0B7ED9F07}">
  <dimension ref="A1:AW51"/>
  <sheetViews>
    <sheetView zoomScale="80" zoomScaleNormal="80" workbookViewId="0">
      <pane xSplit="3" ySplit="2" topLeftCell="D3" activePane="bottomRight" state="frozen"/>
      <selection activeCell="A19" sqref="A19:XFD19"/>
      <selection pane="topRight" activeCell="A19" sqref="A19:XFD19"/>
      <selection pane="bottomLeft" activeCell="A19" sqref="A19:XFD19"/>
      <selection pane="bottomRight" activeCell="D3" sqref="D3"/>
    </sheetView>
  </sheetViews>
  <sheetFormatPr defaultColWidth="8" defaultRowHeight="14.5" x14ac:dyDescent="0.35"/>
  <cols>
    <col min="1" max="1" width="8" style="2"/>
    <col min="2" max="2" width="47.83203125" style="2" customWidth="1"/>
    <col min="3" max="3" width="14.6640625" style="2" bestFit="1" customWidth="1"/>
    <col min="4" max="35" width="10.58203125" style="2" customWidth="1"/>
    <col min="36" max="49" width="9.58203125" style="2" bestFit="1" customWidth="1"/>
    <col min="50" max="16384" width="8" style="2"/>
  </cols>
  <sheetData>
    <row r="1" spans="1:49" x14ac:dyDescent="0.35">
      <c r="A1" s="16" t="s">
        <v>324</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row>
    <row r="2" spans="1:49" x14ac:dyDescent="0.35">
      <c r="B2" s="18" t="s">
        <v>222</v>
      </c>
      <c r="C2" s="19"/>
      <c r="D2" s="18">
        <v>1990</v>
      </c>
      <c r="E2" s="18">
        <v>1991</v>
      </c>
      <c r="F2" s="18">
        <v>1992</v>
      </c>
      <c r="G2" s="18">
        <v>1993</v>
      </c>
      <c r="H2" s="18">
        <v>1994</v>
      </c>
      <c r="I2" s="18">
        <v>1995</v>
      </c>
      <c r="J2" s="18">
        <v>1996</v>
      </c>
      <c r="K2" s="18">
        <v>1997</v>
      </c>
      <c r="L2" s="18">
        <v>1998</v>
      </c>
      <c r="M2" s="18">
        <v>1999</v>
      </c>
      <c r="N2" s="18">
        <v>2000</v>
      </c>
      <c r="O2" s="18">
        <v>2001</v>
      </c>
      <c r="P2" s="18">
        <v>2002</v>
      </c>
      <c r="Q2" s="18">
        <v>2003</v>
      </c>
      <c r="R2" s="18">
        <v>2004</v>
      </c>
      <c r="S2" s="18">
        <v>2005</v>
      </c>
      <c r="T2" s="18">
        <v>2006</v>
      </c>
      <c r="U2" s="18">
        <v>2007</v>
      </c>
      <c r="V2" s="18">
        <v>2008</v>
      </c>
      <c r="W2" s="18">
        <v>2009</v>
      </c>
      <c r="X2" s="18">
        <v>2010</v>
      </c>
      <c r="Y2" s="18">
        <v>2011</v>
      </c>
      <c r="Z2" s="18">
        <v>2012</v>
      </c>
      <c r="AA2" s="18">
        <v>2013</v>
      </c>
      <c r="AB2" s="18">
        <v>2014</v>
      </c>
      <c r="AC2" s="18">
        <v>2015</v>
      </c>
      <c r="AD2" s="18">
        <v>2016</v>
      </c>
      <c r="AE2" s="18">
        <v>2017</v>
      </c>
      <c r="AF2" s="18">
        <v>2018</v>
      </c>
      <c r="AG2" s="18">
        <v>2019</v>
      </c>
      <c r="AH2" s="18">
        <v>2020</v>
      </c>
      <c r="AI2" s="18">
        <v>2021</v>
      </c>
      <c r="AJ2" s="18">
        <v>2022</v>
      </c>
      <c r="AK2" s="18">
        <v>2023</v>
      </c>
      <c r="AL2" s="18">
        <v>2024</v>
      </c>
      <c r="AM2" s="18">
        <v>2025</v>
      </c>
      <c r="AN2" s="18">
        <v>2026</v>
      </c>
      <c r="AO2" s="18">
        <v>2027</v>
      </c>
      <c r="AP2" s="18">
        <v>2028</v>
      </c>
      <c r="AQ2" s="18">
        <v>2029</v>
      </c>
      <c r="AR2" s="18">
        <v>2030</v>
      </c>
      <c r="AS2" s="18">
        <v>2031</v>
      </c>
      <c r="AT2" s="18">
        <v>2032</v>
      </c>
      <c r="AU2" s="18">
        <v>2033</v>
      </c>
      <c r="AV2" s="18">
        <v>2034</v>
      </c>
      <c r="AW2" s="18">
        <v>2035</v>
      </c>
    </row>
    <row r="3" spans="1:49" ht="15" thickBot="1" x14ac:dyDescent="0.4">
      <c r="A3" s="1"/>
      <c r="B3" s="22"/>
      <c r="C3" s="23"/>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row>
    <row r="4" spans="1:49" x14ac:dyDescent="0.35">
      <c r="A4" s="1"/>
      <c r="B4" s="34" t="s">
        <v>119</v>
      </c>
      <c r="C4" s="35"/>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row>
    <row r="5" spans="1:49" x14ac:dyDescent="0.35">
      <c r="A5" s="1"/>
      <c r="B5" s="58" t="s">
        <v>223</v>
      </c>
      <c r="C5" s="59"/>
      <c r="D5" s="36">
        <v>2636.1260000000002</v>
      </c>
      <c r="E5" s="36">
        <v>2669.9380000000001</v>
      </c>
      <c r="F5" s="36">
        <v>2727.45</v>
      </c>
      <c r="G5" s="36">
        <v>2845.9389999999999</v>
      </c>
      <c r="H5" s="36">
        <v>2902.7939999999999</v>
      </c>
      <c r="I5" s="36">
        <v>2880.4749999999999</v>
      </c>
      <c r="J5" s="36">
        <v>2958.2449999999999</v>
      </c>
      <c r="K5" s="36">
        <v>2991.4810000000002</v>
      </c>
      <c r="L5" s="36">
        <v>2957.2539999999999</v>
      </c>
      <c r="M5" s="36">
        <v>2959.6120000000001</v>
      </c>
      <c r="N5" s="36">
        <v>2958.806</v>
      </c>
      <c r="O5" s="36">
        <v>3110.19</v>
      </c>
      <c r="P5" s="36">
        <v>2823.7669999999998</v>
      </c>
      <c r="Q5" s="36">
        <v>2902.5050000000001</v>
      </c>
      <c r="R5" s="36">
        <v>3130.212</v>
      </c>
      <c r="S5" s="36">
        <v>3247.5680000000002</v>
      </c>
      <c r="T5" s="36">
        <v>3402.6509999999998</v>
      </c>
      <c r="U5" s="36">
        <v>4670.5540000000001</v>
      </c>
      <c r="V5" s="36">
        <v>5476.3950000000004</v>
      </c>
      <c r="W5" s="36">
        <v>5483.3770000000004</v>
      </c>
      <c r="X5" s="36">
        <v>5466.0559999999996</v>
      </c>
      <c r="Y5" s="36">
        <v>6202.4160000000002</v>
      </c>
      <c r="Z5" s="36">
        <v>6348.6729999999998</v>
      </c>
      <c r="AA5" s="36">
        <v>6918.2939999999999</v>
      </c>
      <c r="AB5" s="36">
        <v>6579.0649999999996</v>
      </c>
      <c r="AC5" s="36">
        <v>6633.4920000000002</v>
      </c>
      <c r="AD5" s="36">
        <v>6512.3379999999997</v>
      </c>
      <c r="AE5" s="36">
        <v>6310.6869999999999</v>
      </c>
      <c r="AF5" s="36">
        <v>6318.7430000000004</v>
      </c>
      <c r="AG5" s="36">
        <v>6379.2430000000004</v>
      </c>
      <c r="AH5" s="36">
        <v>6458.451</v>
      </c>
      <c r="AI5" s="36">
        <v>6685.134</v>
      </c>
      <c r="AJ5" s="36">
        <v>8945.6530000000002</v>
      </c>
      <c r="AK5" s="36">
        <v>8795.4860000000008</v>
      </c>
      <c r="AL5" s="36">
        <v>8851.0190000000002</v>
      </c>
      <c r="AM5" s="36">
        <v>8809.6634090614643</v>
      </c>
      <c r="AN5" s="36">
        <v>9073.7927110379751</v>
      </c>
      <c r="AO5" s="36">
        <v>9352.1214189409402</v>
      </c>
      <c r="AP5" s="36">
        <v>9194.2096417216162</v>
      </c>
      <c r="AQ5" s="36">
        <v>9233.2999793734361</v>
      </c>
      <c r="AR5" s="36">
        <v>9275.1988193227244</v>
      </c>
      <c r="AS5" s="36">
        <v>9339.3881379820887</v>
      </c>
      <c r="AT5" s="36">
        <v>9487.6796013393632</v>
      </c>
      <c r="AU5" s="36">
        <v>9677.505956292709</v>
      </c>
      <c r="AV5" s="36">
        <v>9851.3171938595624</v>
      </c>
      <c r="AW5" s="36">
        <v>9983.5241711752969</v>
      </c>
    </row>
    <row r="6" spans="1:49" x14ac:dyDescent="0.35">
      <c r="A6" s="1"/>
      <c r="B6" s="60" t="s">
        <v>224</v>
      </c>
      <c r="C6" s="61"/>
      <c r="D6" s="36">
        <v>1039.4649999999999</v>
      </c>
      <c r="E6" s="36">
        <v>1043.9739999999999</v>
      </c>
      <c r="F6" s="36">
        <v>1100.4259999999999</v>
      </c>
      <c r="G6" s="36">
        <v>1104.423</v>
      </c>
      <c r="H6" s="36">
        <v>1124.6769999999999</v>
      </c>
      <c r="I6" s="36">
        <v>1020.548</v>
      </c>
      <c r="J6" s="36">
        <v>1016.849</v>
      </c>
      <c r="K6" s="36">
        <v>1066.6600000000001</v>
      </c>
      <c r="L6" s="36">
        <v>984.28800000000001</v>
      </c>
      <c r="M6" s="36">
        <v>996.50599999999997</v>
      </c>
      <c r="N6" s="36">
        <v>998.88699999999994</v>
      </c>
      <c r="O6" s="36">
        <v>1087.1959999999999</v>
      </c>
      <c r="P6" s="36">
        <v>964.30700000000002</v>
      </c>
      <c r="Q6" s="36">
        <v>996.12400000000002</v>
      </c>
      <c r="R6" s="36">
        <v>1054.008</v>
      </c>
      <c r="S6" s="36">
        <v>1027.797</v>
      </c>
      <c r="T6" s="36">
        <v>1063.3230000000001</v>
      </c>
      <c r="U6" s="36">
        <v>1548.152</v>
      </c>
      <c r="V6" s="36">
        <v>1886.962</v>
      </c>
      <c r="W6" s="36">
        <v>2139.2359999999999</v>
      </c>
      <c r="X6" s="36">
        <v>2106.297</v>
      </c>
      <c r="Y6" s="36">
        <v>2312.288</v>
      </c>
      <c r="Z6" s="36">
        <v>2240.1840000000002</v>
      </c>
      <c r="AA6" s="36">
        <v>2520.1129999999998</v>
      </c>
      <c r="AB6" s="36">
        <v>2421.0909999999999</v>
      </c>
      <c r="AC6" s="36">
        <v>2742.24</v>
      </c>
      <c r="AD6" s="36">
        <v>2665.357</v>
      </c>
      <c r="AE6" s="36">
        <v>2510.7860000000001</v>
      </c>
      <c r="AF6" s="36">
        <v>2462.6390000000001</v>
      </c>
      <c r="AG6" s="36">
        <v>2734.9960000000001</v>
      </c>
      <c r="AH6" s="36">
        <v>2658.7089999999998</v>
      </c>
      <c r="AI6" s="36">
        <v>2294.92</v>
      </c>
      <c r="AJ6" s="36">
        <v>3197.1689999999999</v>
      </c>
      <c r="AK6" s="36">
        <v>3232.33</v>
      </c>
      <c r="AL6" s="36">
        <v>3608.5030000000002</v>
      </c>
      <c r="AM6" s="36">
        <v>3466.6502768383421</v>
      </c>
      <c r="AN6" s="36">
        <v>3505.6896685649772</v>
      </c>
      <c r="AO6" s="36">
        <v>3565.6963839939413</v>
      </c>
      <c r="AP6" s="36">
        <v>3619.1484662608586</v>
      </c>
      <c r="AQ6" s="36">
        <v>3654.2077155066477</v>
      </c>
      <c r="AR6" s="36">
        <v>3681.8845291926268</v>
      </c>
      <c r="AS6" s="36">
        <v>3713.6575495960524</v>
      </c>
      <c r="AT6" s="36">
        <v>3765.9262304109488</v>
      </c>
      <c r="AU6" s="36">
        <v>3829.3605482578951</v>
      </c>
      <c r="AV6" s="36">
        <v>3889.8545676025319</v>
      </c>
      <c r="AW6" s="36">
        <v>3940.924341191741</v>
      </c>
    </row>
    <row r="7" spans="1:49" x14ac:dyDescent="0.35">
      <c r="A7" s="1"/>
      <c r="B7" s="62" t="s">
        <v>225</v>
      </c>
      <c r="C7" s="61"/>
      <c r="D7" s="36">
        <v>678.63800000000003</v>
      </c>
      <c r="E7" s="36">
        <v>671.20699999999999</v>
      </c>
      <c r="F7" s="36">
        <v>719.60199999999998</v>
      </c>
      <c r="G7" s="36">
        <v>697.16</v>
      </c>
      <c r="H7" s="36">
        <v>739.64099999999996</v>
      </c>
      <c r="I7" s="36">
        <v>667.11599999999999</v>
      </c>
      <c r="J7" s="36">
        <v>649.11300000000006</v>
      </c>
      <c r="K7" s="36">
        <v>660.774</v>
      </c>
      <c r="L7" s="36">
        <v>562.06399999999996</v>
      </c>
      <c r="M7" s="36">
        <v>569.36099999999999</v>
      </c>
      <c r="N7" s="36">
        <v>545.18299999999999</v>
      </c>
      <c r="O7" s="36">
        <v>580.601</v>
      </c>
      <c r="P7" s="36">
        <v>500.65699999999998</v>
      </c>
      <c r="Q7" s="36">
        <v>490</v>
      </c>
      <c r="R7" s="36">
        <v>500</v>
      </c>
      <c r="S7" s="36">
        <v>400</v>
      </c>
      <c r="T7" s="36">
        <v>420</v>
      </c>
      <c r="U7" s="36">
        <v>770</v>
      </c>
      <c r="V7" s="36">
        <v>990</v>
      </c>
      <c r="W7" s="36">
        <v>1140</v>
      </c>
      <c r="X7" s="36">
        <v>1070</v>
      </c>
      <c r="Y7" s="36">
        <v>1180</v>
      </c>
      <c r="Z7" s="36">
        <v>1050</v>
      </c>
      <c r="AA7" s="36">
        <v>1220</v>
      </c>
      <c r="AB7" s="36">
        <v>1110</v>
      </c>
      <c r="AC7" s="36">
        <v>1410</v>
      </c>
      <c r="AD7" s="36">
        <v>1450</v>
      </c>
      <c r="AE7" s="36">
        <v>1150</v>
      </c>
      <c r="AF7" s="36">
        <v>1130</v>
      </c>
      <c r="AG7" s="36">
        <v>1380</v>
      </c>
      <c r="AH7" s="36">
        <v>1350</v>
      </c>
      <c r="AI7" s="36">
        <v>910</v>
      </c>
      <c r="AJ7" s="36">
        <v>1690</v>
      </c>
      <c r="AK7" s="36">
        <v>1560</v>
      </c>
      <c r="AL7" s="36">
        <v>1790</v>
      </c>
      <c r="AM7" s="36">
        <v>1635.5070484772752</v>
      </c>
      <c r="AN7" s="36">
        <v>1646.0003878809653</v>
      </c>
      <c r="AO7" s="36">
        <v>1707.0019256885842</v>
      </c>
      <c r="AP7" s="36">
        <v>1758.2155596814073</v>
      </c>
      <c r="AQ7" s="36">
        <v>1785.7874840223651</v>
      </c>
      <c r="AR7" s="36">
        <v>1809.103573662783</v>
      </c>
      <c r="AS7" s="36">
        <v>1835.6348721511299</v>
      </c>
      <c r="AT7" s="36">
        <v>1877.6985746428927</v>
      </c>
      <c r="AU7" s="36">
        <v>1924.1999872058866</v>
      </c>
      <c r="AV7" s="36">
        <v>1961.7933809484944</v>
      </c>
      <c r="AW7" s="36">
        <v>1988.0297206559228</v>
      </c>
    </row>
    <row r="8" spans="1:49" x14ac:dyDescent="0.35">
      <c r="A8" s="1"/>
      <c r="B8" s="62" t="s">
        <v>226</v>
      </c>
      <c r="C8" s="61"/>
      <c r="D8" s="36">
        <v>157.911</v>
      </c>
      <c r="E8" s="36">
        <v>144.37100000000001</v>
      </c>
      <c r="F8" s="36">
        <v>146.47200000000001</v>
      </c>
      <c r="G8" s="36">
        <v>160.62200000000001</v>
      </c>
      <c r="H8" s="36">
        <v>143.56899999999999</v>
      </c>
      <c r="I8" s="36">
        <v>116.518</v>
      </c>
      <c r="J8" s="36">
        <v>95.707999999999998</v>
      </c>
      <c r="K8" s="36">
        <v>114.298</v>
      </c>
      <c r="L8" s="36">
        <v>106.038</v>
      </c>
      <c r="M8" s="36">
        <v>116.24</v>
      </c>
      <c r="N8" s="36">
        <v>129.90799999999999</v>
      </c>
      <c r="O8" s="36">
        <v>145.83799999999999</v>
      </c>
      <c r="P8" s="36">
        <v>115.29900000000001</v>
      </c>
      <c r="Q8" s="36">
        <v>126.124</v>
      </c>
      <c r="R8" s="36">
        <v>144.00800000000001</v>
      </c>
      <c r="S8" s="36">
        <v>177.797</v>
      </c>
      <c r="T8" s="36">
        <v>173.32300000000001</v>
      </c>
      <c r="U8" s="36">
        <v>198.15199999999999</v>
      </c>
      <c r="V8" s="36">
        <v>226.96199999999999</v>
      </c>
      <c r="W8" s="36">
        <v>209.23599999999999</v>
      </c>
      <c r="X8" s="36">
        <v>206.297</v>
      </c>
      <c r="Y8" s="36">
        <v>242.28800000000001</v>
      </c>
      <c r="Z8" s="36">
        <v>200.184</v>
      </c>
      <c r="AA8" s="36">
        <v>240.113</v>
      </c>
      <c r="AB8" s="36">
        <v>301.09100000000001</v>
      </c>
      <c r="AC8" s="36">
        <v>382.24</v>
      </c>
      <c r="AD8" s="36">
        <v>255.357</v>
      </c>
      <c r="AE8" s="36">
        <v>370.786</v>
      </c>
      <c r="AF8" s="36">
        <v>392.63900000000001</v>
      </c>
      <c r="AG8" s="36">
        <v>394.99599999999998</v>
      </c>
      <c r="AH8" s="36">
        <v>328.709</v>
      </c>
      <c r="AI8" s="36">
        <v>384.92</v>
      </c>
      <c r="AJ8" s="36">
        <v>457.16899999999998</v>
      </c>
      <c r="AK8" s="36">
        <v>552.33000000000004</v>
      </c>
      <c r="AL8" s="36">
        <v>548.50300000000004</v>
      </c>
      <c r="AM8" s="36">
        <v>642.47462262650265</v>
      </c>
      <c r="AN8" s="36">
        <v>665.39610134666964</v>
      </c>
      <c r="AO8" s="36">
        <v>653.00743816469037</v>
      </c>
      <c r="AP8" s="36">
        <v>647.85105517705642</v>
      </c>
      <c r="AQ8" s="36">
        <v>644.69584734700754</v>
      </c>
      <c r="AR8" s="36">
        <v>640.13769339194698</v>
      </c>
      <c r="AS8" s="36">
        <v>636.68318156800899</v>
      </c>
      <c r="AT8" s="36">
        <v>637.6108312524135</v>
      </c>
      <c r="AU8" s="36">
        <v>643.1978776803586</v>
      </c>
      <c r="AV8" s="36">
        <v>653.52888104737008</v>
      </c>
      <c r="AW8" s="36">
        <v>666.10212287332331</v>
      </c>
    </row>
    <row r="9" spans="1:49" x14ac:dyDescent="0.35">
      <c r="A9" s="1"/>
      <c r="B9" s="62" t="s">
        <v>227</v>
      </c>
      <c r="C9" s="61"/>
      <c r="D9" s="36">
        <v>202.916</v>
      </c>
      <c r="E9" s="36">
        <v>228.39599999999999</v>
      </c>
      <c r="F9" s="36">
        <v>234.352</v>
      </c>
      <c r="G9" s="36">
        <v>246.64099999999999</v>
      </c>
      <c r="H9" s="36">
        <v>241.46700000000001</v>
      </c>
      <c r="I9" s="36">
        <v>236.91399999999999</v>
      </c>
      <c r="J9" s="36">
        <v>272.02800000000002</v>
      </c>
      <c r="K9" s="36">
        <v>291.58800000000002</v>
      </c>
      <c r="L9" s="36">
        <v>316.18599999999998</v>
      </c>
      <c r="M9" s="36">
        <v>310.90499999999997</v>
      </c>
      <c r="N9" s="36">
        <v>323.79599999999999</v>
      </c>
      <c r="O9" s="36">
        <v>360.75700000000001</v>
      </c>
      <c r="P9" s="36">
        <v>348.351</v>
      </c>
      <c r="Q9" s="36">
        <v>380</v>
      </c>
      <c r="R9" s="36">
        <v>410</v>
      </c>
      <c r="S9" s="36">
        <v>450</v>
      </c>
      <c r="T9" s="36">
        <v>470</v>
      </c>
      <c r="U9" s="36">
        <v>580</v>
      </c>
      <c r="V9" s="36">
        <v>670</v>
      </c>
      <c r="W9" s="36">
        <v>790</v>
      </c>
      <c r="X9" s="36">
        <v>830</v>
      </c>
      <c r="Y9" s="36">
        <v>890</v>
      </c>
      <c r="Z9" s="36">
        <v>990</v>
      </c>
      <c r="AA9" s="36">
        <v>1060</v>
      </c>
      <c r="AB9" s="36">
        <v>1010</v>
      </c>
      <c r="AC9" s="36">
        <v>950</v>
      </c>
      <c r="AD9" s="36">
        <v>960</v>
      </c>
      <c r="AE9" s="36">
        <v>990</v>
      </c>
      <c r="AF9" s="36">
        <v>940</v>
      </c>
      <c r="AG9" s="36">
        <v>960</v>
      </c>
      <c r="AH9" s="36">
        <v>980</v>
      </c>
      <c r="AI9" s="36">
        <v>1000</v>
      </c>
      <c r="AJ9" s="36">
        <v>1050</v>
      </c>
      <c r="AK9" s="36">
        <v>1120</v>
      </c>
      <c r="AL9" s="36">
        <v>1270</v>
      </c>
      <c r="AM9" s="36">
        <v>1188.6686057345642</v>
      </c>
      <c r="AN9" s="36">
        <v>1194.2931793373421</v>
      </c>
      <c r="AO9" s="36">
        <v>1205.6870201406668</v>
      </c>
      <c r="AP9" s="36">
        <v>1213.0818514023949</v>
      </c>
      <c r="AQ9" s="36">
        <v>1223.7243841372751</v>
      </c>
      <c r="AR9" s="36">
        <v>1232.6432621378967</v>
      </c>
      <c r="AS9" s="36">
        <v>1241.3394958769136</v>
      </c>
      <c r="AT9" s="36">
        <v>1250.616824515643</v>
      </c>
      <c r="AU9" s="36">
        <v>1261.9626833716495</v>
      </c>
      <c r="AV9" s="36">
        <v>1274.5323056066677</v>
      </c>
      <c r="AW9" s="36">
        <v>1286.792497662495</v>
      </c>
    </row>
    <row r="10" spans="1:49" x14ac:dyDescent="0.35">
      <c r="A10" s="1"/>
      <c r="B10" s="60"/>
      <c r="C10" s="6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row>
    <row r="11" spans="1:49" x14ac:dyDescent="0.35">
      <c r="A11" s="1"/>
      <c r="B11" s="60" t="s">
        <v>228</v>
      </c>
      <c r="C11" s="61"/>
      <c r="D11" s="36">
        <v>911.57899999999995</v>
      </c>
      <c r="E11" s="36">
        <v>957.07600000000002</v>
      </c>
      <c r="F11" s="36">
        <v>957.69799999999998</v>
      </c>
      <c r="G11" s="36">
        <v>957.58799999999997</v>
      </c>
      <c r="H11" s="36">
        <v>993.39400000000001</v>
      </c>
      <c r="I11" s="36">
        <v>1051.8019999999999</v>
      </c>
      <c r="J11" s="36">
        <v>1122.2729999999999</v>
      </c>
      <c r="K11" s="36">
        <v>1092.654</v>
      </c>
      <c r="L11" s="36">
        <v>1103.9770000000001</v>
      </c>
      <c r="M11" s="36">
        <v>1062.854</v>
      </c>
      <c r="N11" s="36">
        <v>1075.242</v>
      </c>
      <c r="O11" s="36">
        <v>1090.6959999999999</v>
      </c>
      <c r="P11" s="36">
        <v>968.851</v>
      </c>
      <c r="Q11" s="36">
        <v>1034.6120000000001</v>
      </c>
      <c r="R11" s="36">
        <v>1156.6179999999999</v>
      </c>
      <c r="S11" s="36">
        <v>1249.0239999999999</v>
      </c>
      <c r="T11" s="36">
        <v>1318.5029999999999</v>
      </c>
      <c r="U11" s="36">
        <v>1754.3910000000001</v>
      </c>
      <c r="V11" s="36">
        <v>2073.674</v>
      </c>
      <c r="W11" s="36">
        <v>1999.777</v>
      </c>
      <c r="X11" s="36">
        <v>2011.96</v>
      </c>
      <c r="Y11" s="36">
        <v>2355.0839999999998</v>
      </c>
      <c r="Z11" s="36">
        <v>2547.2089999999998</v>
      </c>
      <c r="AA11" s="36">
        <v>2635.9160000000002</v>
      </c>
      <c r="AB11" s="36">
        <v>2454.4160000000002</v>
      </c>
      <c r="AC11" s="36">
        <v>2153.7199999999998</v>
      </c>
      <c r="AD11" s="36">
        <v>2062.2539999999999</v>
      </c>
      <c r="AE11" s="36">
        <v>2009.08</v>
      </c>
      <c r="AF11" s="36">
        <v>2150.2800000000002</v>
      </c>
      <c r="AG11" s="36">
        <v>1994.537</v>
      </c>
      <c r="AH11" s="36">
        <v>2069.3209999999999</v>
      </c>
      <c r="AI11" s="36">
        <v>2700.1489999999999</v>
      </c>
      <c r="AJ11" s="36">
        <v>3520.8809999999999</v>
      </c>
      <c r="AK11" s="36">
        <v>3256.877</v>
      </c>
      <c r="AL11" s="36">
        <v>3115.857</v>
      </c>
      <c r="AM11" s="36">
        <v>3148.849208194531</v>
      </c>
      <c r="AN11" s="36">
        <v>3408.4288253853288</v>
      </c>
      <c r="AO11" s="36">
        <v>3592.6772423080283</v>
      </c>
      <c r="AP11" s="36">
        <v>3350.5356982369103</v>
      </c>
      <c r="AQ11" s="36">
        <v>3311.7789443068168</v>
      </c>
      <c r="AR11" s="36">
        <v>3291.882417052921</v>
      </c>
      <c r="AS11" s="36">
        <v>3284.5888348358085</v>
      </c>
      <c r="AT11" s="36">
        <v>3332.2641994995151</v>
      </c>
      <c r="AU11" s="36">
        <v>3405.7203029489892</v>
      </c>
      <c r="AV11" s="36">
        <v>3467.2466809807815</v>
      </c>
      <c r="AW11" s="36">
        <v>3501.3357686457321</v>
      </c>
    </row>
    <row r="12" spans="1:49" x14ac:dyDescent="0.35">
      <c r="A12" s="1"/>
      <c r="B12" s="62" t="s">
        <v>229</v>
      </c>
      <c r="C12" s="61"/>
      <c r="D12" s="36">
        <v>61.313000000000002</v>
      </c>
      <c r="E12" s="36">
        <v>58.167999999999999</v>
      </c>
      <c r="F12" s="36">
        <v>60.222000000000001</v>
      </c>
      <c r="G12" s="36">
        <v>67.738</v>
      </c>
      <c r="H12" s="36">
        <v>56.884</v>
      </c>
      <c r="I12" s="36">
        <v>57.265999999999998</v>
      </c>
      <c r="J12" s="36">
        <v>55.548000000000002</v>
      </c>
      <c r="K12" s="36">
        <v>59.308999999999997</v>
      </c>
      <c r="L12" s="36">
        <v>53.747999999999998</v>
      </c>
      <c r="M12" s="36">
        <v>56.078000000000003</v>
      </c>
      <c r="N12" s="36">
        <v>53.430999999999997</v>
      </c>
      <c r="O12" s="36">
        <v>62.34</v>
      </c>
      <c r="P12" s="36">
        <v>59.064</v>
      </c>
      <c r="Q12" s="36">
        <v>61.866999999999997</v>
      </c>
      <c r="R12" s="36">
        <v>62.116</v>
      </c>
      <c r="S12" s="36">
        <v>54.999000000000002</v>
      </c>
      <c r="T12" s="36">
        <v>63.259</v>
      </c>
      <c r="U12" s="36">
        <v>80.858999999999995</v>
      </c>
      <c r="V12" s="36">
        <v>73.936000000000007</v>
      </c>
      <c r="W12" s="36">
        <v>90.192999999999998</v>
      </c>
      <c r="X12" s="36">
        <v>88.316999999999993</v>
      </c>
      <c r="Y12" s="36">
        <v>89.941000000000003</v>
      </c>
      <c r="Z12" s="36">
        <v>95.150999999999996</v>
      </c>
      <c r="AA12" s="36">
        <v>102.497</v>
      </c>
      <c r="AB12" s="36">
        <v>106.86799999999999</v>
      </c>
      <c r="AC12" s="36">
        <v>100.008</v>
      </c>
      <c r="AD12" s="36">
        <v>126.667</v>
      </c>
      <c r="AE12" s="36">
        <v>111.886</v>
      </c>
      <c r="AF12" s="36">
        <v>115.495</v>
      </c>
      <c r="AG12" s="36">
        <v>102.694</v>
      </c>
      <c r="AH12" s="36">
        <v>99.823999999999998</v>
      </c>
      <c r="AI12" s="36">
        <v>112.43300000000001</v>
      </c>
      <c r="AJ12" s="36">
        <v>130.69999999999999</v>
      </c>
      <c r="AK12" s="36">
        <v>154.82</v>
      </c>
      <c r="AL12" s="36">
        <v>123.014</v>
      </c>
      <c r="AM12" s="36">
        <v>124.8326563736795</v>
      </c>
      <c r="AN12" s="36">
        <v>126.65428678722029</v>
      </c>
      <c r="AO12" s="36">
        <v>129.4282436046071</v>
      </c>
      <c r="AP12" s="36">
        <v>134.78401536740481</v>
      </c>
      <c r="AQ12" s="36">
        <v>140.97569563173715</v>
      </c>
      <c r="AR12" s="36">
        <v>147.33918732625236</v>
      </c>
      <c r="AS12" s="36">
        <v>154.1445213283159</v>
      </c>
      <c r="AT12" s="36">
        <v>161.86161622717006</v>
      </c>
      <c r="AU12" s="36">
        <v>168.68128748651557</v>
      </c>
      <c r="AV12" s="36">
        <v>173.81720907720373</v>
      </c>
      <c r="AW12" s="36">
        <v>177.29345578043655</v>
      </c>
    </row>
    <row r="13" spans="1:49" x14ac:dyDescent="0.35">
      <c r="A13" s="1"/>
      <c r="B13" s="62" t="s">
        <v>230</v>
      </c>
      <c r="C13" s="61"/>
      <c r="D13" s="36">
        <v>444.86799999999999</v>
      </c>
      <c r="E13" s="36">
        <v>456.74700000000001</v>
      </c>
      <c r="F13" s="36">
        <v>448.12799999999999</v>
      </c>
      <c r="G13" s="36">
        <v>432.56799999999998</v>
      </c>
      <c r="H13" s="36">
        <v>454.51400000000001</v>
      </c>
      <c r="I13" s="36">
        <v>506.12299999999999</v>
      </c>
      <c r="J13" s="36">
        <v>527.87300000000005</v>
      </c>
      <c r="K13" s="36">
        <v>509.09300000000002</v>
      </c>
      <c r="L13" s="36">
        <v>530.77200000000005</v>
      </c>
      <c r="M13" s="36">
        <v>508.64400000000001</v>
      </c>
      <c r="N13" s="36">
        <v>483.52199999999999</v>
      </c>
      <c r="O13" s="36">
        <v>520.12099999999998</v>
      </c>
      <c r="P13" s="36">
        <v>441.85700000000003</v>
      </c>
      <c r="Q13" s="36">
        <v>470</v>
      </c>
      <c r="R13" s="36">
        <v>590</v>
      </c>
      <c r="S13" s="36">
        <v>620</v>
      </c>
      <c r="T13" s="36">
        <v>640</v>
      </c>
      <c r="U13" s="36">
        <v>910</v>
      </c>
      <c r="V13" s="36">
        <v>1110</v>
      </c>
      <c r="W13" s="36">
        <v>1060</v>
      </c>
      <c r="X13" s="36">
        <v>1130</v>
      </c>
      <c r="Y13" s="36">
        <v>1340</v>
      </c>
      <c r="Z13" s="36">
        <v>1470</v>
      </c>
      <c r="AA13" s="36">
        <v>1460</v>
      </c>
      <c r="AB13" s="36">
        <v>1290</v>
      </c>
      <c r="AC13" s="36">
        <v>1200</v>
      </c>
      <c r="AD13" s="36">
        <v>1060</v>
      </c>
      <c r="AE13" s="36">
        <v>960</v>
      </c>
      <c r="AF13" s="36">
        <v>1080</v>
      </c>
      <c r="AG13" s="36">
        <v>950</v>
      </c>
      <c r="AH13" s="36">
        <v>1050</v>
      </c>
      <c r="AI13" s="36">
        <v>1420</v>
      </c>
      <c r="AJ13" s="36">
        <v>1860</v>
      </c>
      <c r="AK13" s="36">
        <v>1700</v>
      </c>
      <c r="AL13" s="36">
        <v>1600</v>
      </c>
      <c r="AM13" s="36">
        <v>1649.556303725712</v>
      </c>
      <c r="AN13" s="36">
        <v>1734.7389589735631</v>
      </c>
      <c r="AO13" s="36">
        <v>1969.6078947891792</v>
      </c>
      <c r="AP13" s="36">
        <v>1761.9082488914485</v>
      </c>
      <c r="AQ13" s="36">
        <v>1708.0722498256873</v>
      </c>
      <c r="AR13" s="36">
        <v>1656.4424307881125</v>
      </c>
      <c r="AS13" s="36">
        <v>1611.9007906260661</v>
      </c>
      <c r="AT13" s="36">
        <v>1621.6924650525448</v>
      </c>
      <c r="AU13" s="36">
        <v>1659.7316966818389</v>
      </c>
      <c r="AV13" s="36">
        <v>1689.4542283735134</v>
      </c>
      <c r="AW13" s="36">
        <v>1701.5123083583944</v>
      </c>
    </row>
    <row r="14" spans="1:49" x14ac:dyDescent="0.35">
      <c r="A14" s="1"/>
      <c r="B14" s="62" t="s">
        <v>231</v>
      </c>
      <c r="C14" s="61"/>
      <c r="D14" s="36">
        <v>223.63200000000001</v>
      </c>
      <c r="E14" s="36">
        <v>269.44200000000001</v>
      </c>
      <c r="F14" s="36">
        <v>277.17399999999998</v>
      </c>
      <c r="G14" s="36">
        <v>282.47899999999998</v>
      </c>
      <c r="H14" s="36">
        <v>313.63299999999998</v>
      </c>
      <c r="I14" s="36">
        <v>327.58100000000002</v>
      </c>
      <c r="J14" s="36">
        <v>376.43900000000002</v>
      </c>
      <c r="K14" s="36">
        <v>360.12799999999999</v>
      </c>
      <c r="L14" s="36">
        <v>369.572</v>
      </c>
      <c r="M14" s="36">
        <v>352.18900000000002</v>
      </c>
      <c r="N14" s="36">
        <v>352.16399999999999</v>
      </c>
      <c r="O14" s="36">
        <v>342.77600000000001</v>
      </c>
      <c r="P14" s="36">
        <v>313.29700000000003</v>
      </c>
      <c r="Q14" s="36">
        <v>330</v>
      </c>
      <c r="R14" s="36">
        <v>320</v>
      </c>
      <c r="S14" s="36">
        <v>310</v>
      </c>
      <c r="T14" s="36">
        <v>320</v>
      </c>
      <c r="U14" s="36">
        <v>390</v>
      </c>
      <c r="V14" s="36">
        <v>430</v>
      </c>
      <c r="W14" s="36">
        <v>450</v>
      </c>
      <c r="X14" s="36">
        <v>410</v>
      </c>
      <c r="Y14" s="36">
        <v>450</v>
      </c>
      <c r="Z14" s="36">
        <v>510</v>
      </c>
      <c r="AA14" s="36">
        <v>560</v>
      </c>
      <c r="AB14" s="36">
        <v>550</v>
      </c>
      <c r="AC14" s="36">
        <v>500</v>
      </c>
      <c r="AD14" s="36">
        <v>560</v>
      </c>
      <c r="AE14" s="36">
        <v>560</v>
      </c>
      <c r="AF14" s="36">
        <v>560</v>
      </c>
      <c r="AG14" s="36">
        <v>560</v>
      </c>
      <c r="AH14" s="36">
        <v>580</v>
      </c>
      <c r="AI14" s="36">
        <v>780</v>
      </c>
      <c r="AJ14" s="36">
        <v>980</v>
      </c>
      <c r="AK14" s="36">
        <v>880</v>
      </c>
      <c r="AL14" s="36">
        <v>900</v>
      </c>
      <c r="AM14" s="36">
        <v>891.82898291171057</v>
      </c>
      <c r="AN14" s="36">
        <v>927.46413464105899</v>
      </c>
      <c r="AO14" s="36">
        <v>945.79480013254033</v>
      </c>
      <c r="AP14" s="36">
        <v>959.70865022754708</v>
      </c>
      <c r="AQ14" s="36">
        <v>970.21596121583298</v>
      </c>
      <c r="AR14" s="36">
        <v>978.03676682571245</v>
      </c>
      <c r="AS14" s="36">
        <v>987.00895670732552</v>
      </c>
      <c r="AT14" s="36">
        <v>996.22415922672462</v>
      </c>
      <c r="AU14" s="36">
        <v>1005.9471217777151</v>
      </c>
      <c r="AV14" s="36">
        <v>1014.6504624944715</v>
      </c>
      <c r="AW14" s="36">
        <v>1022.0670150233173</v>
      </c>
    </row>
    <row r="15" spans="1:49" x14ac:dyDescent="0.35">
      <c r="A15" s="1"/>
      <c r="B15" s="62" t="s">
        <v>232</v>
      </c>
      <c r="C15" s="61"/>
      <c r="D15" s="36">
        <v>181.76599999999999</v>
      </c>
      <c r="E15" s="36">
        <v>172.71899999999999</v>
      </c>
      <c r="F15" s="36">
        <v>172.17400000000001</v>
      </c>
      <c r="G15" s="36">
        <v>174.803</v>
      </c>
      <c r="H15" s="36">
        <v>168.363</v>
      </c>
      <c r="I15" s="36">
        <v>160.83199999999999</v>
      </c>
      <c r="J15" s="36">
        <v>162.41300000000001</v>
      </c>
      <c r="K15" s="36">
        <v>164.124</v>
      </c>
      <c r="L15" s="36">
        <v>149.88499999999999</v>
      </c>
      <c r="M15" s="36">
        <v>145.94300000000001</v>
      </c>
      <c r="N15" s="36">
        <v>186.125</v>
      </c>
      <c r="O15" s="36">
        <v>165.459</v>
      </c>
      <c r="P15" s="36">
        <v>154.63300000000001</v>
      </c>
      <c r="Q15" s="36">
        <v>172.745</v>
      </c>
      <c r="R15" s="36">
        <v>184.50200000000001</v>
      </c>
      <c r="S15" s="36">
        <v>264.02499999999998</v>
      </c>
      <c r="T15" s="36">
        <v>295.24400000000003</v>
      </c>
      <c r="U15" s="36">
        <v>373.53199999999998</v>
      </c>
      <c r="V15" s="36">
        <v>459.738</v>
      </c>
      <c r="W15" s="36">
        <v>399.584</v>
      </c>
      <c r="X15" s="36">
        <v>383.642</v>
      </c>
      <c r="Y15" s="36">
        <v>475.142</v>
      </c>
      <c r="Z15" s="36">
        <v>472.05799999999999</v>
      </c>
      <c r="AA15" s="36">
        <v>513.41899999999998</v>
      </c>
      <c r="AB15" s="36">
        <v>507.548</v>
      </c>
      <c r="AC15" s="36">
        <v>353.71199999999999</v>
      </c>
      <c r="AD15" s="36">
        <v>315.58699999999999</v>
      </c>
      <c r="AE15" s="36">
        <v>377.19400000000002</v>
      </c>
      <c r="AF15" s="36">
        <v>394.78500000000003</v>
      </c>
      <c r="AG15" s="36">
        <v>381.84300000000002</v>
      </c>
      <c r="AH15" s="36">
        <v>339.49700000000001</v>
      </c>
      <c r="AI15" s="36">
        <v>387.71600000000001</v>
      </c>
      <c r="AJ15" s="36">
        <v>550.17999999999995</v>
      </c>
      <c r="AK15" s="36">
        <v>522.05700000000002</v>
      </c>
      <c r="AL15" s="36">
        <v>492.84199999999998</v>
      </c>
      <c r="AM15" s="36">
        <v>482.63126518342875</v>
      </c>
      <c r="AN15" s="36">
        <v>619.57144498348634</v>
      </c>
      <c r="AO15" s="36">
        <v>547.84630378170186</v>
      </c>
      <c r="AP15" s="36">
        <v>494.13478375050988</v>
      </c>
      <c r="AQ15" s="36">
        <v>492.51503763355947</v>
      </c>
      <c r="AR15" s="36">
        <v>510.06403211284413</v>
      </c>
      <c r="AS15" s="36">
        <v>531.53456617410097</v>
      </c>
      <c r="AT15" s="36">
        <v>552.48595899307577</v>
      </c>
      <c r="AU15" s="36">
        <v>571.36019700291968</v>
      </c>
      <c r="AV15" s="36">
        <v>589.32478103559299</v>
      </c>
      <c r="AW15" s="36">
        <v>600.46298948358367</v>
      </c>
    </row>
    <row r="16" spans="1:49" x14ac:dyDescent="0.35">
      <c r="A16" s="1"/>
      <c r="B16" s="62"/>
      <c r="C16" s="6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row>
    <row r="17" spans="1:49" x14ac:dyDescent="0.35">
      <c r="A17" s="1"/>
      <c r="B17" s="60" t="s">
        <v>233</v>
      </c>
      <c r="C17" s="61"/>
      <c r="D17" s="36">
        <v>685.08199999999999</v>
      </c>
      <c r="E17" s="36">
        <v>668.88800000000003</v>
      </c>
      <c r="F17" s="36">
        <v>669.32600000000002</v>
      </c>
      <c r="G17" s="36">
        <v>783.928</v>
      </c>
      <c r="H17" s="36">
        <v>784.72299999999996</v>
      </c>
      <c r="I17" s="36">
        <v>808.125</v>
      </c>
      <c r="J17" s="36">
        <v>819.12300000000005</v>
      </c>
      <c r="K17" s="36">
        <v>832.16700000000003</v>
      </c>
      <c r="L17" s="36">
        <v>868.98900000000003</v>
      </c>
      <c r="M17" s="36">
        <v>900.25199999999995</v>
      </c>
      <c r="N17" s="36">
        <v>884.67700000000002</v>
      </c>
      <c r="O17" s="36">
        <v>932.298</v>
      </c>
      <c r="P17" s="36">
        <v>890.60900000000004</v>
      </c>
      <c r="Q17" s="36">
        <v>871.76900000000001</v>
      </c>
      <c r="R17" s="36">
        <v>919.58600000000001</v>
      </c>
      <c r="S17" s="36">
        <v>970.74699999999996</v>
      </c>
      <c r="T17" s="36">
        <v>1020.825</v>
      </c>
      <c r="U17" s="36">
        <v>1368.011</v>
      </c>
      <c r="V17" s="36">
        <v>1515.759</v>
      </c>
      <c r="W17" s="36">
        <v>1344.364</v>
      </c>
      <c r="X17" s="36">
        <v>1347.799</v>
      </c>
      <c r="Y17" s="36">
        <v>1535.0440000000001</v>
      </c>
      <c r="Z17" s="36">
        <v>1561.28</v>
      </c>
      <c r="AA17" s="36">
        <v>1762.2639999999999</v>
      </c>
      <c r="AB17" s="36">
        <v>1703.558</v>
      </c>
      <c r="AC17" s="36">
        <v>1737.5319999999999</v>
      </c>
      <c r="AD17" s="36">
        <v>1784.7270000000001</v>
      </c>
      <c r="AE17" s="36">
        <v>1790.82</v>
      </c>
      <c r="AF17" s="36">
        <v>1705.825</v>
      </c>
      <c r="AG17" s="36">
        <v>1649.71</v>
      </c>
      <c r="AH17" s="36">
        <v>1730.422</v>
      </c>
      <c r="AI17" s="36">
        <v>1690.0650000000001</v>
      </c>
      <c r="AJ17" s="36">
        <v>2227.6030000000001</v>
      </c>
      <c r="AK17" s="36">
        <v>2306.279</v>
      </c>
      <c r="AL17" s="36">
        <v>2126.6590000000001</v>
      </c>
      <c r="AM17" s="36">
        <v>2194.1639240285922</v>
      </c>
      <c r="AN17" s="36">
        <v>2159.6742170876705</v>
      </c>
      <c r="AO17" s="36">
        <v>2193.747792638972</v>
      </c>
      <c r="AP17" s="36">
        <v>2224.5254772238486</v>
      </c>
      <c r="AQ17" s="36">
        <v>2267.3133195599708</v>
      </c>
      <c r="AR17" s="36">
        <v>2301.431873077177</v>
      </c>
      <c r="AS17" s="36">
        <v>2341.1417535502273</v>
      </c>
      <c r="AT17" s="36">
        <v>2389.4891714288988</v>
      </c>
      <c r="AU17" s="36">
        <v>2442.4251050858256</v>
      </c>
      <c r="AV17" s="36">
        <v>2494.2159452762489</v>
      </c>
      <c r="AW17" s="36">
        <v>2541.2640613378244</v>
      </c>
    </row>
    <row r="18" spans="1:49" x14ac:dyDescent="0.35">
      <c r="A18" s="1"/>
      <c r="B18" s="62" t="s">
        <v>234</v>
      </c>
      <c r="C18" s="61"/>
      <c r="D18" s="36">
        <v>261.02300000000002</v>
      </c>
      <c r="E18" s="36">
        <v>261.31799999999998</v>
      </c>
      <c r="F18" s="36">
        <v>242.64699999999999</v>
      </c>
      <c r="G18" s="36">
        <v>268.56</v>
      </c>
      <c r="H18" s="36">
        <v>261.58300000000003</v>
      </c>
      <c r="I18" s="36">
        <v>282.35700000000003</v>
      </c>
      <c r="J18" s="36">
        <v>291.62400000000002</v>
      </c>
      <c r="K18" s="36">
        <v>286.51</v>
      </c>
      <c r="L18" s="36">
        <v>296.3</v>
      </c>
      <c r="M18" s="36">
        <v>313.34199999999998</v>
      </c>
      <c r="N18" s="36">
        <v>319.887</v>
      </c>
      <c r="O18" s="36">
        <v>325.57100000000003</v>
      </c>
      <c r="P18" s="36">
        <v>306.48899999999998</v>
      </c>
      <c r="Q18" s="36">
        <v>324.988</v>
      </c>
      <c r="R18" s="36">
        <v>350.15300000000002</v>
      </c>
      <c r="S18" s="36">
        <v>345.87900000000002</v>
      </c>
      <c r="T18" s="36">
        <v>341.76799999999997</v>
      </c>
      <c r="U18" s="36">
        <v>405.90600000000001</v>
      </c>
      <c r="V18" s="36">
        <v>411.69200000000001</v>
      </c>
      <c r="W18" s="36">
        <v>426.78500000000003</v>
      </c>
      <c r="X18" s="36">
        <v>448.88900000000001</v>
      </c>
      <c r="Y18" s="36">
        <v>453.911</v>
      </c>
      <c r="Z18" s="36">
        <v>501.69900000000001</v>
      </c>
      <c r="AA18" s="36">
        <v>553.39599999999996</v>
      </c>
      <c r="AB18" s="36">
        <v>502.4</v>
      </c>
      <c r="AC18" s="36">
        <v>494.54500000000002</v>
      </c>
      <c r="AD18" s="36">
        <v>466.14699999999999</v>
      </c>
      <c r="AE18" s="36">
        <v>550.15</v>
      </c>
      <c r="AF18" s="36">
        <v>530.33900000000006</v>
      </c>
      <c r="AG18" s="36">
        <v>440.29399999999998</v>
      </c>
      <c r="AH18" s="36">
        <v>522.31799999999998</v>
      </c>
      <c r="AI18" s="36">
        <v>552.86</v>
      </c>
      <c r="AJ18" s="36">
        <v>658.25</v>
      </c>
      <c r="AK18" s="36">
        <v>628.33600000000001</v>
      </c>
      <c r="AL18" s="36">
        <v>663.73400000000004</v>
      </c>
      <c r="AM18" s="36">
        <v>664.80613131689734</v>
      </c>
      <c r="AN18" s="36">
        <v>685.89960984041738</v>
      </c>
      <c r="AO18" s="36">
        <v>711.34451389849266</v>
      </c>
      <c r="AP18" s="36">
        <v>733.25070877915448</v>
      </c>
      <c r="AQ18" s="36">
        <v>751.18587447117557</v>
      </c>
      <c r="AR18" s="36">
        <v>767.43784467529997</v>
      </c>
      <c r="AS18" s="36">
        <v>783.61197064452119</v>
      </c>
      <c r="AT18" s="36">
        <v>800.50787881256281</v>
      </c>
      <c r="AU18" s="36">
        <v>817.13288100559157</v>
      </c>
      <c r="AV18" s="36">
        <v>834.45406979326083</v>
      </c>
      <c r="AW18" s="36">
        <v>852.09849603250802</v>
      </c>
    </row>
    <row r="19" spans="1:49" x14ac:dyDescent="0.35">
      <c r="A19" s="1"/>
      <c r="B19" s="62" t="s">
        <v>235</v>
      </c>
      <c r="C19" s="61"/>
      <c r="D19" s="36">
        <v>56.536000000000001</v>
      </c>
      <c r="E19" s="36">
        <v>55.484999999999999</v>
      </c>
      <c r="F19" s="36">
        <v>55.256</v>
      </c>
      <c r="G19" s="36">
        <v>63.061999999999998</v>
      </c>
      <c r="H19" s="36">
        <v>66.686999999999998</v>
      </c>
      <c r="I19" s="36">
        <v>63.9</v>
      </c>
      <c r="J19" s="36">
        <v>64.003</v>
      </c>
      <c r="K19" s="36">
        <v>65.164000000000001</v>
      </c>
      <c r="L19" s="36">
        <v>74.683000000000007</v>
      </c>
      <c r="M19" s="36">
        <v>70.584999999999994</v>
      </c>
      <c r="N19" s="36">
        <v>76.61</v>
      </c>
      <c r="O19" s="36">
        <v>69.159000000000006</v>
      </c>
      <c r="P19" s="36">
        <v>66.334999999999994</v>
      </c>
      <c r="Q19" s="36">
        <v>60.872</v>
      </c>
      <c r="R19" s="36">
        <v>68.457999999999998</v>
      </c>
      <c r="S19" s="36">
        <v>69.427000000000007</v>
      </c>
      <c r="T19" s="36">
        <v>72.442999999999998</v>
      </c>
      <c r="U19" s="36">
        <v>80.292000000000002</v>
      </c>
      <c r="V19" s="36">
        <v>86.519000000000005</v>
      </c>
      <c r="W19" s="36">
        <v>77.22</v>
      </c>
      <c r="X19" s="36">
        <v>93.626999999999995</v>
      </c>
      <c r="Y19" s="36">
        <v>102.696</v>
      </c>
      <c r="Z19" s="36">
        <v>77.873999999999995</v>
      </c>
      <c r="AA19" s="36">
        <v>96.787999999999997</v>
      </c>
      <c r="AB19" s="36">
        <v>89.569000000000003</v>
      </c>
      <c r="AC19" s="36">
        <v>127.559</v>
      </c>
      <c r="AD19" s="36">
        <v>116.60899999999999</v>
      </c>
      <c r="AE19" s="36">
        <v>83.191000000000003</v>
      </c>
      <c r="AF19" s="36">
        <v>108.30800000000001</v>
      </c>
      <c r="AG19" s="36">
        <v>76.064999999999998</v>
      </c>
      <c r="AH19" s="36">
        <v>85.466999999999999</v>
      </c>
      <c r="AI19" s="36">
        <v>85.885000000000005</v>
      </c>
      <c r="AJ19" s="36">
        <v>108.848</v>
      </c>
      <c r="AK19" s="36">
        <v>89.936999999999998</v>
      </c>
      <c r="AL19" s="36">
        <v>175.58799999999999</v>
      </c>
      <c r="AM19" s="36">
        <v>189.88175130959036</v>
      </c>
      <c r="AN19" s="36">
        <v>194.71798850718687</v>
      </c>
      <c r="AO19" s="36">
        <v>200.41411851945952</v>
      </c>
      <c r="AP19" s="36">
        <v>205.62380053966285</v>
      </c>
      <c r="AQ19" s="36">
        <v>210.6126425955421</v>
      </c>
      <c r="AR19" s="36">
        <v>214.38467055642727</v>
      </c>
      <c r="AS19" s="36">
        <v>218.41769596698424</v>
      </c>
      <c r="AT19" s="36">
        <v>222.51974239342871</v>
      </c>
      <c r="AU19" s="36">
        <v>226.80131494615384</v>
      </c>
      <c r="AV19" s="36">
        <v>231.01886654266482</v>
      </c>
      <c r="AW19" s="36">
        <v>235.07457424438246</v>
      </c>
    </row>
    <row r="20" spans="1:49" x14ac:dyDescent="0.35">
      <c r="A20" s="1"/>
      <c r="B20" s="62" t="s">
        <v>236</v>
      </c>
      <c r="C20" s="61"/>
      <c r="D20" s="36">
        <v>63.536999999999999</v>
      </c>
      <c r="E20" s="36">
        <v>58.598999999999997</v>
      </c>
      <c r="F20" s="36">
        <v>67.227000000000004</v>
      </c>
      <c r="G20" s="36">
        <v>88.748000000000005</v>
      </c>
      <c r="H20" s="36">
        <v>89.682000000000002</v>
      </c>
      <c r="I20" s="36">
        <v>84.236000000000004</v>
      </c>
      <c r="J20" s="36">
        <v>94.656999999999996</v>
      </c>
      <c r="K20" s="36">
        <v>87.241</v>
      </c>
      <c r="L20" s="36">
        <v>80.915999999999997</v>
      </c>
      <c r="M20" s="36">
        <v>94.29</v>
      </c>
      <c r="N20" s="36">
        <v>89.858000000000004</v>
      </c>
      <c r="O20" s="36">
        <v>97.531000000000006</v>
      </c>
      <c r="P20" s="36">
        <v>82.457999999999998</v>
      </c>
      <c r="Q20" s="36">
        <v>53.715000000000003</v>
      </c>
      <c r="R20" s="36">
        <v>71.337000000000003</v>
      </c>
      <c r="S20" s="36">
        <v>99.614999999999995</v>
      </c>
      <c r="T20" s="36">
        <v>82.480999999999995</v>
      </c>
      <c r="U20" s="36">
        <v>136.5</v>
      </c>
      <c r="V20" s="36">
        <v>106.863</v>
      </c>
      <c r="W20" s="36">
        <v>116.405</v>
      </c>
      <c r="X20" s="36">
        <v>103.108</v>
      </c>
      <c r="Y20" s="36">
        <v>125.027</v>
      </c>
      <c r="Z20" s="36">
        <v>101.26600000000001</v>
      </c>
      <c r="AA20" s="36">
        <v>76.66</v>
      </c>
      <c r="AB20" s="36">
        <v>198.13</v>
      </c>
      <c r="AC20" s="36">
        <v>212.577</v>
      </c>
      <c r="AD20" s="36">
        <v>236.62799999999999</v>
      </c>
      <c r="AE20" s="36">
        <v>245.904</v>
      </c>
      <c r="AF20" s="36">
        <v>208.971</v>
      </c>
      <c r="AG20" s="36">
        <v>216.31</v>
      </c>
      <c r="AH20" s="36">
        <v>276.08</v>
      </c>
      <c r="AI20" s="36">
        <v>166.03399999999999</v>
      </c>
      <c r="AJ20" s="36">
        <v>330.26600000000002</v>
      </c>
      <c r="AK20" s="36">
        <v>261.601</v>
      </c>
      <c r="AL20" s="36">
        <v>166.58500000000001</v>
      </c>
      <c r="AM20" s="36">
        <v>159.53020119981315</v>
      </c>
      <c r="AN20" s="36">
        <v>159.44931842185918</v>
      </c>
      <c r="AO20" s="36">
        <v>163.43515654653658</v>
      </c>
      <c r="AP20" s="36">
        <v>167.00001464372446</v>
      </c>
      <c r="AQ20" s="36">
        <v>170.33356446795045</v>
      </c>
      <c r="AR20" s="36">
        <v>173.8236564879295</v>
      </c>
      <c r="AS20" s="36">
        <v>177.0260175876648</v>
      </c>
      <c r="AT20" s="36">
        <v>180.16159806286544</v>
      </c>
      <c r="AU20" s="36">
        <v>183.34417306321654</v>
      </c>
      <c r="AV20" s="36">
        <v>186.62280871094558</v>
      </c>
      <c r="AW20" s="36">
        <v>189.7954438013254</v>
      </c>
    </row>
    <row r="21" spans="1:49" x14ac:dyDescent="0.35">
      <c r="A21" s="1"/>
      <c r="B21" s="62" t="s">
        <v>237</v>
      </c>
      <c r="C21" s="61"/>
      <c r="D21" s="36">
        <v>303.98599999999999</v>
      </c>
      <c r="E21" s="36">
        <v>293.48599999999999</v>
      </c>
      <c r="F21" s="36">
        <v>304.19600000000003</v>
      </c>
      <c r="G21" s="36">
        <v>363.55799999999999</v>
      </c>
      <c r="H21" s="36">
        <v>366.77100000000002</v>
      </c>
      <c r="I21" s="36">
        <v>377.63200000000001</v>
      </c>
      <c r="J21" s="36">
        <v>368.839</v>
      </c>
      <c r="K21" s="36">
        <v>393.25200000000001</v>
      </c>
      <c r="L21" s="36">
        <v>417.09</v>
      </c>
      <c r="M21" s="36">
        <v>422.03500000000003</v>
      </c>
      <c r="N21" s="36">
        <v>398.322</v>
      </c>
      <c r="O21" s="36">
        <v>440.03699999999998</v>
      </c>
      <c r="P21" s="36">
        <v>435.327</v>
      </c>
      <c r="Q21" s="36">
        <v>432.19400000000002</v>
      </c>
      <c r="R21" s="36">
        <v>429.63799999999998</v>
      </c>
      <c r="S21" s="36">
        <v>455.82600000000002</v>
      </c>
      <c r="T21" s="36">
        <v>524.13300000000004</v>
      </c>
      <c r="U21" s="36">
        <v>745.31299999999999</v>
      </c>
      <c r="V21" s="36">
        <v>910.68499999999995</v>
      </c>
      <c r="W21" s="36">
        <v>723.95500000000004</v>
      </c>
      <c r="X21" s="36">
        <v>702.17499999999995</v>
      </c>
      <c r="Y21" s="36">
        <v>853.40899999999999</v>
      </c>
      <c r="Z21" s="36">
        <v>880.44</v>
      </c>
      <c r="AA21" s="36">
        <v>1035.42</v>
      </c>
      <c r="AB21" s="36">
        <v>913.45899999999995</v>
      </c>
      <c r="AC21" s="36">
        <v>902.85199999999998</v>
      </c>
      <c r="AD21" s="36">
        <v>965.34299999999996</v>
      </c>
      <c r="AE21" s="36">
        <v>911.57500000000005</v>
      </c>
      <c r="AF21" s="36">
        <v>858.20699999999999</v>
      </c>
      <c r="AG21" s="36">
        <v>917.04100000000005</v>
      </c>
      <c r="AH21" s="36">
        <v>846.55700000000002</v>
      </c>
      <c r="AI21" s="36">
        <v>885.28599999999994</v>
      </c>
      <c r="AJ21" s="36">
        <v>1130.239</v>
      </c>
      <c r="AK21" s="36">
        <v>1326.404</v>
      </c>
      <c r="AL21" s="36">
        <v>1120.752</v>
      </c>
      <c r="AM21" s="36">
        <v>1179.9458402022915</v>
      </c>
      <c r="AN21" s="36">
        <v>1119.6073003182069</v>
      </c>
      <c r="AO21" s="36">
        <v>1118.5540036744835</v>
      </c>
      <c r="AP21" s="36">
        <v>1118.650953261307</v>
      </c>
      <c r="AQ21" s="36">
        <v>1135.1812380253027</v>
      </c>
      <c r="AR21" s="36">
        <v>1145.7857013575203</v>
      </c>
      <c r="AS21" s="36">
        <v>1162.0860693510572</v>
      </c>
      <c r="AT21" s="36">
        <v>1186.2999521600418</v>
      </c>
      <c r="AU21" s="36">
        <v>1215.1467360708641</v>
      </c>
      <c r="AV21" s="36">
        <v>1242.1202002293778</v>
      </c>
      <c r="AW21" s="36">
        <v>1264.2955472596086</v>
      </c>
    </row>
    <row r="22" spans="1:49" x14ac:dyDescent="0.35">
      <c r="A22" s="1"/>
      <c r="B22" s="63"/>
      <c r="C22" s="61"/>
      <c r="D22" s="36"/>
      <c r="E22" s="36"/>
      <c r="F22" s="36"/>
      <c r="G22" s="36"/>
      <c r="H22" s="36"/>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row>
    <row r="23" spans="1:49" x14ac:dyDescent="0.35">
      <c r="A23" s="1"/>
      <c r="B23" s="58" t="s">
        <v>238</v>
      </c>
      <c r="C23" s="59"/>
      <c r="D23" s="36"/>
      <c r="E23" s="36"/>
      <c r="F23" s="36"/>
      <c r="G23" s="36"/>
      <c r="H23" s="36"/>
      <c r="I23" s="36"/>
      <c r="J23" s="36"/>
      <c r="K23" s="36"/>
      <c r="L23" s="36"/>
      <c r="M23" s="36"/>
      <c r="N23" s="36"/>
      <c r="O23" s="36"/>
      <c r="P23" s="36"/>
      <c r="Q23" s="36"/>
      <c r="R23" s="36"/>
      <c r="S23" s="36"/>
      <c r="T23" s="36"/>
      <c r="U23" s="36"/>
      <c r="V23" s="36"/>
      <c r="W23" s="36"/>
      <c r="X23" s="36"/>
      <c r="Y23" s="36"/>
      <c r="Z23" s="36"/>
      <c r="AA23" s="36"/>
      <c r="AB23" s="36"/>
      <c r="AC23" s="36"/>
      <c r="AD23" s="36"/>
      <c r="AE23" s="36"/>
      <c r="AF23" s="36"/>
      <c r="AG23" s="36"/>
      <c r="AH23" s="36"/>
      <c r="AI23" s="36"/>
      <c r="AJ23" s="36"/>
      <c r="AK23" s="36"/>
      <c r="AL23" s="36"/>
      <c r="AM23" s="36"/>
      <c r="AN23" s="36"/>
      <c r="AO23" s="36"/>
      <c r="AP23" s="36"/>
      <c r="AQ23" s="36"/>
      <c r="AR23" s="36"/>
      <c r="AS23" s="36"/>
      <c r="AT23" s="36"/>
      <c r="AU23" s="36"/>
      <c r="AV23" s="36"/>
      <c r="AW23" s="36"/>
    </row>
    <row r="24" spans="1:49" x14ac:dyDescent="0.35">
      <c r="A24" s="1"/>
      <c r="B24" s="60" t="s">
        <v>239</v>
      </c>
      <c r="C24" s="61"/>
      <c r="D24" s="36">
        <v>211.83600000000001</v>
      </c>
      <c r="E24" s="36">
        <v>201.56100000000001</v>
      </c>
      <c r="F24" s="36">
        <v>216.38900000000001</v>
      </c>
      <c r="G24" s="36">
        <v>231.47499999999999</v>
      </c>
      <c r="H24" s="36">
        <v>219.28800000000001</v>
      </c>
      <c r="I24" s="36">
        <v>206.22900000000001</v>
      </c>
      <c r="J24" s="36">
        <v>200.423</v>
      </c>
      <c r="K24" s="36">
        <v>207.89599999999999</v>
      </c>
      <c r="L24" s="36">
        <v>243.35400000000001</v>
      </c>
      <c r="M24" s="36">
        <v>233.40100000000001</v>
      </c>
      <c r="N24" s="36">
        <v>219.55600000000001</v>
      </c>
      <c r="O24" s="36">
        <v>240.86600000000001</v>
      </c>
      <c r="P24" s="36">
        <v>240.32599999999999</v>
      </c>
      <c r="Q24" s="36">
        <v>275.97699999999998</v>
      </c>
      <c r="R24" s="36">
        <v>322.62200000000001</v>
      </c>
      <c r="S24" s="36">
        <v>285.59500000000003</v>
      </c>
      <c r="T24" s="36">
        <v>307.68</v>
      </c>
      <c r="U24" s="36">
        <v>379.005</v>
      </c>
      <c r="V24" s="36">
        <v>327.44200000000001</v>
      </c>
      <c r="W24" s="36">
        <v>357.76600000000002</v>
      </c>
      <c r="X24" s="36">
        <v>375.69400000000002</v>
      </c>
      <c r="Y24" s="36">
        <v>379.83</v>
      </c>
      <c r="Z24" s="36">
        <v>429.69099999999997</v>
      </c>
      <c r="AA24" s="36">
        <v>438.39</v>
      </c>
      <c r="AB24" s="36">
        <v>492.36799999999999</v>
      </c>
      <c r="AC24" s="36">
        <v>398.01100000000002</v>
      </c>
      <c r="AD24" s="36">
        <v>441.25400000000002</v>
      </c>
      <c r="AE24" s="36">
        <v>479.91699999999997</v>
      </c>
      <c r="AF24" s="36">
        <v>502.66800000000001</v>
      </c>
      <c r="AG24" s="36">
        <v>431.99599999999998</v>
      </c>
      <c r="AH24" s="36">
        <v>464.44799999999998</v>
      </c>
      <c r="AI24" s="36">
        <v>356.87700000000001</v>
      </c>
      <c r="AJ24" s="36">
        <v>547.46299999999997</v>
      </c>
      <c r="AK24" s="36">
        <v>734.98599999999999</v>
      </c>
      <c r="AL24" s="36">
        <v>729.73299999999995</v>
      </c>
      <c r="AM24" s="36">
        <v>705.36771410783138</v>
      </c>
      <c r="AN24" s="36">
        <v>716.34650669427276</v>
      </c>
      <c r="AO24" s="36">
        <v>739.10641310115773</v>
      </c>
      <c r="AP24" s="36">
        <v>764.2352831239541</v>
      </c>
      <c r="AQ24" s="36">
        <v>787.20508975442772</v>
      </c>
      <c r="AR24" s="36">
        <v>809.73908282948389</v>
      </c>
      <c r="AS24" s="36">
        <v>833.2906988547719</v>
      </c>
      <c r="AT24" s="36">
        <v>858.27241198405261</v>
      </c>
      <c r="AU24" s="36">
        <v>883.55793442294953</v>
      </c>
      <c r="AV24" s="36">
        <v>909.72581448043331</v>
      </c>
      <c r="AW24" s="36">
        <v>936.58622315519983</v>
      </c>
    </row>
    <row r="25" spans="1:49" x14ac:dyDescent="0.35">
      <c r="A25" s="1"/>
      <c r="B25" s="62" t="s">
        <v>240</v>
      </c>
      <c r="C25" s="61"/>
      <c r="D25" s="36">
        <v>10.298999999999999</v>
      </c>
      <c r="E25" s="36">
        <v>8.8070000000000004</v>
      </c>
      <c r="F25" s="36">
        <v>9.984</v>
      </c>
      <c r="G25" s="36">
        <v>7.3339999999999996</v>
      </c>
      <c r="H25" s="36">
        <v>8.3989999999999991</v>
      </c>
      <c r="I25" s="36">
        <v>7.2240000000000002</v>
      </c>
      <c r="J25" s="36">
        <v>11.555999999999999</v>
      </c>
      <c r="K25" s="36">
        <v>7.2590000000000003</v>
      </c>
      <c r="L25" s="36">
        <v>7.6609999999999996</v>
      </c>
      <c r="M25" s="36">
        <v>10.292999999999999</v>
      </c>
      <c r="N25" s="36">
        <v>13.164999999999999</v>
      </c>
      <c r="O25" s="36">
        <v>8.6549999999999994</v>
      </c>
      <c r="P25" s="36">
        <v>13.387</v>
      </c>
      <c r="Q25" s="36">
        <v>17.27</v>
      </c>
      <c r="R25" s="36">
        <v>13.441000000000001</v>
      </c>
      <c r="S25" s="36">
        <v>11.401</v>
      </c>
      <c r="T25" s="36">
        <v>13.134</v>
      </c>
      <c r="U25" s="36">
        <v>23.379000000000001</v>
      </c>
      <c r="V25" s="36">
        <v>19.593</v>
      </c>
      <c r="W25" s="36">
        <v>16.68</v>
      </c>
      <c r="X25" s="36">
        <v>17.988</v>
      </c>
      <c r="Y25" s="36">
        <v>34.688000000000002</v>
      </c>
      <c r="Z25" s="36">
        <v>14.532</v>
      </c>
      <c r="AA25" s="36">
        <v>14.384</v>
      </c>
      <c r="AB25" s="36">
        <v>27.809000000000001</v>
      </c>
      <c r="AC25" s="36">
        <v>23.181000000000001</v>
      </c>
      <c r="AD25" s="36">
        <v>36.237000000000002</v>
      </c>
      <c r="AE25" s="36">
        <v>26.356000000000002</v>
      </c>
      <c r="AF25" s="36">
        <v>16.363</v>
      </c>
      <c r="AG25" s="36">
        <v>11.093999999999999</v>
      </c>
      <c r="AH25" s="36">
        <v>16.314</v>
      </c>
      <c r="AI25" s="36">
        <v>32.295999999999999</v>
      </c>
      <c r="AJ25" s="36">
        <v>34.448999999999998</v>
      </c>
      <c r="AK25" s="36">
        <v>19.826000000000001</v>
      </c>
      <c r="AL25" s="36">
        <v>34.875</v>
      </c>
      <c r="AM25" s="36">
        <v>26.17265165359111</v>
      </c>
      <c r="AN25" s="36">
        <v>27.274804003547793</v>
      </c>
      <c r="AO25" s="36">
        <v>31.202391830264887</v>
      </c>
      <c r="AP25" s="36">
        <v>36.371846395493726</v>
      </c>
      <c r="AQ25" s="36">
        <v>41.435973746636613</v>
      </c>
      <c r="AR25" s="36">
        <v>46.678108535213603</v>
      </c>
      <c r="AS25" s="36">
        <v>52.048245438353327</v>
      </c>
      <c r="AT25" s="36">
        <v>57.669726345772581</v>
      </c>
      <c r="AU25" s="36">
        <v>63.559157319010048</v>
      </c>
      <c r="AV25" s="36">
        <v>69.685696705368031</v>
      </c>
      <c r="AW25" s="36">
        <v>76.083980640314564</v>
      </c>
    </row>
    <row r="26" spans="1:49" x14ac:dyDescent="0.35">
      <c r="A26" s="1"/>
      <c r="B26" s="62" t="s">
        <v>241</v>
      </c>
      <c r="C26" s="61"/>
      <c r="D26" s="36">
        <v>201.53700000000001</v>
      </c>
      <c r="E26" s="36">
        <v>192.75399999999999</v>
      </c>
      <c r="F26" s="36">
        <v>206.405</v>
      </c>
      <c r="G26" s="36">
        <v>224.14099999999999</v>
      </c>
      <c r="H26" s="36">
        <v>210.88900000000001</v>
      </c>
      <c r="I26" s="36">
        <v>199.005</v>
      </c>
      <c r="J26" s="36">
        <v>188.86699999999999</v>
      </c>
      <c r="K26" s="36">
        <v>200.637</v>
      </c>
      <c r="L26" s="36">
        <v>235.69300000000001</v>
      </c>
      <c r="M26" s="36">
        <v>223.108</v>
      </c>
      <c r="N26" s="36">
        <v>206.39099999999999</v>
      </c>
      <c r="O26" s="36">
        <v>232.21100000000001</v>
      </c>
      <c r="P26" s="36">
        <v>226.93899999999999</v>
      </c>
      <c r="Q26" s="36">
        <v>258.70699999999999</v>
      </c>
      <c r="R26" s="36">
        <v>309.18099999999998</v>
      </c>
      <c r="S26" s="36">
        <v>274.19400000000002</v>
      </c>
      <c r="T26" s="36">
        <v>294.54599999999999</v>
      </c>
      <c r="U26" s="36">
        <v>355.62599999999998</v>
      </c>
      <c r="V26" s="36">
        <v>307.84899999999999</v>
      </c>
      <c r="W26" s="36">
        <v>341.08499999999998</v>
      </c>
      <c r="X26" s="36">
        <v>357.70600000000002</v>
      </c>
      <c r="Y26" s="36">
        <v>345.142</v>
      </c>
      <c r="Z26" s="36">
        <v>415.15899999999999</v>
      </c>
      <c r="AA26" s="36">
        <v>424.00599999999997</v>
      </c>
      <c r="AB26" s="36">
        <v>464.55900000000003</v>
      </c>
      <c r="AC26" s="36">
        <v>374.83</v>
      </c>
      <c r="AD26" s="36">
        <v>405.017</v>
      </c>
      <c r="AE26" s="36">
        <v>453.56099999999998</v>
      </c>
      <c r="AF26" s="36">
        <v>486.30399999999997</v>
      </c>
      <c r="AG26" s="36">
        <v>420.90199999999999</v>
      </c>
      <c r="AH26" s="36">
        <v>448.13400000000001</v>
      </c>
      <c r="AI26" s="36">
        <v>324.58100000000002</v>
      </c>
      <c r="AJ26" s="36">
        <v>513.01400000000001</v>
      </c>
      <c r="AK26" s="36">
        <v>715.16</v>
      </c>
      <c r="AL26" s="36">
        <v>694.85799999999995</v>
      </c>
      <c r="AM26" s="36">
        <v>679.19506245424031</v>
      </c>
      <c r="AN26" s="36">
        <v>689.07170269072492</v>
      </c>
      <c r="AO26" s="36">
        <v>707.90402127089283</v>
      </c>
      <c r="AP26" s="36">
        <v>727.86343672846033</v>
      </c>
      <c r="AQ26" s="36">
        <v>745.76911600779113</v>
      </c>
      <c r="AR26" s="36">
        <v>763.0609742942703</v>
      </c>
      <c r="AS26" s="36">
        <v>781.24245341641858</v>
      </c>
      <c r="AT26" s="36">
        <v>800.60268563828004</v>
      </c>
      <c r="AU26" s="36">
        <v>819.99877710393946</v>
      </c>
      <c r="AV26" s="36">
        <v>840.04011777506526</v>
      </c>
      <c r="AW26" s="36">
        <v>860.50224251488532</v>
      </c>
    </row>
    <row r="27" spans="1:49" x14ac:dyDescent="0.35">
      <c r="A27" s="1"/>
      <c r="B27" s="63" t="s">
        <v>242</v>
      </c>
      <c r="C27" s="61"/>
      <c r="D27" s="36">
        <v>9.4669999999999845</v>
      </c>
      <c r="E27" s="36">
        <v>10.274000000000001</v>
      </c>
      <c r="F27" s="36">
        <v>9.2789999999999964</v>
      </c>
      <c r="G27" s="36">
        <v>5.4890000000000043</v>
      </c>
      <c r="H27" s="36">
        <v>6.4230000000000018</v>
      </c>
      <c r="I27" s="36">
        <v>10.597999999999985</v>
      </c>
      <c r="J27" s="36">
        <v>13.469999999999999</v>
      </c>
      <c r="K27" s="36">
        <v>8.8650000000000091</v>
      </c>
      <c r="L27" s="36">
        <v>9.9729999999999848</v>
      </c>
      <c r="M27" s="36">
        <v>11.070999999999998</v>
      </c>
      <c r="N27" s="36">
        <v>14.639999999999986</v>
      </c>
      <c r="O27" s="36">
        <v>9.1479999999999961</v>
      </c>
      <c r="P27" s="36">
        <v>14.453000000000003</v>
      </c>
      <c r="Q27" s="36">
        <v>8.1640000000000441</v>
      </c>
      <c r="R27" s="36">
        <v>2.0299999999999727</v>
      </c>
      <c r="S27" s="36">
        <v>3.1759999999999877</v>
      </c>
      <c r="T27" s="36">
        <v>1.3770000000000095</v>
      </c>
      <c r="U27" s="36">
        <v>6.6759999999999877</v>
      </c>
      <c r="V27" s="36">
        <v>32.557999999999993</v>
      </c>
      <c r="W27" s="36">
        <v>22.23399999999998</v>
      </c>
      <c r="X27" s="36">
        <v>24.305999999999983</v>
      </c>
      <c r="Y27" s="36">
        <v>10.170000000000016</v>
      </c>
      <c r="Z27" s="36">
        <v>10.309000000000026</v>
      </c>
      <c r="AA27" s="36">
        <v>11.610000000000014</v>
      </c>
      <c r="AB27" s="36">
        <v>17.632000000000005</v>
      </c>
      <c r="AC27" s="36">
        <v>11.988999999999976</v>
      </c>
      <c r="AD27" s="36">
        <v>8.7459999999999809</v>
      </c>
      <c r="AE27" s="36">
        <v>20.083000000000027</v>
      </c>
      <c r="AF27" s="36">
        <v>17.331999999999994</v>
      </c>
      <c r="AG27" s="36">
        <v>3.0040000000000191</v>
      </c>
      <c r="AH27" s="36">
        <v>5.5520000000000209</v>
      </c>
      <c r="AI27" s="36">
        <v>8.1229999999999905</v>
      </c>
      <c r="AJ27" s="36">
        <v>22.537000000000035</v>
      </c>
      <c r="AK27" s="36">
        <v>15.01400000000001</v>
      </c>
      <c r="AL27" s="36">
        <v>20.267000000000053</v>
      </c>
      <c r="AM27" s="36">
        <v>19.36015440957442</v>
      </c>
      <c r="AN27" s="36">
        <v>17.92531322463849</v>
      </c>
      <c r="AO27" s="36">
        <v>17.695298001447625</v>
      </c>
      <c r="AP27" s="36">
        <v>17.403445882435467</v>
      </c>
      <c r="AQ27" s="36">
        <v>17.018310287791198</v>
      </c>
      <c r="AR27" s="36">
        <v>16.590444738759007</v>
      </c>
      <c r="AS27" s="36">
        <v>16.188325267557268</v>
      </c>
      <c r="AT27" s="36">
        <v>15.833549980785687</v>
      </c>
      <c r="AU27" s="36">
        <v>15.49998234469318</v>
      </c>
      <c r="AV27" s="36">
        <v>15.199500155418898</v>
      </c>
      <c r="AW27" s="36">
        <v>14.923951485993063</v>
      </c>
    </row>
    <row r="28" spans="1:49" x14ac:dyDescent="0.35">
      <c r="A28" s="1"/>
      <c r="B28" s="63"/>
      <c r="C28" s="6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row>
    <row r="29" spans="1:49" x14ac:dyDescent="0.35">
      <c r="A29" s="1"/>
      <c r="B29" s="58" t="s">
        <v>243</v>
      </c>
      <c r="C29" s="59"/>
      <c r="D29" s="36">
        <v>465.63099999999997</v>
      </c>
      <c r="E29" s="36">
        <v>426.34500000000003</v>
      </c>
      <c r="F29" s="36">
        <v>396.9</v>
      </c>
      <c r="G29" s="36">
        <v>356.298</v>
      </c>
      <c r="H29" s="36">
        <v>371.63200000000001</v>
      </c>
      <c r="I29" s="36">
        <v>397.47699999999998</v>
      </c>
      <c r="J29" s="36">
        <v>421.69200000000001</v>
      </c>
      <c r="K29" s="36">
        <v>433.65199999999999</v>
      </c>
      <c r="L29" s="36">
        <v>441.911</v>
      </c>
      <c r="M29" s="36">
        <v>451.97800000000001</v>
      </c>
      <c r="N29" s="36">
        <v>473.44400000000002</v>
      </c>
      <c r="O29" s="36">
        <v>434.82499999999999</v>
      </c>
      <c r="P29" s="36">
        <v>419.09</v>
      </c>
      <c r="Q29" s="36">
        <v>362.55700000000002</v>
      </c>
      <c r="R29" s="36">
        <v>351.60300000000001</v>
      </c>
      <c r="S29" s="36">
        <v>409.41699999999997</v>
      </c>
      <c r="T29" s="36">
        <v>470.69799999999998</v>
      </c>
      <c r="U29" s="36">
        <v>498.01600000000002</v>
      </c>
      <c r="V29" s="36">
        <v>550.721</v>
      </c>
      <c r="W29" s="36">
        <v>580.35699999999997</v>
      </c>
      <c r="X29" s="36">
        <v>559.79300000000001</v>
      </c>
      <c r="Y29" s="36">
        <v>539.274</v>
      </c>
      <c r="Z29" s="36">
        <v>518.75199999999995</v>
      </c>
      <c r="AA29" s="36">
        <v>456.30900000000003</v>
      </c>
      <c r="AB29" s="36">
        <v>482.52699999999999</v>
      </c>
      <c r="AC29" s="36">
        <v>502.09899999999999</v>
      </c>
      <c r="AD29" s="36">
        <v>532.28499999999997</v>
      </c>
      <c r="AE29" s="36">
        <v>619.50900000000001</v>
      </c>
      <c r="AF29" s="36">
        <v>687.00599999999997</v>
      </c>
      <c r="AG29" s="36">
        <v>688.09400000000005</v>
      </c>
      <c r="AH29" s="36">
        <v>644.95399999999995</v>
      </c>
      <c r="AI29" s="36">
        <v>650.93399999999997</v>
      </c>
      <c r="AJ29" s="36">
        <v>824.85299999999995</v>
      </c>
      <c r="AK29" s="36">
        <v>961.8</v>
      </c>
      <c r="AL29" s="36">
        <v>1064.078</v>
      </c>
      <c r="AM29" s="36">
        <v>1033.4429642749656</v>
      </c>
      <c r="AN29" s="36">
        <v>940.14997473129029</v>
      </c>
      <c r="AO29" s="36">
        <v>890.43386017227704</v>
      </c>
      <c r="AP29" s="36">
        <v>877.32221235915608</v>
      </c>
      <c r="AQ29" s="36">
        <v>869.8994681381173</v>
      </c>
      <c r="AR29" s="36">
        <v>866.80928605668134</v>
      </c>
      <c r="AS29" s="36">
        <v>867.89926002610093</v>
      </c>
      <c r="AT29" s="36">
        <v>872.31768176475066</v>
      </c>
      <c r="AU29" s="36">
        <v>879.59243512118769</v>
      </c>
      <c r="AV29" s="36">
        <v>888.2896596046462</v>
      </c>
      <c r="AW29" s="36">
        <v>896.98982240839484</v>
      </c>
    </row>
    <row r="30" spans="1:49" x14ac:dyDescent="0.35">
      <c r="A30" s="1"/>
      <c r="B30" s="63" t="s">
        <v>244</v>
      </c>
      <c r="C30" s="61"/>
      <c r="D30" s="36">
        <v>180.042</v>
      </c>
      <c r="E30" s="36">
        <v>166.12899999999999</v>
      </c>
      <c r="F30" s="36">
        <v>145.44</v>
      </c>
      <c r="G30" s="36">
        <v>135.10900000000001</v>
      </c>
      <c r="H30" s="36">
        <v>140.61699999999999</v>
      </c>
      <c r="I30" s="36">
        <v>160.62700000000001</v>
      </c>
      <c r="J30" s="36">
        <v>173.52699999999999</v>
      </c>
      <c r="K30" s="36">
        <v>178.48599999999999</v>
      </c>
      <c r="L30" s="36">
        <v>179.23400000000001</v>
      </c>
      <c r="M30" s="36">
        <v>178.547</v>
      </c>
      <c r="N30" s="36">
        <v>178.43600000000001</v>
      </c>
      <c r="O30" s="36">
        <v>157.94399999999999</v>
      </c>
      <c r="P30" s="36">
        <v>141.874</v>
      </c>
      <c r="Q30" s="36">
        <v>117.86199999999999</v>
      </c>
      <c r="R30" s="36">
        <v>115.129</v>
      </c>
      <c r="S30" s="36">
        <v>141.94300000000001</v>
      </c>
      <c r="T30" s="36">
        <v>162.95599999999999</v>
      </c>
      <c r="U30" s="36">
        <v>179.71299999999999</v>
      </c>
      <c r="V30" s="36">
        <v>184.34399999999999</v>
      </c>
      <c r="W30" s="36">
        <v>189.63499999999999</v>
      </c>
      <c r="X30" s="36">
        <v>172.857</v>
      </c>
      <c r="Y30" s="36">
        <v>147.33699999999999</v>
      </c>
      <c r="Z30" s="36">
        <v>195.352</v>
      </c>
      <c r="AA30" s="36">
        <v>162.86799999999999</v>
      </c>
      <c r="AB30" s="36">
        <v>172.38900000000001</v>
      </c>
      <c r="AC30" s="36">
        <v>184.941</v>
      </c>
      <c r="AD30" s="36">
        <v>188.06</v>
      </c>
      <c r="AE30" s="36">
        <v>208.47</v>
      </c>
      <c r="AF30" s="36">
        <v>233.46299999999999</v>
      </c>
      <c r="AG30" s="36">
        <v>227.732</v>
      </c>
      <c r="AH30" s="36">
        <v>202.495</v>
      </c>
      <c r="AI30" s="36">
        <v>186.43100000000001</v>
      </c>
      <c r="AJ30" s="36">
        <v>251.161</v>
      </c>
      <c r="AK30" s="36">
        <v>329.13900000000001</v>
      </c>
      <c r="AL30" s="36">
        <v>356.37299999999999</v>
      </c>
      <c r="AM30" s="36">
        <v>343.93548744163195</v>
      </c>
      <c r="AN30" s="36">
        <v>320.29860174909271</v>
      </c>
      <c r="AO30" s="36">
        <v>314.84264236459308</v>
      </c>
      <c r="AP30" s="36">
        <v>317.04013848814748</v>
      </c>
      <c r="AQ30" s="36">
        <v>319.0301494142692</v>
      </c>
      <c r="AR30" s="36">
        <v>320.80690332058737</v>
      </c>
      <c r="AS30" s="36">
        <v>322.52437459911266</v>
      </c>
      <c r="AT30" s="36">
        <v>324.61720502016846</v>
      </c>
      <c r="AU30" s="36">
        <v>327.01018064835586</v>
      </c>
      <c r="AV30" s="36">
        <v>329.30885195497848</v>
      </c>
      <c r="AW30" s="36">
        <v>331.35408224930279</v>
      </c>
    </row>
    <row r="31" spans="1:49" x14ac:dyDescent="0.35">
      <c r="A31" s="1"/>
      <c r="B31" s="63" t="s">
        <v>245</v>
      </c>
      <c r="C31" s="61"/>
      <c r="D31" s="36">
        <v>285.589</v>
      </c>
      <c r="E31" s="36">
        <v>260.21600000000001</v>
      </c>
      <c r="F31" s="36">
        <v>251.46</v>
      </c>
      <c r="G31" s="36">
        <v>221.18899999999999</v>
      </c>
      <c r="H31" s="36">
        <v>231.01499999999999</v>
      </c>
      <c r="I31" s="36">
        <v>236.85</v>
      </c>
      <c r="J31" s="36">
        <v>248.16499999999999</v>
      </c>
      <c r="K31" s="36">
        <v>255.166</v>
      </c>
      <c r="L31" s="36">
        <v>262.67700000000002</v>
      </c>
      <c r="M31" s="36">
        <v>273.43099999999998</v>
      </c>
      <c r="N31" s="36">
        <v>295.00799999999998</v>
      </c>
      <c r="O31" s="36">
        <v>276.88099999999997</v>
      </c>
      <c r="P31" s="36">
        <v>277.21600000000001</v>
      </c>
      <c r="Q31" s="36">
        <v>244.69499999999999</v>
      </c>
      <c r="R31" s="36">
        <v>236.47399999999999</v>
      </c>
      <c r="S31" s="36">
        <v>267.47399999999999</v>
      </c>
      <c r="T31" s="36">
        <v>307.74200000000002</v>
      </c>
      <c r="U31" s="36">
        <v>318.303</v>
      </c>
      <c r="V31" s="36">
        <v>366.37700000000001</v>
      </c>
      <c r="W31" s="36">
        <v>390.72199999999998</v>
      </c>
      <c r="X31" s="36">
        <v>386.93599999999998</v>
      </c>
      <c r="Y31" s="36">
        <v>391.93700000000001</v>
      </c>
      <c r="Z31" s="36">
        <v>323.39999999999998</v>
      </c>
      <c r="AA31" s="36">
        <v>293.44099999999997</v>
      </c>
      <c r="AB31" s="36">
        <v>310.137</v>
      </c>
      <c r="AC31" s="36">
        <v>317.15800000000002</v>
      </c>
      <c r="AD31" s="36">
        <v>344.22500000000002</v>
      </c>
      <c r="AE31" s="36">
        <v>411.03899999999999</v>
      </c>
      <c r="AF31" s="36">
        <v>453.54300000000001</v>
      </c>
      <c r="AG31" s="36">
        <v>460.36099999999999</v>
      </c>
      <c r="AH31" s="36">
        <v>442.459</v>
      </c>
      <c r="AI31" s="36">
        <v>464.50299999999999</v>
      </c>
      <c r="AJ31" s="36">
        <v>573.69200000000001</v>
      </c>
      <c r="AK31" s="36">
        <v>632.66</v>
      </c>
      <c r="AL31" s="36">
        <v>707.70500000000004</v>
      </c>
      <c r="AM31" s="36">
        <v>689.5074768333335</v>
      </c>
      <c r="AN31" s="36">
        <v>619.85137298219763</v>
      </c>
      <c r="AO31" s="36">
        <v>575.59121780768396</v>
      </c>
      <c r="AP31" s="36">
        <v>560.28207387100861</v>
      </c>
      <c r="AQ31" s="36">
        <v>550.8693187238481</v>
      </c>
      <c r="AR31" s="36">
        <v>546.00238273609398</v>
      </c>
      <c r="AS31" s="36">
        <v>545.37488542698827</v>
      </c>
      <c r="AT31" s="36">
        <v>547.70047674458215</v>
      </c>
      <c r="AU31" s="36">
        <v>552.58225447283178</v>
      </c>
      <c r="AV31" s="36">
        <v>558.98080764966778</v>
      </c>
      <c r="AW31" s="36">
        <v>565.63574015909205</v>
      </c>
    </row>
    <row r="32" spans="1:49" x14ac:dyDescent="0.35">
      <c r="A32" s="1"/>
      <c r="B32" s="63"/>
      <c r="C32" s="6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row>
    <row r="33" spans="1:49" x14ac:dyDescent="0.35">
      <c r="A33" s="1"/>
      <c r="B33" s="58" t="s">
        <v>246</v>
      </c>
      <c r="C33" s="59"/>
      <c r="D33" s="36">
        <v>1397.0810000000001</v>
      </c>
      <c r="E33" s="36">
        <v>1302.8890000000001</v>
      </c>
      <c r="F33" s="36">
        <v>1405.827</v>
      </c>
      <c r="G33" s="36">
        <v>1511.2669999999998</v>
      </c>
      <c r="H33" s="36">
        <v>1331.454</v>
      </c>
      <c r="I33" s="36">
        <v>1396.712</v>
      </c>
      <c r="J33" s="36">
        <v>1432.8229999999999</v>
      </c>
      <c r="K33" s="36">
        <v>1482.23</v>
      </c>
      <c r="L33" s="36">
        <v>1572.8130000000001</v>
      </c>
      <c r="M33" s="36">
        <v>1607.788</v>
      </c>
      <c r="N33" s="36">
        <v>1687.7959999999998</v>
      </c>
      <c r="O33" s="36">
        <v>1668.1190000000001</v>
      </c>
      <c r="P33" s="36">
        <v>1543.0219999999999</v>
      </c>
      <c r="Q33" s="36">
        <v>1566.422</v>
      </c>
      <c r="R33" s="36">
        <v>1663.586</v>
      </c>
      <c r="S33" s="36">
        <v>1883.9110000000001</v>
      </c>
      <c r="T33" s="36">
        <v>1840.306</v>
      </c>
      <c r="U33" s="36">
        <v>1863.4070000000002</v>
      </c>
      <c r="V33" s="36">
        <v>1619.6779999999999</v>
      </c>
      <c r="W33" s="36">
        <v>1563.396</v>
      </c>
      <c r="X33" s="36">
        <v>1751.9740000000002</v>
      </c>
      <c r="Y33" s="36">
        <v>1931.6120000000001</v>
      </c>
      <c r="Z33" s="36">
        <v>2755.328</v>
      </c>
      <c r="AA33" s="36">
        <v>3077.7290000000003</v>
      </c>
      <c r="AB33" s="36">
        <v>3421.578</v>
      </c>
      <c r="AC33" s="36">
        <v>2997.7690000000002</v>
      </c>
      <c r="AD33" s="36">
        <v>3221.165</v>
      </c>
      <c r="AE33" s="36">
        <v>2796.768</v>
      </c>
      <c r="AF33" s="36">
        <v>2502.2649999999999</v>
      </c>
      <c r="AG33" s="36">
        <v>2595.1280000000002</v>
      </c>
      <c r="AH33" s="36">
        <v>2645.9519999999998</v>
      </c>
      <c r="AI33" s="36">
        <v>2537.5790000000002</v>
      </c>
      <c r="AJ33" s="36">
        <v>2709.0990000000002</v>
      </c>
      <c r="AK33" s="36">
        <v>2561.9160000000002</v>
      </c>
      <c r="AL33" s="36">
        <v>2435.107</v>
      </c>
      <c r="AM33" s="36">
        <v>2493.3529325787567</v>
      </c>
      <c r="AN33" s="36">
        <v>2509.9794662363747</v>
      </c>
      <c r="AO33" s="36">
        <v>2566.5258687354617</v>
      </c>
      <c r="AP33" s="36">
        <v>2600.2463827760757</v>
      </c>
      <c r="AQ33" s="36">
        <v>2628.615220659748</v>
      </c>
      <c r="AR33" s="36">
        <v>2655.7418883713672</v>
      </c>
      <c r="AS33" s="36">
        <v>2686.96893690769</v>
      </c>
      <c r="AT33" s="36">
        <v>2718.4989572875038</v>
      </c>
      <c r="AU33" s="36">
        <v>2749.0737088765914</v>
      </c>
      <c r="AV33" s="36">
        <v>2776.2099049096491</v>
      </c>
      <c r="AW33" s="36">
        <v>2797.2662416814369</v>
      </c>
    </row>
    <row r="34" spans="1:49" x14ac:dyDescent="0.35">
      <c r="A34" s="1"/>
      <c r="B34" s="63" t="s">
        <v>247</v>
      </c>
      <c r="C34" s="61"/>
      <c r="D34" s="36">
        <v>520.82500000000005</v>
      </c>
      <c r="E34" s="36">
        <v>440.00299999999999</v>
      </c>
      <c r="F34" s="36">
        <v>520.36199999999997</v>
      </c>
      <c r="G34" s="36">
        <v>615.43299999999999</v>
      </c>
      <c r="H34" s="36">
        <v>419.56299999999999</v>
      </c>
      <c r="I34" s="36">
        <v>475.36500000000001</v>
      </c>
      <c r="J34" s="36">
        <v>499.34500000000003</v>
      </c>
      <c r="K34" s="36">
        <v>536.83000000000004</v>
      </c>
      <c r="L34" s="36">
        <v>605.38199999999995</v>
      </c>
      <c r="M34" s="36">
        <v>637.74800000000005</v>
      </c>
      <c r="N34" s="36">
        <v>706.65800000000002</v>
      </c>
      <c r="O34" s="36">
        <v>688.678</v>
      </c>
      <c r="P34" s="36">
        <v>553.42399999999998</v>
      </c>
      <c r="Q34" s="36">
        <v>568.02200000000005</v>
      </c>
      <c r="R34" s="36">
        <v>592.54200000000003</v>
      </c>
      <c r="S34" s="36">
        <v>739.14400000000001</v>
      </c>
      <c r="T34" s="36">
        <v>623.20899999999995</v>
      </c>
      <c r="U34" s="36">
        <v>567.71400000000006</v>
      </c>
      <c r="V34" s="36">
        <v>671.58500000000004</v>
      </c>
      <c r="W34" s="36">
        <v>663.048</v>
      </c>
      <c r="X34" s="36">
        <v>820.49099999999999</v>
      </c>
      <c r="Y34" s="36">
        <v>924.02</v>
      </c>
      <c r="Z34" s="36">
        <v>1133.6489999999999</v>
      </c>
      <c r="AA34" s="36">
        <v>1337.8610000000001</v>
      </c>
      <c r="AB34" s="36">
        <v>1156.761</v>
      </c>
      <c r="AC34" s="36">
        <v>1080.723</v>
      </c>
      <c r="AD34" s="36">
        <v>1249.6669999999999</v>
      </c>
      <c r="AE34" s="36">
        <v>1111.5640000000001</v>
      </c>
      <c r="AF34" s="36">
        <v>980.05399999999997</v>
      </c>
      <c r="AG34" s="36">
        <v>1122.664</v>
      </c>
      <c r="AH34" s="36">
        <v>1157.085</v>
      </c>
      <c r="AI34" s="36">
        <v>1188.799</v>
      </c>
      <c r="AJ34" s="36">
        <v>1007.607</v>
      </c>
      <c r="AK34" s="36">
        <v>896.15599999999995</v>
      </c>
      <c r="AL34" s="36">
        <v>1045.6880000000001</v>
      </c>
      <c r="AM34" s="36">
        <v>1131.2710985672147</v>
      </c>
      <c r="AN34" s="36">
        <v>1210.1512865571917</v>
      </c>
      <c r="AO34" s="36">
        <v>1260.6042675646183</v>
      </c>
      <c r="AP34" s="36">
        <v>1302.8616095823138</v>
      </c>
      <c r="AQ34" s="36">
        <v>1334.4721891475497</v>
      </c>
      <c r="AR34" s="36">
        <v>1363.6026030556684</v>
      </c>
      <c r="AS34" s="36">
        <v>1392.7326970904869</v>
      </c>
      <c r="AT34" s="36">
        <v>1420.645969301994</v>
      </c>
      <c r="AU34" s="36">
        <v>1447.2161813595544</v>
      </c>
      <c r="AV34" s="36">
        <v>1471.0481058624371</v>
      </c>
      <c r="AW34" s="36">
        <v>1490.5295428608588</v>
      </c>
    </row>
    <row r="35" spans="1:49" x14ac:dyDescent="0.35">
      <c r="A35" s="1"/>
      <c r="B35" s="62" t="s">
        <v>248</v>
      </c>
      <c r="C35" s="61"/>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62.521000000000001</v>
      </c>
      <c r="W35" s="36">
        <v>61.725999999999999</v>
      </c>
      <c r="X35" s="36">
        <v>76.384</v>
      </c>
      <c r="Y35" s="36">
        <v>86.022000000000006</v>
      </c>
      <c r="Z35" s="36">
        <v>105.53700000000001</v>
      </c>
      <c r="AA35" s="36">
        <v>124.548</v>
      </c>
      <c r="AB35" s="36">
        <v>191.53299999999999</v>
      </c>
      <c r="AC35" s="36">
        <v>178.94300000000001</v>
      </c>
      <c r="AD35" s="36">
        <v>206.916</v>
      </c>
      <c r="AE35" s="36">
        <v>184.04900000000001</v>
      </c>
      <c r="AF35" s="36">
        <v>162.27500000000001</v>
      </c>
      <c r="AG35" s="36">
        <v>185.887</v>
      </c>
      <c r="AH35" s="36">
        <v>191.58699999999999</v>
      </c>
      <c r="AI35" s="36">
        <v>196.83799999999999</v>
      </c>
      <c r="AJ35" s="36">
        <v>166.83699999999999</v>
      </c>
      <c r="AK35" s="36">
        <v>148.38300000000001</v>
      </c>
      <c r="AL35" s="36">
        <v>173.142</v>
      </c>
      <c r="AM35" s="36">
        <v>184.22883623721413</v>
      </c>
      <c r="AN35" s="36">
        <v>192.52002436288842</v>
      </c>
      <c r="AO35" s="36">
        <v>196.13262737757486</v>
      </c>
      <c r="AP35" s="36">
        <v>198.65283404182705</v>
      </c>
      <c r="AQ35" s="36">
        <v>199.98820293655763</v>
      </c>
      <c r="AR35" s="36">
        <v>201.29319197801641</v>
      </c>
      <c r="AS35" s="36">
        <v>202.78899522109845</v>
      </c>
      <c r="AT35" s="36">
        <v>204.24456940820281</v>
      </c>
      <c r="AU35" s="36">
        <v>205.61905080799662</v>
      </c>
      <c r="AV35" s="36">
        <v>206.7473590723082</v>
      </c>
      <c r="AW35" s="36">
        <v>207.48062349694413</v>
      </c>
    </row>
    <row r="36" spans="1:49" x14ac:dyDescent="0.35">
      <c r="A36" s="1"/>
      <c r="B36" s="62" t="s">
        <v>249</v>
      </c>
      <c r="C36" s="61"/>
      <c r="D36" s="36">
        <v>502.05500000000001</v>
      </c>
      <c r="E36" s="36">
        <v>421.91500000000002</v>
      </c>
      <c r="F36" s="36">
        <v>493.983</v>
      </c>
      <c r="G36" s="36">
        <v>581.37099999999998</v>
      </c>
      <c r="H36" s="36">
        <v>393.57299999999998</v>
      </c>
      <c r="I36" s="36">
        <v>442.60599999999999</v>
      </c>
      <c r="J36" s="36">
        <v>460.95699999999999</v>
      </c>
      <c r="K36" s="36">
        <v>492.375</v>
      </c>
      <c r="L36" s="36">
        <v>559.64400000000001</v>
      </c>
      <c r="M36" s="36">
        <v>556.28899999999999</v>
      </c>
      <c r="N36" s="36">
        <v>644.37699999999995</v>
      </c>
      <c r="O36" s="36">
        <v>662.51300000000003</v>
      </c>
      <c r="P36" s="36">
        <v>499.988</v>
      </c>
      <c r="Q36" s="36">
        <v>490.80599999999998</v>
      </c>
      <c r="R36" s="36">
        <v>547.85199999999998</v>
      </c>
      <c r="S36" s="36">
        <v>663.32799999999997</v>
      </c>
      <c r="T36" s="36">
        <v>548.39400000000001</v>
      </c>
      <c r="U36" s="36">
        <v>498.214</v>
      </c>
      <c r="V36" s="36">
        <v>609.06399999999996</v>
      </c>
      <c r="W36" s="36">
        <v>601.32100000000003</v>
      </c>
      <c r="X36" s="36">
        <v>744.10699999999997</v>
      </c>
      <c r="Y36" s="36">
        <v>837.99800000000005</v>
      </c>
      <c r="Z36" s="36">
        <v>1028.1120000000001</v>
      </c>
      <c r="AA36" s="36">
        <v>1213.3130000000001</v>
      </c>
      <c r="AB36" s="36">
        <v>965.22799999999995</v>
      </c>
      <c r="AC36" s="36">
        <v>901.78</v>
      </c>
      <c r="AD36" s="36">
        <v>1042.751</v>
      </c>
      <c r="AE36" s="36">
        <v>927.51400000000001</v>
      </c>
      <c r="AF36" s="36">
        <v>817.78</v>
      </c>
      <c r="AG36" s="36">
        <v>936.77599999999995</v>
      </c>
      <c r="AH36" s="36">
        <v>965.49800000000005</v>
      </c>
      <c r="AI36" s="36">
        <v>991.96100000000001</v>
      </c>
      <c r="AJ36" s="36">
        <v>840.77099999999996</v>
      </c>
      <c r="AK36" s="36">
        <v>747.77300000000002</v>
      </c>
      <c r="AL36" s="36">
        <v>872.54600000000005</v>
      </c>
      <c r="AM36" s="36">
        <v>947.04226233000054</v>
      </c>
      <c r="AN36" s="36">
        <v>1017.6312621943033</v>
      </c>
      <c r="AO36" s="36">
        <v>1064.4716401870435</v>
      </c>
      <c r="AP36" s="36">
        <v>1104.2087755404868</v>
      </c>
      <c r="AQ36" s="36">
        <v>1134.483986210992</v>
      </c>
      <c r="AR36" s="36">
        <v>1162.3094110776519</v>
      </c>
      <c r="AS36" s="36">
        <v>1189.9437018693884</v>
      </c>
      <c r="AT36" s="36">
        <v>1216.4013998937912</v>
      </c>
      <c r="AU36" s="36">
        <v>1241.5971305515577</v>
      </c>
      <c r="AV36" s="36">
        <v>1264.3007467901289</v>
      </c>
      <c r="AW36" s="36">
        <v>1283.0489193639146</v>
      </c>
    </row>
    <row r="37" spans="1:49" x14ac:dyDescent="0.35">
      <c r="A37" s="1"/>
      <c r="B37" s="63" t="s">
        <v>250</v>
      </c>
      <c r="C37" s="61"/>
      <c r="D37" s="36">
        <v>220.39500000000001</v>
      </c>
      <c r="E37" s="36">
        <v>217.32499999999999</v>
      </c>
      <c r="F37" s="36">
        <v>230.673</v>
      </c>
      <c r="G37" s="36">
        <v>237.125</v>
      </c>
      <c r="H37" s="36">
        <v>247.452</v>
      </c>
      <c r="I37" s="36">
        <v>244.04900000000001</v>
      </c>
      <c r="J37" s="36">
        <v>245.053</v>
      </c>
      <c r="K37" s="36">
        <v>251.864</v>
      </c>
      <c r="L37" s="36">
        <v>256.23099999999999</v>
      </c>
      <c r="M37" s="36">
        <v>256.077</v>
      </c>
      <c r="N37" s="36">
        <v>262.04599999999999</v>
      </c>
      <c r="O37" s="36">
        <v>254.33199999999999</v>
      </c>
      <c r="P37" s="36">
        <v>258.952</v>
      </c>
      <c r="Q37" s="36">
        <v>253.898</v>
      </c>
      <c r="R37" s="36">
        <v>279.60599999999999</v>
      </c>
      <c r="S37" s="36">
        <v>298.666</v>
      </c>
      <c r="T37" s="36">
        <v>327.02800000000002</v>
      </c>
      <c r="U37" s="36">
        <v>383.94200000000001</v>
      </c>
      <c r="V37" s="36">
        <v>404.23200000000003</v>
      </c>
      <c r="W37" s="36">
        <v>375.529</v>
      </c>
      <c r="X37" s="36">
        <v>375.37099999999998</v>
      </c>
      <c r="Y37" s="36">
        <v>428.46699999999998</v>
      </c>
      <c r="Z37" s="36">
        <v>440.23899999999998</v>
      </c>
      <c r="AA37" s="36">
        <v>428.19499999999999</v>
      </c>
      <c r="AB37" s="36">
        <v>547.62699999999995</v>
      </c>
      <c r="AC37" s="36">
        <v>506.08800000000002</v>
      </c>
      <c r="AD37" s="36">
        <v>435.71100000000001</v>
      </c>
      <c r="AE37" s="36">
        <v>462.678</v>
      </c>
      <c r="AF37" s="36">
        <v>536.82100000000003</v>
      </c>
      <c r="AG37" s="36">
        <v>506.31599999999997</v>
      </c>
      <c r="AH37" s="36">
        <v>490.94799999999998</v>
      </c>
      <c r="AI37" s="36">
        <v>534.85299999999995</v>
      </c>
      <c r="AJ37" s="36">
        <v>539.64499999999998</v>
      </c>
      <c r="AK37" s="36">
        <v>514.44000000000005</v>
      </c>
      <c r="AL37" s="36">
        <v>591.42499999999995</v>
      </c>
      <c r="AM37" s="36">
        <v>626.78039826888698</v>
      </c>
      <c r="AN37" s="36">
        <v>593.6905270458011</v>
      </c>
      <c r="AO37" s="36">
        <v>607.2755207816092</v>
      </c>
      <c r="AP37" s="36">
        <v>608.78370050773981</v>
      </c>
      <c r="AQ37" s="36">
        <v>606.4796828105915</v>
      </c>
      <c r="AR37" s="36">
        <v>605.94669290922275</v>
      </c>
      <c r="AS37" s="36">
        <v>607.87497890159602</v>
      </c>
      <c r="AT37" s="36">
        <v>610.99104730508054</v>
      </c>
      <c r="AU37" s="36">
        <v>614.54730373881</v>
      </c>
      <c r="AV37" s="36">
        <v>617.80217007538613</v>
      </c>
      <c r="AW37" s="36">
        <v>619.68213252214832</v>
      </c>
    </row>
    <row r="38" spans="1:49" x14ac:dyDescent="0.35">
      <c r="A38" s="1"/>
      <c r="B38" s="63" t="s">
        <v>251</v>
      </c>
      <c r="C38" s="61"/>
      <c r="D38" s="36">
        <v>655.86099999999999</v>
      </c>
      <c r="E38" s="36">
        <v>645.56100000000004</v>
      </c>
      <c r="F38" s="36">
        <v>654.79200000000003</v>
      </c>
      <c r="G38" s="36">
        <v>658.70899999999995</v>
      </c>
      <c r="H38" s="36">
        <v>664.43899999999996</v>
      </c>
      <c r="I38" s="36">
        <v>677.298</v>
      </c>
      <c r="J38" s="36">
        <v>688.42499999999995</v>
      </c>
      <c r="K38" s="36">
        <v>693.53599999999994</v>
      </c>
      <c r="L38" s="36">
        <v>711.2</v>
      </c>
      <c r="M38" s="36">
        <v>713.96299999999997</v>
      </c>
      <c r="N38" s="36">
        <v>719.09199999999998</v>
      </c>
      <c r="O38" s="36">
        <v>725.10900000000004</v>
      </c>
      <c r="P38" s="36">
        <v>730.64599999999996</v>
      </c>
      <c r="Q38" s="36">
        <v>744.50199999999995</v>
      </c>
      <c r="R38" s="36">
        <v>791.43799999999999</v>
      </c>
      <c r="S38" s="36">
        <v>846.101</v>
      </c>
      <c r="T38" s="36">
        <v>890.06899999999996</v>
      </c>
      <c r="U38" s="36">
        <v>911.75099999999998</v>
      </c>
      <c r="V38" s="36">
        <v>543.86099999999999</v>
      </c>
      <c r="W38" s="36">
        <v>524.81899999999996</v>
      </c>
      <c r="X38" s="36">
        <v>556.11199999999997</v>
      </c>
      <c r="Y38" s="36">
        <v>579.125</v>
      </c>
      <c r="Z38" s="36">
        <v>1181.44</v>
      </c>
      <c r="AA38" s="36">
        <v>1311.673</v>
      </c>
      <c r="AB38" s="36">
        <v>1717.19</v>
      </c>
      <c r="AC38" s="36">
        <v>1410.9580000000001</v>
      </c>
      <c r="AD38" s="36">
        <v>1535.787</v>
      </c>
      <c r="AE38" s="36">
        <v>1222.5260000000001</v>
      </c>
      <c r="AF38" s="36">
        <v>985.39</v>
      </c>
      <c r="AG38" s="36">
        <v>966.14800000000002</v>
      </c>
      <c r="AH38" s="36">
        <v>997.91899999999998</v>
      </c>
      <c r="AI38" s="36">
        <v>813.92700000000002</v>
      </c>
      <c r="AJ38" s="36">
        <v>1161.847</v>
      </c>
      <c r="AK38" s="36">
        <v>1151.32</v>
      </c>
      <c r="AL38" s="36">
        <v>797.99400000000003</v>
      </c>
      <c r="AM38" s="36">
        <v>735.30143574265514</v>
      </c>
      <c r="AN38" s="36">
        <v>706.13765263338178</v>
      </c>
      <c r="AO38" s="36">
        <v>698.64608038923404</v>
      </c>
      <c r="AP38" s="36">
        <v>688.60107268602212</v>
      </c>
      <c r="AQ38" s="36">
        <v>687.66334870160688</v>
      </c>
      <c r="AR38" s="36">
        <v>686.19259240647614</v>
      </c>
      <c r="AS38" s="36">
        <v>686.36126091560698</v>
      </c>
      <c r="AT38" s="36">
        <v>686.86194068042926</v>
      </c>
      <c r="AU38" s="36">
        <v>687.31022377822671</v>
      </c>
      <c r="AV38" s="36">
        <v>687.35962897182583</v>
      </c>
      <c r="AW38" s="36">
        <v>687.0545662984299</v>
      </c>
    </row>
    <row r="39" spans="1:49" x14ac:dyDescent="0.35">
      <c r="A39" s="1"/>
      <c r="B39" s="63"/>
      <c r="C39" s="6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row>
    <row r="40" spans="1:49" x14ac:dyDescent="0.35">
      <c r="A40" s="1"/>
      <c r="B40" s="58" t="s">
        <v>252</v>
      </c>
      <c r="C40" s="59"/>
      <c r="D40" s="36">
        <v>4701.3710000000001</v>
      </c>
      <c r="E40" s="36">
        <v>4592.9189999999999</v>
      </c>
      <c r="F40" s="36">
        <v>4729.4660000000003</v>
      </c>
      <c r="G40" s="36">
        <v>4916.4059999999999</v>
      </c>
      <c r="H40" s="36">
        <v>4805.6009999999997</v>
      </c>
      <c r="I40" s="36">
        <v>4858.732</v>
      </c>
      <c r="J40" s="36">
        <v>4988.2650000000003</v>
      </c>
      <c r="K40" s="36">
        <v>5079.6689999999999</v>
      </c>
      <c r="L40" s="36">
        <v>5179.567</v>
      </c>
      <c r="M40" s="36">
        <v>5182.3909999999996</v>
      </c>
      <c r="N40" s="36">
        <v>5291.9610000000002</v>
      </c>
      <c r="O40" s="36">
        <v>5436.9830000000002</v>
      </c>
      <c r="P40" s="36">
        <v>4987.2219999999998</v>
      </c>
      <c r="Q40" s="36">
        <v>5038.4089999999997</v>
      </c>
      <c r="R40" s="36">
        <v>5425.3630000000003</v>
      </c>
      <c r="S40" s="36">
        <v>5753.8509999999997</v>
      </c>
      <c r="T40" s="36">
        <v>5947.8969999999999</v>
      </c>
      <c r="U40" s="36">
        <v>7348.1580000000004</v>
      </c>
      <c r="V40" s="36">
        <v>8006.7929999999997</v>
      </c>
      <c r="W40" s="36">
        <v>8007.13</v>
      </c>
      <c r="X40" s="36">
        <v>8177.8239999999996</v>
      </c>
      <c r="Y40" s="36">
        <v>9063.3009999999995</v>
      </c>
      <c r="Z40" s="36">
        <v>10062.754999999999</v>
      </c>
      <c r="AA40" s="36">
        <v>10902.332</v>
      </c>
      <c r="AB40" s="36">
        <v>10993.169</v>
      </c>
      <c r="AC40" s="36">
        <v>10543.36</v>
      </c>
      <c r="AD40" s="36">
        <v>10715.787</v>
      </c>
      <c r="AE40" s="36">
        <v>10226.963</v>
      </c>
      <c r="AF40" s="36">
        <v>10028.016</v>
      </c>
      <c r="AG40" s="36">
        <v>10097.465</v>
      </c>
      <c r="AH40" s="36">
        <v>10219.357</v>
      </c>
      <c r="AI40" s="36">
        <v>10238.646000000001</v>
      </c>
      <c r="AJ40" s="36">
        <v>13049.603999999999</v>
      </c>
      <c r="AK40" s="36">
        <v>13069.201999999999</v>
      </c>
      <c r="AL40" s="36">
        <v>13100.203</v>
      </c>
      <c r="AM40" s="36">
        <v>13061.187174432593</v>
      </c>
      <c r="AN40" s="36">
        <v>13258.193971924551</v>
      </c>
      <c r="AO40" s="36">
        <v>13565.882858951283</v>
      </c>
      <c r="AP40" s="36">
        <v>13453.416965863238</v>
      </c>
      <c r="AQ40" s="36">
        <v>13536.038068213518</v>
      </c>
      <c r="AR40" s="36">
        <v>13624.079521319016</v>
      </c>
      <c r="AS40" s="36">
        <v>13743.735359038208</v>
      </c>
      <c r="AT40" s="36">
        <v>13952.602202356458</v>
      </c>
      <c r="AU40" s="36">
        <v>14205.230017058127</v>
      </c>
      <c r="AV40" s="36">
        <v>14440.742073009707</v>
      </c>
      <c r="AW40" s="36">
        <v>14629.290409906322</v>
      </c>
    </row>
    <row r="41" spans="1:49" x14ac:dyDescent="0.35">
      <c r="A41" s="1"/>
      <c r="B41" s="58"/>
      <c r="C41" s="59"/>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row>
    <row r="42" spans="1:49" x14ac:dyDescent="0.35">
      <c r="A42" s="1"/>
      <c r="B42" s="58" t="s">
        <v>253</v>
      </c>
      <c r="C42" s="59"/>
      <c r="D42" s="36">
        <v>640.08200000000022</v>
      </c>
      <c r="E42" s="36">
        <v>633.86800000000017</v>
      </c>
      <c r="F42" s="36">
        <v>649.51199999999972</v>
      </c>
      <c r="G42" s="36">
        <v>652.96799999999962</v>
      </c>
      <c r="H42" s="36">
        <v>675.38900000000001</v>
      </c>
      <c r="I42" s="36">
        <v>696.98299999999972</v>
      </c>
      <c r="J42" s="36">
        <v>722.43099999999981</v>
      </c>
      <c r="K42" s="36">
        <v>735.73200000000043</v>
      </c>
      <c r="L42" s="36">
        <v>752.88299999999981</v>
      </c>
      <c r="M42" s="36">
        <v>750.95900000000029</v>
      </c>
      <c r="N42" s="36">
        <v>774.73800000000006</v>
      </c>
      <c r="O42" s="36">
        <v>764.06000000000006</v>
      </c>
      <c r="P42" s="36">
        <v>798.95599999999956</v>
      </c>
      <c r="Q42" s="36">
        <v>797.40200000000027</v>
      </c>
      <c r="R42" s="36">
        <v>859.34</v>
      </c>
      <c r="S42" s="36">
        <v>909.94600000000037</v>
      </c>
      <c r="T42" s="36">
        <v>950.41999999999973</v>
      </c>
      <c r="U42" s="36">
        <v>994.59700000000032</v>
      </c>
      <c r="V42" s="36">
        <v>721.28400000000067</v>
      </c>
      <c r="W42" s="36">
        <v>688.8390000000004</v>
      </c>
      <c r="X42" s="36">
        <v>691.53099999999949</v>
      </c>
      <c r="Y42" s="36">
        <v>699.86100000000033</v>
      </c>
      <c r="Z42" s="36">
        <v>1238.6729999999993</v>
      </c>
      <c r="AA42" s="36">
        <v>1348.1979999999994</v>
      </c>
      <c r="AB42" s="36">
        <v>1787.6679999999997</v>
      </c>
      <c r="AC42" s="36">
        <v>1475.7970000000003</v>
      </c>
      <c r="AD42" s="36">
        <v>1592.2069999999994</v>
      </c>
      <c r="AE42" s="36">
        <v>1320.0500000000002</v>
      </c>
      <c r="AF42" s="36">
        <v>1100.5349999999999</v>
      </c>
      <c r="AG42" s="36">
        <v>1046.7540000000006</v>
      </c>
      <c r="AH42" s="36">
        <v>1090.6519999999994</v>
      </c>
      <c r="AI42" s="36">
        <v>898.16199999999981</v>
      </c>
      <c r="AJ42" s="36">
        <v>1273.2420000000006</v>
      </c>
      <c r="AK42" s="36">
        <v>1232.8880000000015</v>
      </c>
      <c r="AL42" s="36">
        <v>891.97199999999975</v>
      </c>
      <c r="AM42" s="36">
        <v>817.37382096453302</v>
      </c>
      <c r="AN42" s="36">
        <v>791.32093324652499</v>
      </c>
      <c r="AO42" s="36">
        <v>789.01151839975921</v>
      </c>
      <c r="AP42" s="36">
        <v>784.93428707304986</v>
      </c>
      <c r="AQ42" s="36">
        <v>789.34003695859599</v>
      </c>
      <c r="AR42" s="36">
        <v>793.26509396419317</v>
      </c>
      <c r="AS42" s="36">
        <v>798.81202327608275</v>
      </c>
      <c r="AT42" s="36">
        <v>804.84147937322814</v>
      </c>
      <c r="AU42" s="36">
        <v>810.95620185022483</v>
      </c>
      <c r="AV42" s="36">
        <v>816.82086332443055</v>
      </c>
      <c r="AW42" s="36">
        <v>822.47942137464122</v>
      </c>
    </row>
    <row r="43" spans="1:49" x14ac:dyDescent="0.35">
      <c r="A43" s="1"/>
      <c r="B43" s="63" t="s">
        <v>242</v>
      </c>
      <c r="C43" s="61"/>
      <c r="D43" s="36">
        <v>9.4669999999999845</v>
      </c>
      <c r="E43" s="36">
        <v>10.274000000000001</v>
      </c>
      <c r="F43" s="36">
        <v>9.2789999999999964</v>
      </c>
      <c r="G43" s="36">
        <v>5.4890000000000043</v>
      </c>
      <c r="H43" s="36">
        <v>6.4230000000000018</v>
      </c>
      <c r="I43" s="36">
        <v>10.597999999999985</v>
      </c>
      <c r="J43" s="36">
        <v>13.469999999999999</v>
      </c>
      <c r="K43" s="36">
        <v>8.8650000000000091</v>
      </c>
      <c r="L43" s="36">
        <v>9.9729999999999848</v>
      </c>
      <c r="M43" s="36">
        <v>11.070999999999998</v>
      </c>
      <c r="N43" s="36">
        <v>14.639999999999986</v>
      </c>
      <c r="O43" s="36">
        <v>9.1479999999999961</v>
      </c>
      <c r="P43" s="36">
        <v>14.453000000000003</v>
      </c>
      <c r="Q43" s="36">
        <v>8.1640000000000441</v>
      </c>
      <c r="R43" s="36">
        <v>2.0299999999999727</v>
      </c>
      <c r="S43" s="36">
        <v>3.1759999999999877</v>
      </c>
      <c r="T43" s="36">
        <v>1.3770000000000095</v>
      </c>
      <c r="U43" s="36">
        <v>6.6759999999999877</v>
      </c>
      <c r="V43" s="36">
        <v>32.557999999999993</v>
      </c>
      <c r="W43" s="36">
        <v>22.23399999999998</v>
      </c>
      <c r="X43" s="36">
        <v>24.305999999999983</v>
      </c>
      <c r="Y43" s="36">
        <v>10.170000000000016</v>
      </c>
      <c r="Z43" s="36">
        <v>10.309000000000026</v>
      </c>
      <c r="AA43" s="36">
        <v>11.610000000000014</v>
      </c>
      <c r="AB43" s="36">
        <v>17.632000000000005</v>
      </c>
      <c r="AC43" s="36">
        <v>11.988999999999976</v>
      </c>
      <c r="AD43" s="36">
        <v>8.7459999999999809</v>
      </c>
      <c r="AE43" s="36">
        <v>20.083000000000027</v>
      </c>
      <c r="AF43" s="36">
        <v>17.331999999999994</v>
      </c>
      <c r="AG43" s="36">
        <v>3.0040000000000191</v>
      </c>
      <c r="AH43" s="36">
        <v>5.5520000000000209</v>
      </c>
      <c r="AI43" s="36">
        <v>8.1229999999999905</v>
      </c>
      <c r="AJ43" s="36">
        <v>22.537000000000035</v>
      </c>
      <c r="AK43" s="36">
        <v>15.01400000000001</v>
      </c>
      <c r="AL43" s="36">
        <v>20.267000000000053</v>
      </c>
      <c r="AM43" s="36">
        <v>19.36015440957442</v>
      </c>
      <c r="AN43" s="36">
        <v>17.92531322463849</v>
      </c>
      <c r="AO43" s="36">
        <v>17.695298001447625</v>
      </c>
      <c r="AP43" s="36">
        <v>17.403445882435467</v>
      </c>
      <c r="AQ43" s="36">
        <v>17.018310287791198</v>
      </c>
      <c r="AR43" s="36">
        <v>16.590444738759007</v>
      </c>
      <c r="AS43" s="36">
        <v>16.188325267557268</v>
      </c>
      <c r="AT43" s="36">
        <v>15.833549980785687</v>
      </c>
      <c r="AU43" s="36">
        <v>15.49998234469318</v>
      </c>
      <c r="AV43" s="36">
        <v>15.199500155418898</v>
      </c>
      <c r="AW43" s="36">
        <v>14.923951485993063</v>
      </c>
    </row>
    <row r="44" spans="1:49" x14ac:dyDescent="0.35">
      <c r="A44" s="1"/>
      <c r="B44" s="63" t="s">
        <v>254</v>
      </c>
      <c r="C44" s="61"/>
      <c r="D44" s="36">
        <v>502.11399999999998</v>
      </c>
      <c r="E44" s="36">
        <v>498.22200000000004</v>
      </c>
      <c r="F44" s="36">
        <v>498.57900000000001</v>
      </c>
      <c r="G44" s="36">
        <v>504.51899999999989</v>
      </c>
      <c r="H44" s="36">
        <v>507.47499999999997</v>
      </c>
      <c r="I44" s="36">
        <v>514.53399999999999</v>
      </c>
      <c r="J44" s="36">
        <v>522.82000000000005</v>
      </c>
      <c r="K44" s="36">
        <v>522.86800000000005</v>
      </c>
      <c r="L44" s="36">
        <v>532.24</v>
      </c>
      <c r="M44" s="36">
        <v>510.35799999999995</v>
      </c>
      <c r="N44" s="36">
        <v>523.54599999999994</v>
      </c>
      <c r="O44" s="36">
        <v>524.85100000000011</v>
      </c>
      <c r="P44" s="36">
        <v>538.43200000000002</v>
      </c>
      <c r="Q44" s="36">
        <v>543.48700000000008</v>
      </c>
      <c r="R44" s="36">
        <v>573.4319999999999</v>
      </c>
      <c r="S44" s="36">
        <v>604.15899999999999</v>
      </c>
      <c r="T44" s="36">
        <v>621.399</v>
      </c>
      <c r="U44" s="36">
        <v>629.94000000000005</v>
      </c>
      <c r="V44" s="36">
        <v>500.71000000000004</v>
      </c>
      <c r="W44" s="36">
        <v>488.81100000000004</v>
      </c>
      <c r="X44" s="36">
        <v>506.03100000000006</v>
      </c>
      <c r="Y44" s="36">
        <v>530.16300000000001</v>
      </c>
      <c r="Z44" s="36">
        <v>1072.7389999999998</v>
      </c>
      <c r="AA44" s="36">
        <v>1190.0620000000001</v>
      </c>
      <c r="AB44" s="36">
        <v>1614.2239999999999</v>
      </c>
      <c r="AC44" s="36">
        <v>1342.0529999999999</v>
      </c>
      <c r="AD44" s="36">
        <v>1454.492</v>
      </c>
      <c r="AE44" s="36">
        <v>1164.0620000000001</v>
      </c>
      <c r="AF44" s="36">
        <v>945.62999999999988</v>
      </c>
      <c r="AG44" s="36">
        <v>918.41700000000003</v>
      </c>
      <c r="AH44" s="36">
        <v>946.476</v>
      </c>
      <c r="AI44" s="36">
        <v>787.18599999999992</v>
      </c>
      <c r="AJ44" s="36">
        <v>1124.2570000000001</v>
      </c>
      <c r="AK44" s="36">
        <v>1109.203</v>
      </c>
      <c r="AL44" s="36">
        <v>793.86300000000017</v>
      </c>
      <c r="AM44" s="36">
        <v>725.68703322162628</v>
      </c>
      <c r="AN44" s="36">
        <v>698.29496438033402</v>
      </c>
      <c r="AO44" s="36">
        <v>691.25850886040678</v>
      </c>
      <c r="AP44" s="36">
        <v>681.82374035020621</v>
      </c>
      <c r="AQ44" s="36">
        <v>680.94298356227546</v>
      </c>
      <c r="AR44" s="36">
        <v>679.56157644050268</v>
      </c>
      <c r="AS44" s="36">
        <v>679.71999825416651</v>
      </c>
      <c r="AT44" s="36">
        <v>680.19026147530167</v>
      </c>
      <c r="AU44" s="36">
        <v>680.61131115288458</v>
      </c>
      <c r="AV44" s="36">
        <v>680.65771495650336</v>
      </c>
      <c r="AW44" s="36">
        <v>680.37118499160613</v>
      </c>
    </row>
    <row r="45" spans="1:49" x14ac:dyDescent="0.35">
      <c r="A45" s="1"/>
      <c r="B45" s="63" t="s">
        <v>255</v>
      </c>
      <c r="C45" s="61"/>
      <c r="D45" s="36">
        <v>128.50100000000026</v>
      </c>
      <c r="E45" s="36">
        <v>125.37200000000018</v>
      </c>
      <c r="F45" s="36">
        <v>141.65399999999968</v>
      </c>
      <c r="G45" s="36">
        <v>142.95999999999975</v>
      </c>
      <c r="H45" s="36">
        <v>161.49100000000007</v>
      </c>
      <c r="I45" s="36">
        <v>171.85099999999977</v>
      </c>
      <c r="J45" s="36">
        <v>186.14099999999974</v>
      </c>
      <c r="K45" s="36">
        <v>203.99900000000031</v>
      </c>
      <c r="L45" s="36">
        <v>210.6699999999999</v>
      </c>
      <c r="M45" s="36">
        <v>229.53000000000026</v>
      </c>
      <c r="N45" s="36">
        <v>236.55200000000008</v>
      </c>
      <c r="O45" s="36">
        <v>230.06099999999992</v>
      </c>
      <c r="P45" s="36">
        <v>246.0709999999996</v>
      </c>
      <c r="Q45" s="36">
        <v>245.75100000000015</v>
      </c>
      <c r="R45" s="36">
        <v>283.87800000000016</v>
      </c>
      <c r="S45" s="36">
        <v>302.61100000000027</v>
      </c>
      <c r="T45" s="36">
        <v>327.64399999999966</v>
      </c>
      <c r="U45" s="36">
        <v>357.98100000000034</v>
      </c>
      <c r="V45" s="36">
        <v>188.01600000000064</v>
      </c>
      <c r="W45" s="36">
        <v>177.79400000000044</v>
      </c>
      <c r="X45" s="36">
        <v>161.19399999999945</v>
      </c>
      <c r="Y45" s="36">
        <v>159.52800000000025</v>
      </c>
      <c r="Z45" s="36">
        <v>155.6249999999996</v>
      </c>
      <c r="AA45" s="36">
        <v>146.52599999999939</v>
      </c>
      <c r="AB45" s="36">
        <v>155.81199999999956</v>
      </c>
      <c r="AC45" s="36">
        <v>121.75500000000039</v>
      </c>
      <c r="AD45" s="36">
        <v>128.9689999999996</v>
      </c>
      <c r="AE45" s="36">
        <v>135.90499999999997</v>
      </c>
      <c r="AF45" s="36">
        <v>137.57299999999998</v>
      </c>
      <c r="AG45" s="36">
        <v>125.33300000000048</v>
      </c>
      <c r="AH45" s="36">
        <v>138.6239999999994</v>
      </c>
      <c r="AI45" s="36">
        <v>102.85299999999989</v>
      </c>
      <c r="AJ45" s="36">
        <v>126.44800000000049</v>
      </c>
      <c r="AK45" s="36">
        <v>108.67100000000141</v>
      </c>
      <c r="AL45" s="36">
        <v>77.84199999999953</v>
      </c>
      <c r="AM45" s="36">
        <v>72.326633333332296</v>
      </c>
      <c r="AN45" s="36">
        <v>75.100655641552493</v>
      </c>
      <c r="AO45" s="36">
        <v>80.057711537904765</v>
      </c>
      <c r="AP45" s="36">
        <v>85.707100840408202</v>
      </c>
      <c r="AQ45" s="36">
        <v>91.378743108529335</v>
      </c>
      <c r="AR45" s="36">
        <v>97.113072784931433</v>
      </c>
      <c r="AS45" s="36">
        <v>102.90369975435897</v>
      </c>
      <c r="AT45" s="36">
        <v>108.81766791714071</v>
      </c>
      <c r="AU45" s="36">
        <v>114.84490835264705</v>
      </c>
      <c r="AV45" s="36">
        <v>120.96364821250819</v>
      </c>
      <c r="AW45" s="36">
        <v>127.18428489704209</v>
      </c>
    </row>
    <row r="46" spans="1:49" x14ac:dyDescent="0.35">
      <c r="A46" s="1"/>
      <c r="B46" s="58"/>
      <c r="C46" s="59"/>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row>
    <row r="47" spans="1:49" x14ac:dyDescent="0.35">
      <c r="A47" s="1"/>
      <c r="B47" s="64" t="s">
        <v>256</v>
      </c>
      <c r="C47" s="65"/>
      <c r="D47" s="36">
        <v>4061.2890000000002</v>
      </c>
      <c r="E47" s="36">
        <v>3959.0509999999999</v>
      </c>
      <c r="F47" s="36">
        <v>4079.9540000000002</v>
      </c>
      <c r="G47" s="36">
        <v>4263.4380000000001</v>
      </c>
      <c r="H47" s="36">
        <v>4130.2120000000004</v>
      </c>
      <c r="I47" s="36">
        <v>4161.7489999999998</v>
      </c>
      <c r="J47" s="36">
        <v>4265.8339999999998</v>
      </c>
      <c r="K47" s="36">
        <v>4343.9369999999999</v>
      </c>
      <c r="L47" s="36">
        <v>4426.6840000000002</v>
      </c>
      <c r="M47" s="36">
        <v>4431.4319999999998</v>
      </c>
      <c r="N47" s="36">
        <v>4517.223</v>
      </c>
      <c r="O47" s="36">
        <v>4672.9229999999998</v>
      </c>
      <c r="P47" s="36">
        <v>4188.2659999999996</v>
      </c>
      <c r="Q47" s="36">
        <v>4241.0069999999996</v>
      </c>
      <c r="R47" s="36">
        <v>4566.0230000000001</v>
      </c>
      <c r="S47" s="36">
        <v>4843.9049999999997</v>
      </c>
      <c r="T47" s="36">
        <v>4997.4769999999999</v>
      </c>
      <c r="U47" s="36">
        <v>6353.5609999999997</v>
      </c>
      <c r="V47" s="36">
        <v>7285.51</v>
      </c>
      <c r="W47" s="36">
        <v>7318.2920000000004</v>
      </c>
      <c r="X47" s="36">
        <v>7486.2920000000004</v>
      </c>
      <c r="Y47" s="36">
        <v>8363.4410000000007</v>
      </c>
      <c r="Z47" s="36">
        <v>8824.0810000000001</v>
      </c>
      <c r="AA47" s="36">
        <v>9554.134</v>
      </c>
      <c r="AB47" s="36">
        <v>9205.5030000000006</v>
      </c>
      <c r="AC47" s="36">
        <v>9067.5630000000001</v>
      </c>
      <c r="AD47" s="36">
        <v>9123.5810000000001</v>
      </c>
      <c r="AE47" s="36">
        <v>8906.9140000000007</v>
      </c>
      <c r="AF47" s="36">
        <v>8927.4779999999992</v>
      </c>
      <c r="AG47" s="36">
        <v>9050.7129999999997</v>
      </c>
      <c r="AH47" s="36">
        <v>9128.7060000000001</v>
      </c>
      <c r="AI47" s="36">
        <v>9340.4860000000008</v>
      </c>
      <c r="AJ47" s="36">
        <v>11776.362999999999</v>
      </c>
      <c r="AK47" s="36">
        <v>11836.313</v>
      </c>
      <c r="AL47" s="36">
        <v>12208.231</v>
      </c>
      <c r="AM47" s="36">
        <v>12243.81335346806</v>
      </c>
      <c r="AN47" s="36">
        <v>12466.873038678026</v>
      </c>
      <c r="AO47" s="36">
        <v>12776.871340551523</v>
      </c>
      <c r="AP47" s="36">
        <v>12668.482678790187</v>
      </c>
      <c r="AQ47" s="36">
        <v>12746.698031254922</v>
      </c>
      <c r="AR47" s="36">
        <v>12830.814427354822</v>
      </c>
      <c r="AS47" s="36">
        <v>12944.923335762125</v>
      </c>
      <c r="AT47" s="36">
        <v>13147.76072298323</v>
      </c>
      <c r="AU47" s="36">
        <v>13394.273815207904</v>
      </c>
      <c r="AV47" s="36">
        <v>13623.921209685277</v>
      </c>
      <c r="AW47" s="36">
        <v>13806.810988531681</v>
      </c>
    </row>
    <row r="48" spans="1:49" ht="15" thickBot="1" x14ac:dyDescent="0.4">
      <c r="A48" s="1"/>
      <c r="B48" s="30"/>
      <c r="C48" s="33"/>
      <c r="D48" s="30"/>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c r="AO48" s="30"/>
      <c r="AP48" s="30"/>
      <c r="AQ48" s="30"/>
      <c r="AR48" s="30"/>
      <c r="AS48" s="30"/>
      <c r="AT48" s="30"/>
      <c r="AU48" s="30"/>
      <c r="AV48" s="30"/>
      <c r="AW48" s="30"/>
    </row>
    <row r="49" spans="1:49" x14ac:dyDescent="0.35">
      <c r="A49" s="1"/>
      <c r="B49" s="1"/>
      <c r="C49" s="24"/>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row>
    <row r="51" spans="1:49" x14ac:dyDescent="0.35">
      <c r="AJ51" s="66"/>
    </row>
  </sheetData>
  <sheetProtection algorithmName="SHA-512" hashValue="qkKRfwIENALW6yuiVB7XspcDCHUDzQXGj0wONr5WsgRfIp8yuSUaWbeLH1JhC7mgT1X9aKXoeJzushaDnXdiSw==" saltValue="QLlwyUu5C6dRk5FWlFyZSw==" spinCount="100000" sheet="1" objects="1" scenarios="1"/>
  <hyperlinks>
    <hyperlink ref="A1" location="TOC!A1" display="TOC" xr:uid="{416F4F57-16EF-4B8D-8218-4E39DB20C38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77BF0-DFEF-42FE-B865-ABEA33ACB6D7}">
  <dimension ref="A1:AW30"/>
  <sheetViews>
    <sheetView zoomScale="80" zoomScaleNormal="80" workbookViewId="0">
      <pane xSplit="3" ySplit="2" topLeftCell="D3" activePane="bottomRight" state="frozen"/>
      <selection activeCell="A19" sqref="A19:XFD19"/>
      <selection pane="topRight" activeCell="A19" sqref="A19:XFD19"/>
      <selection pane="bottomLeft" activeCell="A19" sqref="A19:XFD19"/>
      <selection pane="bottomRight" activeCell="D3" sqref="D3"/>
    </sheetView>
  </sheetViews>
  <sheetFormatPr defaultColWidth="8" defaultRowHeight="14.5" x14ac:dyDescent="0.35"/>
  <cols>
    <col min="1" max="1" width="8" style="2"/>
    <col min="2" max="2" width="47.83203125" style="2" customWidth="1"/>
    <col min="3" max="3" width="14.6640625" style="2" bestFit="1" customWidth="1"/>
    <col min="4" max="35" width="10.58203125" style="2" customWidth="1"/>
    <col min="36" max="47" width="9.58203125" style="2" bestFit="1" customWidth="1"/>
    <col min="48" max="49" width="9.58203125" style="2" customWidth="1"/>
    <col min="50" max="16384" width="8" style="2"/>
  </cols>
  <sheetData>
    <row r="1" spans="1:49" x14ac:dyDescent="0.35">
      <c r="A1" s="16" t="s">
        <v>324</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row>
    <row r="2" spans="1:49" x14ac:dyDescent="0.35">
      <c r="B2" s="18" t="s">
        <v>257</v>
      </c>
      <c r="C2" s="19"/>
      <c r="D2" s="18">
        <v>1990</v>
      </c>
      <c r="E2" s="18">
        <v>1991</v>
      </c>
      <c r="F2" s="18">
        <v>1992</v>
      </c>
      <c r="G2" s="18">
        <v>1993</v>
      </c>
      <c r="H2" s="18">
        <v>1994</v>
      </c>
      <c r="I2" s="18">
        <v>1995</v>
      </c>
      <c r="J2" s="18">
        <v>1996</v>
      </c>
      <c r="K2" s="18">
        <v>1997</v>
      </c>
      <c r="L2" s="18">
        <v>1998</v>
      </c>
      <c r="M2" s="18">
        <v>1999</v>
      </c>
      <c r="N2" s="18">
        <v>2000</v>
      </c>
      <c r="O2" s="18">
        <v>2001</v>
      </c>
      <c r="P2" s="18">
        <v>2002</v>
      </c>
      <c r="Q2" s="18">
        <v>2003</v>
      </c>
      <c r="R2" s="18">
        <v>2004</v>
      </c>
      <c r="S2" s="18">
        <v>2005</v>
      </c>
      <c r="T2" s="18">
        <v>2006</v>
      </c>
      <c r="U2" s="18">
        <v>2007</v>
      </c>
      <c r="V2" s="18">
        <v>2008</v>
      </c>
      <c r="W2" s="18">
        <v>2009</v>
      </c>
      <c r="X2" s="18">
        <v>2010</v>
      </c>
      <c r="Y2" s="18">
        <v>2011</v>
      </c>
      <c r="Z2" s="18">
        <v>2012</v>
      </c>
      <c r="AA2" s="18">
        <v>2013</v>
      </c>
      <c r="AB2" s="18">
        <v>2014</v>
      </c>
      <c r="AC2" s="18">
        <v>2015</v>
      </c>
      <c r="AD2" s="18">
        <v>2016</v>
      </c>
      <c r="AE2" s="18">
        <v>2017</v>
      </c>
      <c r="AF2" s="18">
        <v>2018</v>
      </c>
      <c r="AG2" s="18">
        <v>2019</v>
      </c>
      <c r="AH2" s="18">
        <v>2020</v>
      </c>
      <c r="AI2" s="18">
        <v>2021</v>
      </c>
      <c r="AJ2" s="18">
        <v>2022</v>
      </c>
      <c r="AK2" s="18">
        <v>2023</v>
      </c>
      <c r="AL2" s="18">
        <v>2024</v>
      </c>
      <c r="AM2" s="18">
        <v>2025</v>
      </c>
      <c r="AN2" s="18">
        <v>2026</v>
      </c>
      <c r="AO2" s="18">
        <v>2027</v>
      </c>
      <c r="AP2" s="18">
        <v>2028</v>
      </c>
      <c r="AQ2" s="18">
        <v>2029</v>
      </c>
      <c r="AR2" s="18">
        <v>2030</v>
      </c>
      <c r="AS2" s="18">
        <v>2031</v>
      </c>
      <c r="AT2" s="18">
        <v>2032</v>
      </c>
      <c r="AU2" s="18">
        <v>2033</v>
      </c>
      <c r="AV2" s="18">
        <v>2034</v>
      </c>
      <c r="AW2" s="18">
        <v>2035</v>
      </c>
    </row>
    <row r="3" spans="1:49" ht="15" thickBot="1" x14ac:dyDescent="0.4">
      <c r="A3" s="1"/>
      <c r="B3" s="22"/>
      <c r="C3" s="23"/>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row>
    <row r="4" spans="1:49" x14ac:dyDescent="0.35">
      <c r="A4" s="1"/>
      <c r="B4" s="34" t="s">
        <v>119</v>
      </c>
      <c r="C4" s="35"/>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row>
    <row r="5" spans="1:49" x14ac:dyDescent="0.35">
      <c r="A5" s="1"/>
      <c r="B5" s="63" t="s">
        <v>258</v>
      </c>
      <c r="C5" s="61"/>
      <c r="D5" s="36">
        <v>5054.2959999999994</v>
      </c>
      <c r="E5" s="36">
        <v>4605.241</v>
      </c>
      <c r="F5" s="36">
        <v>4560.9279999999999</v>
      </c>
      <c r="G5" s="36">
        <v>5457.7330000000002</v>
      </c>
      <c r="H5" s="36">
        <v>4818.0159999999996</v>
      </c>
      <c r="I5" s="36">
        <v>5376.6750000000002</v>
      </c>
      <c r="J5" s="36">
        <v>5693.8160000000007</v>
      </c>
      <c r="K5" s="36">
        <v>5964.8359999999993</v>
      </c>
      <c r="L5" s="36">
        <v>4716.8440000000001</v>
      </c>
      <c r="M5" s="36">
        <v>4585.4400000000005</v>
      </c>
      <c r="N5" s="36">
        <v>4741.4749999999995</v>
      </c>
      <c r="O5" s="36">
        <v>5293.4319999999998</v>
      </c>
      <c r="P5" s="36">
        <v>4981.9880000000003</v>
      </c>
      <c r="Q5" s="36">
        <v>5224.2389999999996</v>
      </c>
      <c r="R5" s="36">
        <v>6308.7619999999997</v>
      </c>
      <c r="S5" s="36">
        <v>5590.1260000000002</v>
      </c>
      <c r="T5" s="36">
        <v>6248.0349999999999</v>
      </c>
      <c r="U5" s="36">
        <v>8345.6930000000011</v>
      </c>
      <c r="V5" s="36">
        <v>10191.789999999999</v>
      </c>
      <c r="W5" s="36">
        <v>9691.1839999999993</v>
      </c>
      <c r="X5" s="36">
        <v>10187.31</v>
      </c>
      <c r="Y5" s="36">
        <v>12253.947</v>
      </c>
      <c r="Z5" s="36">
        <v>13852.225999999999</v>
      </c>
      <c r="AA5" s="36">
        <v>13222.502</v>
      </c>
      <c r="AB5" s="36">
        <v>13757.983</v>
      </c>
      <c r="AC5" s="36">
        <v>11943.615999999998</v>
      </c>
      <c r="AD5" s="36">
        <v>11063.114000000001</v>
      </c>
      <c r="AE5" s="36">
        <v>11370.569000000001</v>
      </c>
      <c r="AF5" s="36">
        <v>11044.566000000001</v>
      </c>
      <c r="AG5" s="36">
        <v>11587.713</v>
      </c>
      <c r="AH5" s="36">
        <v>11534.526</v>
      </c>
      <c r="AI5" s="36">
        <v>14779.794</v>
      </c>
      <c r="AJ5" s="36">
        <v>18964.376</v>
      </c>
      <c r="AK5" s="36">
        <v>17401.655000000002</v>
      </c>
      <c r="AL5" s="36">
        <v>16219.99</v>
      </c>
      <c r="AM5" s="36">
        <v>16161.254005490231</v>
      </c>
      <c r="AN5" s="36">
        <v>14651.853219624945</v>
      </c>
      <c r="AO5" s="36">
        <v>14922.404091539032</v>
      </c>
      <c r="AP5" s="36">
        <v>15291.228811160367</v>
      </c>
      <c r="AQ5" s="36">
        <v>15518.589978060041</v>
      </c>
      <c r="AR5" s="36">
        <v>15678.739465384091</v>
      </c>
      <c r="AS5" s="36">
        <v>15925.863961594756</v>
      </c>
      <c r="AT5" s="36">
        <v>16209.143348139192</v>
      </c>
      <c r="AU5" s="36">
        <v>16534.338090171597</v>
      </c>
      <c r="AV5" s="36">
        <v>16816.180426281597</v>
      </c>
      <c r="AW5" s="36">
        <v>17051.723395755012</v>
      </c>
    </row>
    <row r="6" spans="1:49" x14ac:dyDescent="0.35">
      <c r="A6" s="1"/>
      <c r="B6" s="63" t="s">
        <v>259</v>
      </c>
      <c r="C6" s="61"/>
      <c r="D6" s="36">
        <v>2868.395</v>
      </c>
      <c r="E6" s="36">
        <v>2569.7800000000002</v>
      </c>
      <c r="F6" s="36">
        <v>2625.1729999999998</v>
      </c>
      <c r="G6" s="36">
        <v>3400.0940000000001</v>
      </c>
      <c r="H6" s="36">
        <v>2930.3649999999998</v>
      </c>
      <c r="I6" s="36">
        <v>3448.9050000000002</v>
      </c>
      <c r="J6" s="36">
        <v>3623.6869999999999</v>
      </c>
      <c r="K6" s="36">
        <v>3851.681</v>
      </c>
      <c r="L6" s="36">
        <v>2878.692</v>
      </c>
      <c r="M6" s="36">
        <v>2792.5619999999999</v>
      </c>
      <c r="N6" s="36">
        <v>2840.9340000000002</v>
      </c>
      <c r="O6" s="36">
        <v>3242.163</v>
      </c>
      <c r="P6" s="36">
        <v>3193.732</v>
      </c>
      <c r="Q6" s="36">
        <v>3171.19</v>
      </c>
      <c r="R6" s="36">
        <v>3989.9229999999998</v>
      </c>
      <c r="S6" s="36">
        <v>3313.982</v>
      </c>
      <c r="T6" s="36">
        <v>3964.0459999999998</v>
      </c>
      <c r="U6" s="36">
        <v>5450.7860000000001</v>
      </c>
      <c r="V6" s="36">
        <v>6684.3440000000001</v>
      </c>
      <c r="W6" s="36">
        <v>6649.8739999999998</v>
      </c>
      <c r="X6" s="36">
        <v>6883.6639999999998</v>
      </c>
      <c r="Y6" s="36">
        <v>8449.8780000000006</v>
      </c>
      <c r="Z6" s="36">
        <v>8997.4269999999997</v>
      </c>
      <c r="AA6" s="36">
        <v>7812.0950000000003</v>
      </c>
      <c r="AB6" s="36">
        <v>8718.4709999999995</v>
      </c>
      <c r="AC6" s="36">
        <v>6824.6530000000002</v>
      </c>
      <c r="AD6" s="36">
        <v>6684.5190000000002</v>
      </c>
      <c r="AE6" s="36">
        <v>6868.03</v>
      </c>
      <c r="AF6" s="36">
        <v>6692.44</v>
      </c>
      <c r="AG6" s="36">
        <v>6781.3109999999997</v>
      </c>
      <c r="AH6" s="36">
        <v>7085.5690000000004</v>
      </c>
      <c r="AI6" s="36">
        <v>9768.0290000000005</v>
      </c>
      <c r="AJ6" s="36">
        <v>12058.834999999999</v>
      </c>
      <c r="AK6" s="36">
        <v>10706.355</v>
      </c>
      <c r="AL6" s="36">
        <v>9113.9879999999994</v>
      </c>
      <c r="AM6" s="36">
        <v>8408.1728715155768</v>
      </c>
      <c r="AN6" s="36">
        <v>8410.6119350522658</v>
      </c>
      <c r="AO6" s="36">
        <v>8575.8119525490747</v>
      </c>
      <c r="AP6" s="36">
        <v>8748.9510171286656</v>
      </c>
      <c r="AQ6" s="36">
        <v>8793.4207412794331</v>
      </c>
      <c r="AR6" s="36">
        <v>8778.7035442014039</v>
      </c>
      <c r="AS6" s="36">
        <v>8851.8495395868704</v>
      </c>
      <c r="AT6" s="36">
        <v>8986.1359351101783</v>
      </c>
      <c r="AU6" s="36">
        <v>9143.144387692244</v>
      </c>
      <c r="AV6" s="36">
        <v>9239.195233191329</v>
      </c>
      <c r="AW6" s="36">
        <v>9291.2140800283341</v>
      </c>
    </row>
    <row r="7" spans="1:49" x14ac:dyDescent="0.35">
      <c r="A7" s="1"/>
      <c r="B7" s="63" t="s">
        <v>260</v>
      </c>
      <c r="C7" s="61"/>
      <c r="D7" s="36">
        <v>2036.22</v>
      </c>
      <c r="E7" s="36">
        <v>1901.8710000000001</v>
      </c>
      <c r="F7" s="36">
        <v>1818.0619999999999</v>
      </c>
      <c r="G7" s="36">
        <v>1926.5940000000001</v>
      </c>
      <c r="H7" s="36">
        <v>1755.942</v>
      </c>
      <c r="I7" s="36">
        <v>1756.7080000000001</v>
      </c>
      <c r="J7" s="36">
        <v>1907.5830000000001</v>
      </c>
      <c r="K7" s="36">
        <v>1926.2729999999999</v>
      </c>
      <c r="L7" s="36">
        <v>1627.7639999999999</v>
      </c>
      <c r="M7" s="36">
        <v>1572.287</v>
      </c>
      <c r="N7" s="36">
        <v>1687.864</v>
      </c>
      <c r="O7" s="36">
        <v>1831.201</v>
      </c>
      <c r="P7" s="36">
        <v>1535.527</v>
      </c>
      <c r="Q7" s="36">
        <v>1791.9929999999999</v>
      </c>
      <c r="R7" s="36">
        <v>2075.866</v>
      </c>
      <c r="S7" s="36">
        <v>2043.923</v>
      </c>
      <c r="T7" s="36">
        <v>2029.655</v>
      </c>
      <c r="U7" s="36">
        <v>2594.4929999999999</v>
      </c>
      <c r="V7" s="36">
        <v>2866.8510000000001</v>
      </c>
      <c r="W7" s="36">
        <v>2371.8629999999998</v>
      </c>
      <c r="X7" s="36">
        <v>2864.6590000000001</v>
      </c>
      <c r="Y7" s="36">
        <v>3286.9749999999999</v>
      </c>
      <c r="Z7" s="36">
        <v>3491.2950000000001</v>
      </c>
      <c r="AA7" s="36">
        <v>3625.56</v>
      </c>
      <c r="AB7" s="36">
        <v>4279.0889999999999</v>
      </c>
      <c r="AC7" s="36">
        <v>4247.2889999999998</v>
      </c>
      <c r="AD7" s="36">
        <v>3455.2249999999999</v>
      </c>
      <c r="AE7" s="36">
        <v>3825.92</v>
      </c>
      <c r="AF7" s="36">
        <v>3768.4349999999999</v>
      </c>
      <c r="AG7" s="36">
        <v>3735.2370000000001</v>
      </c>
      <c r="AH7" s="36">
        <v>3642.6770000000001</v>
      </c>
      <c r="AI7" s="36">
        <v>4404.5060000000003</v>
      </c>
      <c r="AJ7" s="36">
        <v>6312.4939999999997</v>
      </c>
      <c r="AK7" s="36">
        <v>5816.17</v>
      </c>
      <c r="AL7" s="36">
        <v>6197.5</v>
      </c>
      <c r="AM7" s="36">
        <v>6970.4652652333734</v>
      </c>
      <c r="AN7" s="36">
        <v>5532.8011382746963</v>
      </c>
      <c r="AO7" s="36">
        <v>5664.2072081223505</v>
      </c>
      <c r="AP7" s="36">
        <v>5842.1192892209456</v>
      </c>
      <c r="AQ7" s="36">
        <v>6017.8160886964224</v>
      </c>
      <c r="AR7" s="36">
        <v>6187.5456582800962</v>
      </c>
      <c r="AS7" s="36">
        <v>6350.8377579591815</v>
      </c>
      <c r="AT7" s="36">
        <v>6488.4873938738883</v>
      </c>
      <c r="AU7" s="36">
        <v>6649.5110629350238</v>
      </c>
      <c r="AV7" s="36">
        <v>6830.6267075671412</v>
      </c>
      <c r="AW7" s="36">
        <v>7009.3864093979446</v>
      </c>
    </row>
    <row r="8" spans="1:49" x14ac:dyDescent="0.35">
      <c r="A8" s="1"/>
      <c r="B8" s="63" t="s">
        <v>261</v>
      </c>
      <c r="C8" s="61"/>
      <c r="D8" s="36">
        <v>149.68100000000001</v>
      </c>
      <c r="E8" s="36">
        <v>133.59</v>
      </c>
      <c r="F8" s="36">
        <v>117.693</v>
      </c>
      <c r="G8" s="36">
        <v>131.04499999999999</v>
      </c>
      <c r="H8" s="36">
        <v>131.709</v>
      </c>
      <c r="I8" s="36">
        <v>171.06200000000001</v>
      </c>
      <c r="J8" s="36">
        <v>162.54599999999999</v>
      </c>
      <c r="K8" s="36">
        <v>186.88200000000001</v>
      </c>
      <c r="L8" s="36">
        <v>210.38800000000001</v>
      </c>
      <c r="M8" s="36">
        <v>220.59100000000001</v>
      </c>
      <c r="N8" s="36">
        <v>212.67699999999999</v>
      </c>
      <c r="O8" s="36">
        <v>220.06800000000001</v>
      </c>
      <c r="P8" s="36">
        <v>252.72900000000001</v>
      </c>
      <c r="Q8" s="36">
        <v>261.05599999999998</v>
      </c>
      <c r="R8" s="36">
        <v>242.97300000000001</v>
      </c>
      <c r="S8" s="36">
        <v>232.221</v>
      </c>
      <c r="T8" s="36">
        <v>254.334</v>
      </c>
      <c r="U8" s="36">
        <v>300.41399999999999</v>
      </c>
      <c r="V8" s="36">
        <v>640.59500000000003</v>
      </c>
      <c r="W8" s="36">
        <v>669.447</v>
      </c>
      <c r="X8" s="36">
        <v>438.98700000000002</v>
      </c>
      <c r="Y8" s="36">
        <v>517.09400000000005</v>
      </c>
      <c r="Z8" s="36">
        <v>1363.5039999999999</v>
      </c>
      <c r="AA8" s="36">
        <v>1784.848</v>
      </c>
      <c r="AB8" s="36">
        <v>760.423</v>
      </c>
      <c r="AC8" s="36">
        <v>871.67399999999998</v>
      </c>
      <c r="AD8" s="36">
        <v>923.37</v>
      </c>
      <c r="AE8" s="36">
        <v>676.61900000000003</v>
      </c>
      <c r="AF8" s="36">
        <v>583.69100000000003</v>
      </c>
      <c r="AG8" s="36">
        <v>1071.165</v>
      </c>
      <c r="AH8" s="36">
        <v>806.28</v>
      </c>
      <c r="AI8" s="36">
        <v>607.25900000000001</v>
      </c>
      <c r="AJ8" s="36">
        <v>593.048</v>
      </c>
      <c r="AK8" s="36">
        <v>879.13</v>
      </c>
      <c r="AL8" s="36">
        <v>908.50199999999995</v>
      </c>
      <c r="AM8" s="36">
        <v>782.61586874128011</v>
      </c>
      <c r="AN8" s="36">
        <v>708.44014629798153</v>
      </c>
      <c r="AO8" s="36">
        <v>682.38493086760752</v>
      </c>
      <c r="AP8" s="36">
        <v>700.15850481075495</v>
      </c>
      <c r="AQ8" s="36">
        <v>707.35314808418525</v>
      </c>
      <c r="AR8" s="36">
        <v>712.49026290259121</v>
      </c>
      <c r="AS8" s="36">
        <v>723.17666404870363</v>
      </c>
      <c r="AT8" s="36">
        <v>734.52001915512494</v>
      </c>
      <c r="AU8" s="36">
        <v>741.6826395443295</v>
      </c>
      <c r="AV8" s="36">
        <v>746.35848552312905</v>
      </c>
      <c r="AW8" s="36">
        <v>751.12290632873442</v>
      </c>
    </row>
    <row r="9" spans="1:49" x14ac:dyDescent="0.35">
      <c r="A9" s="1"/>
      <c r="B9" s="63"/>
      <c r="C9" s="6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row>
    <row r="10" spans="1:49" x14ac:dyDescent="0.35">
      <c r="A10" s="1"/>
      <c r="B10" s="63" t="s">
        <v>262</v>
      </c>
      <c r="C10" s="61"/>
      <c r="D10" s="36">
        <v>244.17</v>
      </c>
      <c r="E10" s="36">
        <v>210.05500000000001</v>
      </c>
      <c r="F10" s="36">
        <v>232.518</v>
      </c>
      <c r="G10" s="36">
        <v>378.95299999999997</v>
      </c>
      <c r="H10" s="36">
        <v>136.80699999999999</v>
      </c>
      <c r="I10" s="36">
        <v>246.02600000000001</v>
      </c>
      <c r="J10" s="36">
        <v>213.649</v>
      </c>
      <c r="K10" s="36">
        <v>265.13200000000001</v>
      </c>
      <c r="L10" s="36">
        <v>468.91699999999997</v>
      </c>
      <c r="M10" s="36">
        <v>852.05100000000004</v>
      </c>
      <c r="N10" s="36">
        <v>939.875</v>
      </c>
      <c r="O10" s="36">
        <v>925.85900000000004</v>
      </c>
      <c r="P10" s="36">
        <v>334.32</v>
      </c>
      <c r="Q10" s="36">
        <v>446.28699999999998</v>
      </c>
      <c r="R10" s="36">
        <v>532.024</v>
      </c>
      <c r="S10" s="36">
        <v>917.90300000000002</v>
      </c>
      <c r="T10" s="36">
        <v>541.28499999999997</v>
      </c>
      <c r="U10" s="36">
        <v>302.50799999999998</v>
      </c>
      <c r="V10" s="36">
        <v>321.887</v>
      </c>
      <c r="W10" s="36">
        <v>304.33699999999999</v>
      </c>
      <c r="X10" s="36">
        <v>372.48599999999999</v>
      </c>
      <c r="Y10" s="36">
        <v>300.45999999999998</v>
      </c>
      <c r="Z10" s="36">
        <v>322.96199999999999</v>
      </c>
      <c r="AA10" s="36">
        <v>329.79199999999997</v>
      </c>
      <c r="AB10" s="36">
        <v>106.85599999999999</v>
      </c>
      <c r="AC10" s="36">
        <v>220.74199999999999</v>
      </c>
      <c r="AD10" s="36">
        <v>624.67399999999998</v>
      </c>
      <c r="AE10" s="36">
        <v>373.22899999999998</v>
      </c>
      <c r="AF10" s="36">
        <v>516.22400000000005</v>
      </c>
      <c r="AG10" s="36">
        <v>878.99199999999996</v>
      </c>
      <c r="AH10" s="36">
        <v>1322.288</v>
      </c>
      <c r="AI10" s="36">
        <v>653.65499999999997</v>
      </c>
      <c r="AJ10" s="36">
        <v>166.82499999999999</v>
      </c>
      <c r="AK10" s="36">
        <v>140.03200000000001</v>
      </c>
      <c r="AL10" s="36">
        <v>117.616</v>
      </c>
      <c r="AM10" s="36">
        <v>808.70252922405962</v>
      </c>
      <c r="AN10" s="36">
        <v>1401.0440155971241</v>
      </c>
      <c r="AO10" s="36">
        <v>851.17042362871234</v>
      </c>
      <c r="AP10" s="36">
        <v>732.9901263908381</v>
      </c>
      <c r="AQ10" s="36">
        <v>445.68043102011433</v>
      </c>
      <c r="AR10" s="36">
        <v>414.86138223405936</v>
      </c>
      <c r="AS10" s="36">
        <v>422.40528724000637</v>
      </c>
      <c r="AT10" s="36">
        <v>407.85959660132755</v>
      </c>
      <c r="AU10" s="36">
        <v>399.63741304297002</v>
      </c>
      <c r="AV10" s="36">
        <v>391.67709007182964</v>
      </c>
      <c r="AW10" s="36">
        <v>390.00643312812934</v>
      </c>
    </row>
    <row r="11" spans="1:49" x14ac:dyDescent="0.35">
      <c r="A11" s="1"/>
      <c r="B11" s="63"/>
      <c r="C11" s="61"/>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row>
    <row r="12" spans="1:49" x14ac:dyDescent="0.35">
      <c r="A12" s="1"/>
      <c r="B12" s="63" t="s">
        <v>263</v>
      </c>
      <c r="C12" s="61"/>
      <c r="D12" s="36">
        <v>5298.4660000000003</v>
      </c>
      <c r="E12" s="36">
        <v>4815.2960000000003</v>
      </c>
      <c r="F12" s="36">
        <v>4793.4459999999999</v>
      </c>
      <c r="G12" s="36">
        <v>5836.6859999999997</v>
      </c>
      <c r="H12" s="36">
        <v>4954.8230000000003</v>
      </c>
      <c r="I12" s="36">
        <v>5622.701</v>
      </c>
      <c r="J12" s="36">
        <v>5907.4650000000001</v>
      </c>
      <c r="K12" s="36">
        <v>6229.9679999999998</v>
      </c>
      <c r="L12" s="36">
        <v>5185.7610000000004</v>
      </c>
      <c r="M12" s="36">
        <v>5437.491</v>
      </c>
      <c r="N12" s="36">
        <v>5681.35</v>
      </c>
      <c r="O12" s="36">
        <v>6219.2910000000002</v>
      </c>
      <c r="P12" s="36">
        <v>5316.308</v>
      </c>
      <c r="Q12" s="36">
        <v>5670.5259999999998</v>
      </c>
      <c r="R12" s="36">
        <v>6840.7860000000001</v>
      </c>
      <c r="S12" s="36">
        <v>6508.0290000000005</v>
      </c>
      <c r="T12" s="36">
        <v>6789.32</v>
      </c>
      <c r="U12" s="36">
        <v>8648.2009999999991</v>
      </c>
      <c r="V12" s="36">
        <v>10513.677</v>
      </c>
      <c r="W12" s="36">
        <v>9995.5220000000008</v>
      </c>
      <c r="X12" s="36">
        <v>10559.797</v>
      </c>
      <c r="Y12" s="36">
        <v>12554.406999999999</v>
      </c>
      <c r="Z12" s="36">
        <v>14175.188</v>
      </c>
      <c r="AA12" s="36">
        <v>13552.295</v>
      </c>
      <c r="AB12" s="36">
        <v>13864.839</v>
      </c>
      <c r="AC12" s="36">
        <v>12164.358</v>
      </c>
      <c r="AD12" s="36">
        <v>11687.787</v>
      </c>
      <c r="AE12" s="36">
        <v>11743.797</v>
      </c>
      <c r="AF12" s="36">
        <v>11560.79</v>
      </c>
      <c r="AG12" s="36">
        <v>12466.704</v>
      </c>
      <c r="AH12" s="36">
        <v>12856.814</v>
      </c>
      <c r="AI12" s="36">
        <v>15433.45</v>
      </c>
      <c r="AJ12" s="36">
        <v>19131.201000000001</v>
      </c>
      <c r="AK12" s="36">
        <v>17541.687000000002</v>
      </c>
      <c r="AL12" s="36">
        <v>16337.606</v>
      </c>
      <c r="AM12" s="36">
        <v>16969.956534714293</v>
      </c>
      <c r="AN12" s="36">
        <v>16052.89723522207</v>
      </c>
      <c r="AO12" s="36">
        <v>15773.574515167744</v>
      </c>
      <c r="AP12" s="36">
        <v>16024.218937551204</v>
      </c>
      <c r="AQ12" s="36">
        <v>15964.270409080156</v>
      </c>
      <c r="AR12" s="36">
        <v>16093.600847618151</v>
      </c>
      <c r="AS12" s="36">
        <v>16348.269248834762</v>
      </c>
      <c r="AT12" s="36">
        <v>16617.002944740521</v>
      </c>
      <c r="AU12" s="36">
        <v>16933.975503214566</v>
      </c>
      <c r="AV12" s="36">
        <v>17207.857516353426</v>
      </c>
      <c r="AW12" s="36">
        <v>17441.729828883141</v>
      </c>
    </row>
    <row r="13" spans="1:49" x14ac:dyDescent="0.35">
      <c r="A13" s="1"/>
      <c r="B13" s="63"/>
      <c r="C13" s="6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row>
    <row r="14" spans="1:49" x14ac:dyDescent="0.35">
      <c r="A14" s="1"/>
      <c r="B14" s="63" t="s">
        <v>264</v>
      </c>
      <c r="C14" s="61"/>
      <c r="D14" s="36"/>
      <c r="E14" s="36"/>
      <c r="F14" s="36"/>
      <c r="G14" s="36"/>
      <c r="H14" s="36"/>
      <c r="I14" s="36"/>
      <c r="J14" s="36"/>
      <c r="K14" s="36"/>
      <c r="L14" s="36"/>
      <c r="M14" s="36"/>
      <c r="N14" s="36"/>
      <c r="O14" s="36"/>
      <c r="P14" s="36"/>
      <c r="Q14" s="36"/>
      <c r="R14" s="36"/>
      <c r="S14" s="36"/>
      <c r="T14" s="36"/>
      <c r="U14" s="36"/>
      <c r="V14" s="36">
        <v>542.87900000000002</v>
      </c>
      <c r="W14" s="36">
        <v>513.976</v>
      </c>
      <c r="X14" s="36">
        <v>490.66800000000001</v>
      </c>
      <c r="Y14" s="36">
        <v>546.745</v>
      </c>
      <c r="Z14" s="36">
        <v>565.91200000000003</v>
      </c>
      <c r="AA14" s="36">
        <v>597.51100000000008</v>
      </c>
      <c r="AB14" s="36">
        <v>466.005</v>
      </c>
      <c r="AC14" s="36">
        <v>519.27200000000005</v>
      </c>
      <c r="AD14" s="36">
        <v>450.25099999999998</v>
      </c>
      <c r="AE14" s="36">
        <v>584.78300000000002</v>
      </c>
      <c r="AF14" s="36">
        <v>588.69299999999998</v>
      </c>
      <c r="AG14" s="36">
        <v>685.28800000000001</v>
      </c>
      <c r="AH14" s="36">
        <v>560.49099999999999</v>
      </c>
      <c r="AI14" s="36">
        <v>610.92699999999991</v>
      </c>
      <c r="AJ14" s="36">
        <v>669.86099999999999</v>
      </c>
      <c r="AK14" s="36">
        <v>580.27499999999998</v>
      </c>
      <c r="AL14" s="36">
        <v>787.98</v>
      </c>
      <c r="AM14" s="36">
        <v>718.4649605970834</v>
      </c>
      <c r="AN14" s="36">
        <v>722.41202250638571</v>
      </c>
      <c r="AO14" s="36">
        <v>719.00122772398981</v>
      </c>
      <c r="AP14" s="36">
        <v>709.38627654441098</v>
      </c>
      <c r="AQ14" s="36">
        <v>704.84518953271993</v>
      </c>
      <c r="AR14" s="36">
        <v>699.06483516784795</v>
      </c>
      <c r="AS14" s="36">
        <v>696.52055828484652</v>
      </c>
      <c r="AT14" s="36">
        <v>697.21290278685171</v>
      </c>
      <c r="AU14" s="36">
        <v>699.9362472947796</v>
      </c>
      <c r="AV14" s="36">
        <v>704.58357156918248</v>
      </c>
      <c r="AW14" s="36">
        <v>710.12790393556179</v>
      </c>
    </row>
    <row r="15" spans="1:49" x14ac:dyDescent="0.35">
      <c r="A15" s="1"/>
      <c r="B15" s="63"/>
      <c r="C15" s="6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row>
    <row r="16" spans="1:49" x14ac:dyDescent="0.35">
      <c r="A16" s="1"/>
      <c r="B16" s="63" t="s">
        <v>265</v>
      </c>
      <c r="C16" s="61"/>
      <c r="D16" s="36">
        <v>2.4569999999999999</v>
      </c>
      <c r="E16" s="36">
        <v>-255.453</v>
      </c>
      <c r="F16" s="36">
        <v>525.22</v>
      </c>
      <c r="G16" s="36">
        <v>-318.28100000000001</v>
      </c>
      <c r="H16" s="36">
        <v>442.13499999999999</v>
      </c>
      <c r="I16" s="36">
        <v>-602.46</v>
      </c>
      <c r="J16" s="36">
        <v>169.38399999999999</v>
      </c>
      <c r="K16" s="36">
        <v>-158.04</v>
      </c>
      <c r="L16" s="36">
        <v>461.84699999999998</v>
      </c>
      <c r="M16" s="36">
        <v>-139.68100000000001</v>
      </c>
      <c r="N16" s="36">
        <v>85.727000000000004</v>
      </c>
      <c r="O16" s="36">
        <v>-51.874000000000002</v>
      </c>
      <c r="P16" s="36">
        <v>-354.67399999999998</v>
      </c>
      <c r="Q16" s="36">
        <v>156</v>
      </c>
      <c r="R16" s="36">
        <v>545.40300000000002</v>
      </c>
      <c r="S16" s="36">
        <v>131.547</v>
      </c>
      <c r="T16" s="36">
        <v>-135.47200000000001</v>
      </c>
      <c r="U16" s="36">
        <v>-260.89600000000002</v>
      </c>
      <c r="V16" s="36">
        <v>-216.54300000000001</v>
      </c>
      <c r="W16" s="36">
        <v>-460.30500000000001</v>
      </c>
      <c r="X16" s="36">
        <v>-846.64200000000005</v>
      </c>
      <c r="Y16" s="36">
        <v>-648.34799999999996</v>
      </c>
      <c r="Z16" s="36">
        <v>-1872.42</v>
      </c>
      <c r="AA16" s="36">
        <v>2276.7660000000001</v>
      </c>
      <c r="AB16" s="36">
        <v>-490.56099999999998</v>
      </c>
      <c r="AC16" s="36">
        <v>-880.52300000000002</v>
      </c>
      <c r="AD16" s="36">
        <v>91.713999999999999</v>
      </c>
      <c r="AE16" s="36">
        <v>-415.70299999999997</v>
      </c>
      <c r="AF16" s="36">
        <v>-41.728000000000002</v>
      </c>
      <c r="AG16" s="36">
        <v>-1236.1110000000001</v>
      </c>
      <c r="AH16" s="36">
        <v>33.957999999999998</v>
      </c>
      <c r="AI16" s="36">
        <v>-1.849</v>
      </c>
      <c r="AJ16" s="36">
        <v>-617.99800000000005</v>
      </c>
      <c r="AK16" s="36">
        <v>352.50200000000001</v>
      </c>
      <c r="AL16" s="36">
        <v>-757.19299999999998</v>
      </c>
      <c r="AM16" s="36">
        <v>-247.78225371305672</v>
      </c>
      <c r="AN16" s="36">
        <v>-362.51477947253943</v>
      </c>
      <c r="AO16" s="36">
        <v>-268.32769375527852</v>
      </c>
      <c r="AP16" s="36">
        <v>-297.35032819691139</v>
      </c>
      <c r="AQ16" s="36">
        <v>-289.77847917077742</v>
      </c>
      <c r="AR16" s="36">
        <v>-295.93075716840747</v>
      </c>
      <c r="AS16" s="36">
        <v>-300.34125984914806</v>
      </c>
      <c r="AT16" s="36">
        <v>-312.35091472147383</v>
      </c>
      <c r="AU16" s="36">
        <v>-304.04474380831903</v>
      </c>
      <c r="AV16" s="36">
        <v>-302.21439861969122</v>
      </c>
      <c r="AW16" s="36">
        <v>-302.23379052659647</v>
      </c>
    </row>
    <row r="17" spans="1:49" x14ac:dyDescent="0.35">
      <c r="A17" s="1"/>
      <c r="B17" s="63"/>
      <c r="C17" s="6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row>
    <row r="18" spans="1:49" x14ac:dyDescent="0.35">
      <c r="A18" s="1"/>
      <c r="B18" s="63" t="s">
        <v>266</v>
      </c>
      <c r="C18" s="61"/>
      <c r="D18" s="36">
        <v>5559.6080000000002</v>
      </c>
      <c r="E18" s="36">
        <v>4816.8739999999998</v>
      </c>
      <c r="F18" s="36">
        <v>5570.6970000000001</v>
      </c>
      <c r="G18" s="36">
        <v>5799.085</v>
      </c>
      <c r="H18" s="36">
        <v>5717.1220000000003</v>
      </c>
      <c r="I18" s="36">
        <v>5362.4369999999999</v>
      </c>
      <c r="J18" s="36">
        <v>6445.2539999999999</v>
      </c>
      <c r="K18" s="36">
        <v>6449.1260000000002</v>
      </c>
      <c r="L18" s="36">
        <v>6050.4679999999998</v>
      </c>
      <c r="M18" s="36">
        <v>5721.3789999999999</v>
      </c>
      <c r="N18" s="36">
        <v>6244.0119999999997</v>
      </c>
      <c r="O18" s="36">
        <v>6640.74</v>
      </c>
      <c r="P18" s="36">
        <v>5460.3850000000002</v>
      </c>
      <c r="Q18" s="36">
        <v>6345.0039999999999</v>
      </c>
      <c r="R18" s="36">
        <v>7957.2079999999996</v>
      </c>
      <c r="S18" s="36">
        <v>7288.2860000000001</v>
      </c>
      <c r="T18" s="36">
        <v>7292.9110000000001</v>
      </c>
      <c r="U18" s="36">
        <v>9100.5259999999998</v>
      </c>
      <c r="V18" s="36">
        <v>10840.013000000001</v>
      </c>
      <c r="W18" s="36">
        <v>10049.191999999999</v>
      </c>
      <c r="X18" s="36">
        <v>10203.823</v>
      </c>
      <c r="Y18" s="36">
        <v>12452.805</v>
      </c>
      <c r="Z18" s="36">
        <v>12868.68</v>
      </c>
      <c r="AA18" s="36">
        <v>16426.571</v>
      </c>
      <c r="AB18" s="36">
        <v>13840.282999999999</v>
      </c>
      <c r="AC18" s="36">
        <v>11803.107</v>
      </c>
      <c r="AD18" s="36">
        <v>12229.751</v>
      </c>
      <c r="AE18" s="36">
        <v>11912.877</v>
      </c>
      <c r="AF18" s="36">
        <v>12107.754000000001</v>
      </c>
      <c r="AG18" s="36">
        <v>11915.880999999999</v>
      </c>
      <c r="AH18" s="36">
        <v>13451.263000000001</v>
      </c>
      <c r="AI18" s="36">
        <v>16042.528</v>
      </c>
      <c r="AJ18" s="36">
        <v>19183.063999999998</v>
      </c>
      <c r="AK18" s="36">
        <v>18474.464</v>
      </c>
      <c r="AL18" s="36">
        <v>16368.393</v>
      </c>
      <c r="AM18" s="36">
        <v>17440.639241598321</v>
      </c>
      <c r="AN18" s="36">
        <v>16412.794478255917</v>
      </c>
      <c r="AO18" s="36">
        <v>16224.248049136453</v>
      </c>
      <c r="AP18" s="36">
        <v>16436.254885898707</v>
      </c>
      <c r="AQ18" s="36">
        <v>16379.337119442098</v>
      </c>
      <c r="AR18" s="36">
        <v>16496.734925617591</v>
      </c>
      <c r="AS18" s="36">
        <v>16744.448547270458</v>
      </c>
      <c r="AT18" s="36">
        <v>17001.864932805896</v>
      </c>
      <c r="AU18" s="36">
        <v>17329.867006701028</v>
      </c>
      <c r="AV18" s="36">
        <v>17610.226689302919</v>
      </c>
      <c r="AW18" s="36">
        <v>17849.62394229211</v>
      </c>
    </row>
    <row r="19" spans="1:49" x14ac:dyDescent="0.35">
      <c r="A19" s="1"/>
      <c r="B19" s="63"/>
      <c r="C19" s="6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row>
    <row r="20" spans="1:49" x14ac:dyDescent="0.35">
      <c r="A20" s="1"/>
      <c r="B20" s="63" t="s">
        <v>256</v>
      </c>
      <c r="C20" s="61"/>
      <c r="D20" s="36">
        <v>4061.2890000000002</v>
      </c>
      <c r="E20" s="36">
        <v>3959.0509999999999</v>
      </c>
      <c r="F20" s="36">
        <v>4079.9540000000002</v>
      </c>
      <c r="G20" s="36">
        <v>4263.4380000000001</v>
      </c>
      <c r="H20" s="36">
        <v>4130.2120000000004</v>
      </c>
      <c r="I20" s="36">
        <v>4161.7489999999998</v>
      </c>
      <c r="J20" s="36">
        <v>4265.8339999999998</v>
      </c>
      <c r="K20" s="36">
        <v>4343.9369999999999</v>
      </c>
      <c r="L20" s="36">
        <v>4426.6840000000002</v>
      </c>
      <c r="M20" s="36">
        <v>4431.4319999999998</v>
      </c>
      <c r="N20" s="36">
        <v>4517.223</v>
      </c>
      <c r="O20" s="36">
        <v>4672.9229999999998</v>
      </c>
      <c r="P20" s="36">
        <v>4188.2659999999996</v>
      </c>
      <c r="Q20" s="36">
        <v>4241.0069999999996</v>
      </c>
      <c r="R20" s="36">
        <v>4566.0230000000001</v>
      </c>
      <c r="S20" s="36">
        <v>4843.9049999999997</v>
      </c>
      <c r="T20" s="36">
        <v>4997.4769999999999</v>
      </c>
      <c r="U20" s="36">
        <v>6353.5609999999997</v>
      </c>
      <c r="V20" s="36">
        <v>7285.51</v>
      </c>
      <c r="W20" s="36">
        <v>7318.2920000000004</v>
      </c>
      <c r="X20" s="36">
        <v>7486.2920000000004</v>
      </c>
      <c r="Y20" s="36">
        <v>8363.4410000000007</v>
      </c>
      <c r="Z20" s="36">
        <v>8824.0810000000001</v>
      </c>
      <c r="AA20" s="36">
        <v>9554.134</v>
      </c>
      <c r="AB20" s="36">
        <v>9205.5030000000006</v>
      </c>
      <c r="AC20" s="36">
        <v>9067.5630000000001</v>
      </c>
      <c r="AD20" s="36">
        <v>9123.5810000000001</v>
      </c>
      <c r="AE20" s="36">
        <v>8906.9140000000007</v>
      </c>
      <c r="AF20" s="36">
        <v>8927.4779999999992</v>
      </c>
      <c r="AG20" s="36">
        <v>9050.7129999999997</v>
      </c>
      <c r="AH20" s="36">
        <v>9128.7060000000001</v>
      </c>
      <c r="AI20" s="36">
        <v>9340.4860000000008</v>
      </c>
      <c r="AJ20" s="36">
        <v>11776.362999999999</v>
      </c>
      <c r="AK20" s="36">
        <v>11836.313</v>
      </c>
      <c r="AL20" s="36">
        <v>12208.231</v>
      </c>
      <c r="AM20" s="36">
        <v>12243.81335346806</v>
      </c>
      <c r="AN20" s="36">
        <v>12466.873038678026</v>
      </c>
      <c r="AO20" s="36">
        <v>12776.871340551523</v>
      </c>
      <c r="AP20" s="36">
        <v>12668.482678790187</v>
      </c>
      <c r="AQ20" s="36">
        <v>12746.698031254922</v>
      </c>
      <c r="AR20" s="36">
        <v>12830.814427354822</v>
      </c>
      <c r="AS20" s="36">
        <v>12944.923335762125</v>
      </c>
      <c r="AT20" s="36">
        <v>13147.76072298323</v>
      </c>
      <c r="AU20" s="36">
        <v>13394.273815207904</v>
      </c>
      <c r="AV20" s="36">
        <v>13623.921209685277</v>
      </c>
      <c r="AW20" s="36">
        <v>13806.810988531681</v>
      </c>
    </row>
    <row r="21" spans="1:49" x14ac:dyDescent="0.35">
      <c r="A21" s="1"/>
      <c r="B21" s="63"/>
      <c r="C21" s="6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row>
    <row r="22" spans="1:49" x14ac:dyDescent="0.35">
      <c r="A22" s="1"/>
      <c r="B22" s="63" t="s">
        <v>267</v>
      </c>
      <c r="C22" s="61"/>
      <c r="D22" s="36">
        <v>4701.3710000000001</v>
      </c>
      <c r="E22" s="36">
        <v>4592.9189999999999</v>
      </c>
      <c r="F22" s="36">
        <v>4729.4660000000003</v>
      </c>
      <c r="G22" s="36">
        <v>4916.4059999999999</v>
      </c>
      <c r="H22" s="36">
        <v>4805.6009999999997</v>
      </c>
      <c r="I22" s="36">
        <v>4858.732</v>
      </c>
      <c r="J22" s="36">
        <v>4988.2650000000003</v>
      </c>
      <c r="K22" s="36">
        <v>5079.6689999999999</v>
      </c>
      <c r="L22" s="36">
        <v>5179.567</v>
      </c>
      <c r="M22" s="36">
        <v>5182.3909999999996</v>
      </c>
      <c r="N22" s="36">
        <v>5291.9610000000002</v>
      </c>
      <c r="O22" s="36">
        <v>5436.9830000000002</v>
      </c>
      <c r="P22" s="36">
        <v>4987.2219999999998</v>
      </c>
      <c r="Q22" s="36">
        <v>5038.4089999999997</v>
      </c>
      <c r="R22" s="36">
        <v>5425.3630000000003</v>
      </c>
      <c r="S22" s="36">
        <v>5753.8509999999997</v>
      </c>
      <c r="T22" s="36">
        <v>5947.8969999999999</v>
      </c>
      <c r="U22" s="36">
        <v>7348.1580000000004</v>
      </c>
      <c r="V22" s="36">
        <v>8006.7929999999997</v>
      </c>
      <c r="W22" s="36">
        <v>8007.13</v>
      </c>
      <c r="X22" s="36">
        <v>8177.8239999999996</v>
      </c>
      <c r="Y22" s="36">
        <v>9063.3009999999995</v>
      </c>
      <c r="Z22" s="36">
        <v>10062.754999999999</v>
      </c>
      <c r="AA22" s="36">
        <v>10902.332</v>
      </c>
      <c r="AB22" s="36">
        <v>10993.169</v>
      </c>
      <c r="AC22" s="36">
        <v>10543.36</v>
      </c>
      <c r="AD22" s="36">
        <v>10715.787</v>
      </c>
      <c r="AE22" s="36">
        <v>10226.963</v>
      </c>
      <c r="AF22" s="36">
        <v>10028.016</v>
      </c>
      <c r="AG22" s="36">
        <v>10097.465</v>
      </c>
      <c r="AH22" s="36">
        <v>10219.357</v>
      </c>
      <c r="AI22" s="36">
        <v>10238.646000000001</v>
      </c>
      <c r="AJ22" s="36">
        <v>13049.603999999999</v>
      </c>
      <c r="AK22" s="36">
        <v>13069.201999999999</v>
      </c>
      <c r="AL22" s="36">
        <v>13100.203</v>
      </c>
      <c r="AM22" s="36">
        <v>13061.187174432593</v>
      </c>
      <c r="AN22" s="36">
        <v>13258.193971924551</v>
      </c>
      <c r="AO22" s="36">
        <v>13565.882858951283</v>
      </c>
      <c r="AP22" s="36">
        <v>13453.416965863238</v>
      </c>
      <c r="AQ22" s="36">
        <v>13536.038068213518</v>
      </c>
      <c r="AR22" s="36">
        <v>13624.079521319016</v>
      </c>
      <c r="AS22" s="36">
        <v>13743.735359038208</v>
      </c>
      <c r="AT22" s="36">
        <v>13952.602202356458</v>
      </c>
      <c r="AU22" s="36">
        <v>14205.230017058127</v>
      </c>
      <c r="AV22" s="36">
        <v>14440.742073009707</v>
      </c>
      <c r="AW22" s="36">
        <v>14629.290409906322</v>
      </c>
    </row>
    <row r="23" spans="1:49" x14ac:dyDescent="0.35">
      <c r="A23" s="1"/>
      <c r="B23" s="63"/>
      <c r="C23" s="6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row>
    <row r="24" spans="1:49" x14ac:dyDescent="0.35">
      <c r="A24" s="1"/>
      <c r="B24" s="63" t="s">
        <v>268</v>
      </c>
      <c r="C24" s="61"/>
      <c r="D24" s="36">
        <v>1237.1769999999999</v>
      </c>
      <c r="E24" s="36">
        <v>856.245</v>
      </c>
      <c r="F24" s="36">
        <v>713.49199999999996</v>
      </c>
      <c r="G24" s="36">
        <v>1573.248</v>
      </c>
      <c r="H24" s="36">
        <v>824.61099999999999</v>
      </c>
      <c r="I24" s="36">
        <v>1460.952</v>
      </c>
      <c r="J24" s="36">
        <v>1641.6310000000001</v>
      </c>
      <c r="K24" s="36">
        <v>1886.0309999999999</v>
      </c>
      <c r="L24" s="36">
        <v>759.077</v>
      </c>
      <c r="M24" s="36">
        <v>1006.059</v>
      </c>
      <c r="N24" s="36">
        <v>1164.127</v>
      </c>
      <c r="O24" s="36">
        <v>1546.3679999999999</v>
      </c>
      <c r="P24" s="36">
        <v>1128.0419999999999</v>
      </c>
      <c r="Q24" s="36">
        <v>1429.519</v>
      </c>
      <c r="R24" s="36">
        <v>2274.7629999999999</v>
      </c>
      <c r="S24" s="36">
        <v>1664.124</v>
      </c>
      <c r="T24" s="36">
        <v>1791.8430000000001</v>
      </c>
      <c r="U24" s="36">
        <v>2294.64</v>
      </c>
      <c r="V24" s="36">
        <v>3228.1669999999999</v>
      </c>
      <c r="W24" s="36">
        <v>2677.23</v>
      </c>
      <c r="X24" s="36">
        <v>3073.5039999999999</v>
      </c>
      <c r="Y24" s="36">
        <v>4190.9660000000003</v>
      </c>
      <c r="Z24" s="36">
        <v>5351.1080000000002</v>
      </c>
      <c r="AA24" s="36">
        <v>3998.16</v>
      </c>
      <c r="AB24" s="36">
        <v>4659.3370000000004</v>
      </c>
      <c r="AC24" s="36">
        <v>3096.7939999999999</v>
      </c>
      <c r="AD24" s="36">
        <v>2564.2060000000001</v>
      </c>
      <c r="AE24" s="36">
        <v>2836.8829999999998</v>
      </c>
      <c r="AF24" s="36">
        <v>2633.3110000000001</v>
      </c>
      <c r="AG24" s="36">
        <v>3415.991</v>
      </c>
      <c r="AH24" s="36">
        <v>3728.1080000000002</v>
      </c>
      <c r="AI24" s="36">
        <v>6092.9639999999999</v>
      </c>
      <c r="AJ24" s="36">
        <v>7354.8379999999997</v>
      </c>
      <c r="AK24" s="36">
        <v>5705.3739999999998</v>
      </c>
      <c r="AL24" s="36">
        <v>4129.375</v>
      </c>
      <c r="AM24" s="36">
        <v>4726.1431812462324</v>
      </c>
      <c r="AN24" s="36">
        <v>3586.0241965440437</v>
      </c>
      <c r="AO24" s="36">
        <v>2996.7031746162211</v>
      </c>
      <c r="AP24" s="36">
        <v>3355.7362587610169</v>
      </c>
      <c r="AQ24" s="36">
        <v>3217.5723778252341</v>
      </c>
      <c r="AR24" s="36">
        <v>3262.7864202633282</v>
      </c>
      <c r="AS24" s="36">
        <v>3403.3459130726369</v>
      </c>
      <c r="AT24" s="36">
        <v>3469.2422217572912</v>
      </c>
      <c r="AU24" s="36">
        <v>3539.7016880066622</v>
      </c>
      <c r="AV24" s="36">
        <v>3583.936306668149</v>
      </c>
      <c r="AW24" s="36">
        <v>3634.9188403514599</v>
      </c>
    </row>
    <row r="25" spans="1:49" x14ac:dyDescent="0.35">
      <c r="A25" s="1"/>
      <c r="B25" s="63"/>
      <c r="C25" s="61"/>
      <c r="D25" s="1"/>
      <c r="E25" s="1"/>
      <c r="F25" s="1"/>
      <c r="G25" s="1"/>
      <c r="H25" s="1"/>
      <c r="I25" s="1"/>
      <c r="J25" s="1"/>
      <c r="K25" s="1"/>
      <c r="L25" s="1"/>
      <c r="M25" s="1"/>
      <c r="N25" s="1"/>
      <c r="O25" s="1"/>
      <c r="P25" s="1"/>
      <c r="Q25" s="1"/>
      <c r="R25" s="1"/>
      <c r="S25" s="1"/>
      <c r="T25" s="1"/>
      <c r="U25" s="1"/>
      <c r="V25" s="36"/>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row>
    <row r="26" spans="1:49" x14ac:dyDescent="0.35">
      <c r="A26" s="1"/>
      <c r="B26" s="63" t="s">
        <v>269</v>
      </c>
      <c r="C26" s="61"/>
      <c r="D26" s="36"/>
      <c r="E26" s="36"/>
      <c r="F26" s="36"/>
      <c r="G26" s="36"/>
      <c r="H26" s="36"/>
      <c r="I26" s="36"/>
      <c r="J26" s="36"/>
      <c r="K26" s="36"/>
      <c r="L26" s="36"/>
      <c r="M26" s="36"/>
      <c r="N26" s="36"/>
      <c r="O26" s="36"/>
      <c r="P26" s="36"/>
      <c r="Q26" s="36"/>
      <c r="R26" s="36"/>
      <c r="S26" s="36"/>
      <c r="T26" s="36"/>
      <c r="U26" s="36"/>
      <c r="V26" s="36">
        <v>3049.7630000000008</v>
      </c>
      <c r="W26" s="36">
        <v>2502.3680000000013</v>
      </c>
      <c r="X26" s="36">
        <v>2872.6410000000005</v>
      </c>
      <c r="Y26" s="36">
        <v>4037.8510000000006</v>
      </c>
      <c r="Z26" s="36">
        <v>4678.3450000000012</v>
      </c>
      <c r="AA26" s="36">
        <v>3247.4740000000002</v>
      </c>
      <c r="AB26" s="36">
        <v>3337.6749999999993</v>
      </c>
      <c r="AC26" s="36">
        <v>2140.2700000000004</v>
      </c>
      <c r="AD26" s="36">
        <v>1422.2510000000002</v>
      </c>
      <c r="AE26" s="36">
        <v>2101.6170000000002</v>
      </c>
      <c r="AF26" s="36">
        <v>2121.4670000000006</v>
      </c>
      <c r="AG26" s="36">
        <v>3054.527</v>
      </c>
      <c r="AH26" s="36">
        <v>3197.9480000000003</v>
      </c>
      <c r="AI26" s="36">
        <v>5805.7309999999998</v>
      </c>
      <c r="AJ26" s="36">
        <v>6751.4580000000024</v>
      </c>
      <c r="AK26" s="36">
        <v>5052.7600000000039</v>
      </c>
      <c r="AL26" s="36">
        <v>4025.3829999999998</v>
      </c>
      <c r="AM26" s="36">
        <v>4627.2343208787843</v>
      </c>
      <c r="AN26" s="36">
        <v>3517.115285803904</v>
      </c>
      <c r="AO26" s="36">
        <v>2926.6928839404482</v>
      </c>
      <c r="AP26" s="36">
        <v>3280.1882482323781</v>
      </c>
      <c r="AQ26" s="36">
        <v>3133.0775303993578</v>
      </c>
      <c r="AR26" s="36">
        <v>3168.586161466983</v>
      </c>
      <c r="AS26" s="36">
        <v>3301.0544480813987</v>
      </c>
      <c r="AT26" s="36">
        <v>3361.6136451709135</v>
      </c>
      <c r="AU26" s="36">
        <v>3428.681733451218</v>
      </c>
      <c r="AV26" s="36">
        <v>3471.6990149129015</v>
      </c>
      <c r="AW26" s="36">
        <v>3522.567322912384</v>
      </c>
    </row>
    <row r="27" spans="1:49" x14ac:dyDescent="0.35">
      <c r="A27" s="1"/>
      <c r="B27" s="63"/>
      <c r="C27" s="6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row>
    <row r="28" spans="1:49" x14ac:dyDescent="0.35">
      <c r="A28" s="1"/>
      <c r="B28" s="67" t="s">
        <v>270</v>
      </c>
      <c r="C28" s="61"/>
      <c r="D28" s="36">
        <v>858.23699999999997</v>
      </c>
      <c r="E28" s="36">
        <v>223.95500000000001</v>
      </c>
      <c r="F28" s="36">
        <v>841.23099999999999</v>
      </c>
      <c r="G28" s="36">
        <v>882.67899999999997</v>
      </c>
      <c r="H28" s="36">
        <v>911.52099999999996</v>
      </c>
      <c r="I28" s="36">
        <v>503.70499999999998</v>
      </c>
      <c r="J28" s="36">
        <v>1456.989</v>
      </c>
      <c r="K28" s="36">
        <v>1369.4570000000001</v>
      </c>
      <c r="L28" s="36">
        <v>870.90099999999995</v>
      </c>
      <c r="M28" s="36">
        <v>538.98800000000006</v>
      </c>
      <c r="N28" s="36">
        <v>952.05100000000004</v>
      </c>
      <c r="O28" s="36">
        <v>1203.7570000000001</v>
      </c>
      <c r="P28" s="36">
        <v>473.16300000000001</v>
      </c>
      <c r="Q28" s="36">
        <v>1306.595</v>
      </c>
      <c r="R28" s="36">
        <v>2531.8449999999998</v>
      </c>
      <c r="S28" s="36">
        <v>1534.4349999999999</v>
      </c>
      <c r="T28" s="36">
        <v>1345.0139999999999</v>
      </c>
      <c r="U28" s="36">
        <v>1752.3679999999999</v>
      </c>
      <c r="V28" s="36">
        <v>2833.221</v>
      </c>
      <c r="W28" s="36">
        <v>2042.0619999999999</v>
      </c>
      <c r="X28" s="36">
        <v>2026</v>
      </c>
      <c r="Y28" s="36">
        <v>3389.5030000000002</v>
      </c>
      <c r="Z28" s="36">
        <v>2805.9250000000002</v>
      </c>
      <c r="AA28" s="36">
        <v>5524.2389999999996</v>
      </c>
      <c r="AB28" s="36">
        <v>2847.114</v>
      </c>
      <c r="AC28" s="36">
        <v>1259.7470000000001</v>
      </c>
      <c r="AD28" s="36">
        <v>1513.9639999999999</v>
      </c>
      <c r="AE28" s="36">
        <v>1685.915</v>
      </c>
      <c r="AF28" s="36">
        <v>2079.7379999999998</v>
      </c>
      <c r="AG28" s="36">
        <v>1818.4159999999999</v>
      </c>
      <c r="AH28" s="36">
        <v>3231.9050000000002</v>
      </c>
      <c r="AI28" s="36">
        <v>5803.8819999999996</v>
      </c>
      <c r="AJ28" s="36">
        <v>6133.46</v>
      </c>
      <c r="AK28" s="36">
        <v>5405.2619999999997</v>
      </c>
      <c r="AL28" s="36">
        <v>3268.19</v>
      </c>
      <c r="AM28" s="36">
        <v>4379.4520671657283</v>
      </c>
      <c r="AN28" s="36">
        <v>3154.600506331366</v>
      </c>
      <c r="AO28" s="36">
        <v>2658.3651901851699</v>
      </c>
      <c r="AP28" s="36">
        <v>2982.8379200354684</v>
      </c>
      <c r="AQ28" s="36">
        <v>2843.2990512285796</v>
      </c>
      <c r="AR28" s="36">
        <v>2872.6554042985754</v>
      </c>
      <c r="AS28" s="36">
        <v>3000.7131882322501</v>
      </c>
      <c r="AT28" s="36">
        <v>3049.2627304494381</v>
      </c>
      <c r="AU28" s="36">
        <v>3124.6369896429005</v>
      </c>
      <c r="AV28" s="36">
        <v>3169.4846162932117</v>
      </c>
      <c r="AW28" s="36">
        <v>3220.3335323857882</v>
      </c>
    </row>
    <row r="29" spans="1:49" ht="15" thickBot="1" x14ac:dyDescent="0.4">
      <c r="A29" s="1"/>
      <c r="B29" s="30"/>
      <c r="C29" s="33"/>
      <c r="D29" s="30"/>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row>
    <row r="30" spans="1:49" x14ac:dyDescent="0.35">
      <c r="A30" s="1"/>
      <c r="B30" s="1"/>
      <c r="C30" s="24"/>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row>
  </sheetData>
  <sheetProtection algorithmName="SHA-512" hashValue="rovgL4ypo3YctIIWbo7mSZhlwz4rHUDmSvu8oKs7JmbcHgWYHbS8Wl4SUzRg/D3gkHTKQXLVArlLrhMlb3YF9A==" saltValue="aofa/+4iTkHcYKdHmi6+Ow==" spinCount="100000" sheet="1" objects="1" scenarios="1"/>
  <hyperlinks>
    <hyperlink ref="A1" location="TOC!A1" display="TOC" xr:uid="{7ABFAA2C-22F7-47BA-90A6-4B515468005B}"/>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7F483-1DE1-4B4D-87B2-97B0A5A3A0A6}">
  <dimension ref="A1:AW69"/>
  <sheetViews>
    <sheetView zoomScale="80" zoomScaleNormal="80" workbookViewId="0">
      <pane xSplit="3" ySplit="2" topLeftCell="D3" activePane="bottomRight" state="frozen"/>
      <selection activeCell="A19" sqref="A19:XFD19"/>
      <selection pane="topRight" activeCell="A19" sqref="A19:XFD19"/>
      <selection pane="bottomLeft" activeCell="A19" sqref="A19:XFD19"/>
      <selection pane="bottomRight" activeCell="D3" sqref="D3"/>
    </sheetView>
  </sheetViews>
  <sheetFormatPr defaultColWidth="8" defaultRowHeight="14.5" x14ac:dyDescent="0.35"/>
  <cols>
    <col min="1" max="1" width="8" style="2"/>
    <col min="2" max="2" width="39.4140625" style="2" customWidth="1"/>
    <col min="3" max="3" width="14.6640625" style="2" bestFit="1" customWidth="1"/>
    <col min="4" max="35" width="10.58203125" style="2" customWidth="1"/>
    <col min="36" max="49" width="9.58203125" style="2" bestFit="1" customWidth="1"/>
    <col min="50" max="16384" width="8" style="2"/>
  </cols>
  <sheetData>
    <row r="1" spans="1:49" x14ac:dyDescent="0.35">
      <c r="A1" s="16" t="s">
        <v>324</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row>
    <row r="2" spans="1:49" x14ac:dyDescent="0.35">
      <c r="B2" s="18" t="s">
        <v>271</v>
      </c>
      <c r="C2" s="19"/>
      <c r="D2" s="18">
        <v>1990</v>
      </c>
      <c r="E2" s="18">
        <v>1991</v>
      </c>
      <c r="F2" s="18">
        <v>1992</v>
      </c>
      <c r="G2" s="18">
        <v>1993</v>
      </c>
      <c r="H2" s="18">
        <v>1994</v>
      </c>
      <c r="I2" s="18">
        <v>1995</v>
      </c>
      <c r="J2" s="18">
        <v>1996</v>
      </c>
      <c r="K2" s="18">
        <v>1997</v>
      </c>
      <c r="L2" s="18">
        <v>1998</v>
      </c>
      <c r="M2" s="18">
        <v>1999</v>
      </c>
      <c r="N2" s="18">
        <v>2000</v>
      </c>
      <c r="O2" s="18">
        <v>2001</v>
      </c>
      <c r="P2" s="18">
        <v>2002</v>
      </c>
      <c r="Q2" s="18">
        <v>2003</v>
      </c>
      <c r="R2" s="18">
        <v>2004</v>
      </c>
      <c r="S2" s="18">
        <v>2005</v>
      </c>
      <c r="T2" s="18">
        <v>2006</v>
      </c>
      <c r="U2" s="18">
        <v>2007</v>
      </c>
      <c r="V2" s="18">
        <v>2008</v>
      </c>
      <c r="W2" s="18">
        <v>2009</v>
      </c>
      <c r="X2" s="18">
        <v>2010</v>
      </c>
      <c r="Y2" s="18">
        <v>2011</v>
      </c>
      <c r="Z2" s="18">
        <v>2012</v>
      </c>
      <c r="AA2" s="18">
        <v>2013</v>
      </c>
      <c r="AB2" s="18">
        <v>2014</v>
      </c>
      <c r="AC2" s="18">
        <v>2015</v>
      </c>
      <c r="AD2" s="18">
        <v>2016</v>
      </c>
      <c r="AE2" s="18">
        <v>2017</v>
      </c>
      <c r="AF2" s="18">
        <v>2018</v>
      </c>
      <c r="AG2" s="18">
        <v>2019</v>
      </c>
      <c r="AH2" s="18">
        <v>2020</v>
      </c>
      <c r="AI2" s="18">
        <v>2021</v>
      </c>
      <c r="AJ2" s="18">
        <v>2022</v>
      </c>
      <c r="AK2" s="18">
        <v>2023</v>
      </c>
      <c r="AL2" s="18">
        <v>2024</v>
      </c>
      <c r="AM2" s="18">
        <v>2025</v>
      </c>
      <c r="AN2" s="18">
        <v>2026</v>
      </c>
      <c r="AO2" s="18">
        <v>2027</v>
      </c>
      <c r="AP2" s="18">
        <v>2028</v>
      </c>
      <c r="AQ2" s="18">
        <v>2029</v>
      </c>
      <c r="AR2" s="18">
        <v>2030</v>
      </c>
      <c r="AS2" s="18">
        <v>2031</v>
      </c>
      <c r="AT2" s="18">
        <v>2032</v>
      </c>
      <c r="AU2" s="18">
        <v>2033</v>
      </c>
      <c r="AV2" s="18">
        <v>2034</v>
      </c>
      <c r="AW2" s="18">
        <v>2035</v>
      </c>
    </row>
    <row r="3" spans="1:49" ht="15" thickBot="1" x14ac:dyDescent="0.4">
      <c r="A3" s="1"/>
      <c r="B3" s="22"/>
      <c r="C3" s="23"/>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row>
    <row r="4" spans="1:49" x14ac:dyDescent="0.35">
      <c r="A4" s="1"/>
      <c r="B4" s="34" t="s">
        <v>119</v>
      </c>
      <c r="C4" s="35"/>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row>
    <row r="5" spans="1:49" x14ac:dyDescent="0.35">
      <c r="A5" s="1"/>
      <c r="B5" s="67" t="s">
        <v>272</v>
      </c>
      <c r="C5" s="52"/>
      <c r="D5" s="36">
        <v>2886.17</v>
      </c>
      <c r="E5" s="36">
        <v>2308.5520000000001</v>
      </c>
      <c r="F5" s="36">
        <v>3173.462</v>
      </c>
      <c r="G5" s="36">
        <v>3091.9540000000002</v>
      </c>
      <c r="H5" s="36">
        <v>3364.6889999999999</v>
      </c>
      <c r="I5" s="36">
        <v>2908.84</v>
      </c>
      <c r="J5" s="36">
        <v>3823.5889999999999</v>
      </c>
      <c r="K5" s="36">
        <v>3749.3649999999998</v>
      </c>
      <c r="L5" s="36">
        <v>3329.9140000000002</v>
      </c>
      <c r="M5" s="36">
        <v>2727.165</v>
      </c>
      <c r="N5" s="36">
        <v>2986.5610000000001</v>
      </c>
      <c r="O5" s="36">
        <v>3207.9650000000001</v>
      </c>
      <c r="P5" s="36">
        <v>2856.1579999999999</v>
      </c>
      <c r="Q5" s="36">
        <v>3365.2130000000002</v>
      </c>
      <c r="R5" s="36">
        <v>4509.91</v>
      </c>
      <c r="S5" s="36">
        <v>3391.0210000000002</v>
      </c>
      <c r="T5" s="36">
        <v>3820.5810000000001</v>
      </c>
      <c r="U5" s="36">
        <v>5172.1059999999998</v>
      </c>
      <c r="V5" s="36">
        <v>6514.2150000000001</v>
      </c>
      <c r="W5" s="36">
        <v>6175.7960000000003</v>
      </c>
      <c r="X5" s="36">
        <v>6053.65</v>
      </c>
      <c r="Y5" s="36">
        <v>7774.5839999999998</v>
      </c>
      <c r="Z5" s="36">
        <v>7171.7190000000001</v>
      </c>
      <c r="AA5" s="36">
        <v>10071.037</v>
      </c>
      <c r="AB5" s="36">
        <v>8205.2240000000002</v>
      </c>
      <c r="AC5" s="36">
        <v>5891.3869999999997</v>
      </c>
      <c r="AD5" s="36">
        <v>6764.4520000000002</v>
      </c>
      <c r="AE5" s="36">
        <v>6483.8649999999998</v>
      </c>
      <c r="AF5" s="36">
        <v>6608.8890000000001</v>
      </c>
      <c r="AG5" s="36">
        <v>5586.2020000000002</v>
      </c>
      <c r="AH5" s="36">
        <v>7097.4759999999997</v>
      </c>
      <c r="AI5" s="36">
        <v>9808.6139999999996</v>
      </c>
      <c r="AJ5" s="36">
        <v>11449.561</v>
      </c>
      <c r="AK5" s="36">
        <v>11057.157999999999</v>
      </c>
      <c r="AL5" s="36">
        <v>8346.44</v>
      </c>
      <c r="AM5" s="36">
        <v>8131.927114457173</v>
      </c>
      <c r="AN5" s="36">
        <v>8024.1661896128262</v>
      </c>
      <c r="AO5" s="36">
        <v>8290.4105539864577</v>
      </c>
      <c r="AP5" s="36">
        <v>8439.7216078366873</v>
      </c>
      <c r="AQ5" s="36">
        <v>8487.917898683243</v>
      </c>
      <c r="AR5" s="36">
        <v>8472.7826266172815</v>
      </c>
      <c r="AS5" s="36">
        <v>8538.973197724381</v>
      </c>
      <c r="AT5" s="36">
        <v>8667.8698319223149</v>
      </c>
      <c r="AU5" s="36">
        <v>8832.1801821619938</v>
      </c>
      <c r="AV5" s="36">
        <v>8930.1812666896203</v>
      </c>
      <c r="AW5" s="36">
        <v>8981.9396250418922</v>
      </c>
    </row>
    <row r="6" spans="1:49" x14ac:dyDescent="0.35">
      <c r="A6" s="1"/>
      <c r="B6" s="68" t="s">
        <v>273</v>
      </c>
      <c r="C6" s="52"/>
      <c r="D6" s="36">
        <v>2868.395</v>
      </c>
      <c r="E6" s="36">
        <v>2569.7800000000002</v>
      </c>
      <c r="F6" s="36">
        <v>2625.1729999999998</v>
      </c>
      <c r="G6" s="36">
        <v>3400.0940000000001</v>
      </c>
      <c r="H6" s="36">
        <v>2930.3649999999998</v>
      </c>
      <c r="I6" s="36">
        <v>3448.9050000000002</v>
      </c>
      <c r="J6" s="36">
        <v>3623.6869999999999</v>
      </c>
      <c r="K6" s="36">
        <v>3851.681</v>
      </c>
      <c r="L6" s="36">
        <v>2878.692</v>
      </c>
      <c r="M6" s="36">
        <v>2792.5619999999999</v>
      </c>
      <c r="N6" s="36">
        <v>2840.9340000000002</v>
      </c>
      <c r="O6" s="36">
        <v>3242.163</v>
      </c>
      <c r="P6" s="36">
        <v>3193.732</v>
      </c>
      <c r="Q6" s="36">
        <v>3171.19</v>
      </c>
      <c r="R6" s="36">
        <v>3989.9229999999998</v>
      </c>
      <c r="S6" s="36">
        <v>3313.982</v>
      </c>
      <c r="T6" s="36">
        <v>3964.0459999999998</v>
      </c>
      <c r="U6" s="36">
        <v>5450.7860000000001</v>
      </c>
      <c r="V6" s="36">
        <v>6684.3440000000001</v>
      </c>
      <c r="W6" s="36">
        <v>6649.8739999999998</v>
      </c>
      <c r="X6" s="36">
        <v>6883.6639999999998</v>
      </c>
      <c r="Y6" s="36">
        <v>8449.8780000000006</v>
      </c>
      <c r="Z6" s="36">
        <v>8997.4269999999997</v>
      </c>
      <c r="AA6" s="36">
        <v>7812.0950000000003</v>
      </c>
      <c r="AB6" s="36">
        <v>8718.4709999999995</v>
      </c>
      <c r="AC6" s="36">
        <v>6824.6530000000002</v>
      </c>
      <c r="AD6" s="36">
        <v>6684.5190000000002</v>
      </c>
      <c r="AE6" s="36">
        <v>6868.03</v>
      </c>
      <c r="AF6" s="36">
        <v>6692.44</v>
      </c>
      <c r="AG6" s="36">
        <v>6781.3109999999997</v>
      </c>
      <c r="AH6" s="36">
        <v>7085.5690000000004</v>
      </c>
      <c r="AI6" s="36">
        <v>9768.0290000000005</v>
      </c>
      <c r="AJ6" s="36">
        <v>12058.834999999999</v>
      </c>
      <c r="AK6" s="36">
        <v>10706.355</v>
      </c>
      <c r="AL6" s="36">
        <v>9113.9879999999994</v>
      </c>
      <c r="AM6" s="36">
        <v>8408.1728715155768</v>
      </c>
      <c r="AN6" s="36">
        <v>8410.6119350522658</v>
      </c>
      <c r="AO6" s="36">
        <v>8575.8119525490747</v>
      </c>
      <c r="AP6" s="36">
        <v>8748.9510171286656</v>
      </c>
      <c r="AQ6" s="36">
        <v>8793.4207412794331</v>
      </c>
      <c r="AR6" s="36">
        <v>8778.7035442014039</v>
      </c>
      <c r="AS6" s="36">
        <v>8851.8495395868704</v>
      </c>
      <c r="AT6" s="36">
        <v>8986.1359351101783</v>
      </c>
      <c r="AU6" s="36">
        <v>9143.144387692244</v>
      </c>
      <c r="AV6" s="36">
        <v>9239.195233191329</v>
      </c>
      <c r="AW6" s="36">
        <v>9291.2140800283341</v>
      </c>
    </row>
    <row r="7" spans="1:49" x14ac:dyDescent="0.35">
      <c r="A7" s="1"/>
      <c r="B7" s="68" t="s">
        <v>274</v>
      </c>
      <c r="C7" s="52"/>
      <c r="D7" s="36">
        <v>1472.4</v>
      </c>
      <c r="E7" s="36">
        <v>1247.56</v>
      </c>
      <c r="F7" s="36">
        <v>1240.3320000000001</v>
      </c>
      <c r="G7" s="36">
        <v>1717.415</v>
      </c>
      <c r="H7" s="36">
        <v>1374.5609999999999</v>
      </c>
      <c r="I7" s="36">
        <v>1721.173</v>
      </c>
      <c r="J7" s="36">
        <v>1849.606</v>
      </c>
      <c r="K7" s="36">
        <v>1782.944</v>
      </c>
      <c r="L7" s="36">
        <v>1307.1279999999999</v>
      </c>
      <c r="M7" s="36">
        <v>1398.3309999999999</v>
      </c>
      <c r="N7" s="36">
        <v>1322.6579999999999</v>
      </c>
      <c r="O7" s="36">
        <v>1602.635</v>
      </c>
      <c r="P7" s="36">
        <v>1509.271</v>
      </c>
      <c r="Q7" s="36">
        <v>1456.6890000000001</v>
      </c>
      <c r="R7" s="36">
        <v>1845.251</v>
      </c>
      <c r="S7" s="36">
        <v>1540.6179999999999</v>
      </c>
      <c r="T7" s="36">
        <v>1930.165</v>
      </c>
      <c r="U7" s="36">
        <v>2916.3829999999998</v>
      </c>
      <c r="V7" s="36">
        <v>3987.2719999999999</v>
      </c>
      <c r="W7" s="36">
        <v>3337.511</v>
      </c>
      <c r="X7" s="36">
        <v>3576.7559999999999</v>
      </c>
      <c r="Y7" s="36">
        <v>5164.2439999999997</v>
      </c>
      <c r="Z7" s="36">
        <v>4942.8459999999995</v>
      </c>
      <c r="AA7" s="36">
        <v>3828.4569999999999</v>
      </c>
      <c r="AB7" s="36">
        <v>4697.0339999999997</v>
      </c>
      <c r="AC7" s="36">
        <v>3707.5189999999998</v>
      </c>
      <c r="AD7" s="36">
        <v>3102.8409999999999</v>
      </c>
      <c r="AE7" s="36">
        <v>3391.826</v>
      </c>
      <c r="AF7" s="36">
        <v>3342.0140000000001</v>
      </c>
      <c r="AG7" s="36">
        <v>3515.8069999999998</v>
      </c>
      <c r="AH7" s="36">
        <v>3296.8290000000002</v>
      </c>
      <c r="AI7" s="36">
        <v>5130.0860000000002</v>
      </c>
      <c r="AJ7" s="36">
        <v>6579.7550000000001</v>
      </c>
      <c r="AK7" s="36">
        <v>5558.7179999999998</v>
      </c>
      <c r="AL7" s="36">
        <v>4562.7430000000004</v>
      </c>
      <c r="AM7" s="36">
        <v>4296.5724935660737</v>
      </c>
      <c r="AN7" s="36">
        <v>4275.671806003269</v>
      </c>
      <c r="AO7" s="36">
        <v>4253.887039085419</v>
      </c>
      <c r="AP7" s="36">
        <v>4303.1947159273268</v>
      </c>
      <c r="AQ7" s="36">
        <v>4333.7742434921802</v>
      </c>
      <c r="AR7" s="36">
        <v>4339.302135952491</v>
      </c>
      <c r="AS7" s="36">
        <v>4375.9885361532833</v>
      </c>
      <c r="AT7" s="36">
        <v>4436.2932296162899</v>
      </c>
      <c r="AU7" s="36">
        <v>4507.6745157496871</v>
      </c>
      <c r="AV7" s="36">
        <v>4543.8380082059757</v>
      </c>
      <c r="AW7" s="36">
        <v>4551.7736689127769</v>
      </c>
    </row>
    <row r="8" spans="1:49" x14ac:dyDescent="0.35">
      <c r="A8" s="1"/>
      <c r="B8" s="68" t="s">
        <v>275</v>
      </c>
      <c r="C8" s="52"/>
      <c r="D8" s="36">
        <v>139.83699999999999</v>
      </c>
      <c r="E8" s="36">
        <v>81.704999999999998</v>
      </c>
      <c r="F8" s="36">
        <v>77.195999999999998</v>
      </c>
      <c r="G8" s="36">
        <v>95.453000000000003</v>
      </c>
      <c r="H8" s="36">
        <v>103.815</v>
      </c>
      <c r="I8" s="36">
        <v>164.554</v>
      </c>
      <c r="J8" s="36">
        <v>108.143</v>
      </c>
      <c r="K8" s="36">
        <v>114.416</v>
      </c>
      <c r="L8" s="36">
        <v>74.957999999999998</v>
      </c>
      <c r="M8" s="36">
        <v>72.084999999999994</v>
      </c>
      <c r="N8" s="36">
        <v>69.174999999999997</v>
      </c>
      <c r="O8" s="36">
        <v>66.725999999999999</v>
      </c>
      <c r="P8" s="36">
        <v>50.796999999999997</v>
      </c>
      <c r="Q8" s="36">
        <v>82.527000000000001</v>
      </c>
      <c r="R8" s="36">
        <v>89.853999999999999</v>
      </c>
      <c r="S8" s="36">
        <v>85.548000000000002</v>
      </c>
      <c r="T8" s="36">
        <v>81.61</v>
      </c>
      <c r="U8" s="36">
        <v>124.075</v>
      </c>
      <c r="V8" s="36">
        <v>180.876</v>
      </c>
      <c r="W8" s="36">
        <v>160.154</v>
      </c>
      <c r="X8" s="36">
        <v>83.3</v>
      </c>
      <c r="Y8" s="36">
        <v>139.94399999999999</v>
      </c>
      <c r="Z8" s="36">
        <v>156.10300000000001</v>
      </c>
      <c r="AA8" s="36">
        <v>181.17699999999999</v>
      </c>
      <c r="AB8" s="36">
        <v>158.56</v>
      </c>
      <c r="AC8" s="36">
        <v>86.957999999999998</v>
      </c>
      <c r="AD8" s="36">
        <v>86.753</v>
      </c>
      <c r="AE8" s="36">
        <v>86.91</v>
      </c>
      <c r="AF8" s="36">
        <v>89.92</v>
      </c>
      <c r="AG8" s="36">
        <v>79.247</v>
      </c>
      <c r="AH8" s="36">
        <v>92.376000000000005</v>
      </c>
      <c r="AI8" s="36">
        <v>134.77699999999999</v>
      </c>
      <c r="AJ8" s="36">
        <v>155.459</v>
      </c>
      <c r="AK8" s="36">
        <v>190.41399999999999</v>
      </c>
      <c r="AL8" s="36">
        <v>125.286</v>
      </c>
      <c r="AM8" s="36">
        <v>97.431472840719209</v>
      </c>
      <c r="AN8" s="36">
        <v>121.16721248772016</v>
      </c>
      <c r="AO8" s="36">
        <v>127.06321132423881</v>
      </c>
      <c r="AP8" s="36">
        <v>127.01960086598675</v>
      </c>
      <c r="AQ8" s="36">
        <v>126.26531857936708</v>
      </c>
      <c r="AR8" s="36">
        <v>125.69576197969893</v>
      </c>
      <c r="AS8" s="36">
        <v>125.47369322352282</v>
      </c>
      <c r="AT8" s="36">
        <v>125.56288081259261</v>
      </c>
      <c r="AU8" s="36">
        <v>126.08079593056273</v>
      </c>
      <c r="AV8" s="36">
        <v>125.67562017097802</v>
      </c>
      <c r="AW8" s="36">
        <v>124.94936635037901</v>
      </c>
    </row>
    <row r="9" spans="1:49" x14ac:dyDescent="0.35">
      <c r="A9" s="1"/>
      <c r="B9" s="68" t="s">
        <v>276</v>
      </c>
      <c r="C9" s="52"/>
      <c r="D9" s="36">
        <v>18.468</v>
      </c>
      <c r="E9" s="36">
        <v>19.567</v>
      </c>
      <c r="F9" s="36">
        <v>22.100999999999999</v>
      </c>
      <c r="G9" s="36">
        <v>22.515999999999998</v>
      </c>
      <c r="H9" s="36">
        <v>18.873999999999999</v>
      </c>
      <c r="I9" s="36">
        <v>24.782</v>
      </c>
      <c r="J9" s="36">
        <v>23.911999999999999</v>
      </c>
      <c r="K9" s="36">
        <v>22.879000000000001</v>
      </c>
      <c r="L9" s="36">
        <v>23.062000000000001</v>
      </c>
      <c r="M9" s="36">
        <v>21.257999999999999</v>
      </c>
      <c r="N9" s="36">
        <v>24.120999999999999</v>
      </c>
      <c r="O9" s="36">
        <v>22.399000000000001</v>
      </c>
      <c r="P9" s="36">
        <v>23.47</v>
      </c>
      <c r="Q9" s="36">
        <v>28.292000000000002</v>
      </c>
      <c r="R9" s="36">
        <v>28.966999999999999</v>
      </c>
      <c r="S9" s="36">
        <v>26.173999999999999</v>
      </c>
      <c r="T9" s="36">
        <v>27.41</v>
      </c>
      <c r="U9" s="36">
        <v>19.654</v>
      </c>
      <c r="V9" s="36">
        <v>13.957000000000001</v>
      </c>
      <c r="W9" s="36">
        <v>13.679</v>
      </c>
      <c r="X9" s="36">
        <v>13.944000000000001</v>
      </c>
      <c r="Y9" s="36">
        <v>10.045999999999999</v>
      </c>
      <c r="Z9" s="36">
        <v>4.6040000000000001</v>
      </c>
      <c r="AA9" s="36">
        <v>14.738</v>
      </c>
      <c r="AB9" s="36">
        <v>10.422000000000001</v>
      </c>
      <c r="AC9" s="36">
        <v>10.881</v>
      </c>
      <c r="AD9" s="36">
        <v>0</v>
      </c>
      <c r="AE9" s="36">
        <v>0</v>
      </c>
      <c r="AF9" s="36">
        <v>0</v>
      </c>
      <c r="AG9" s="36">
        <v>0</v>
      </c>
      <c r="AH9" s="36">
        <v>0</v>
      </c>
      <c r="AI9" s="36">
        <v>0</v>
      </c>
      <c r="AJ9" s="36">
        <v>0</v>
      </c>
      <c r="AK9" s="36">
        <v>0</v>
      </c>
      <c r="AL9" s="36">
        <v>0</v>
      </c>
      <c r="AM9" s="36">
        <v>0</v>
      </c>
      <c r="AN9" s="36">
        <v>0</v>
      </c>
      <c r="AO9" s="36">
        <v>0</v>
      </c>
      <c r="AP9" s="36">
        <v>0</v>
      </c>
      <c r="AQ9" s="36">
        <v>0</v>
      </c>
      <c r="AR9" s="36">
        <v>0</v>
      </c>
      <c r="AS9" s="36">
        <v>0</v>
      </c>
      <c r="AT9" s="36">
        <v>0</v>
      </c>
      <c r="AU9" s="36">
        <v>0</v>
      </c>
      <c r="AV9" s="36">
        <v>0</v>
      </c>
      <c r="AW9" s="36">
        <v>0</v>
      </c>
    </row>
    <row r="10" spans="1:49" x14ac:dyDescent="0.35">
      <c r="A10" s="1"/>
      <c r="B10" s="68" t="s">
        <v>277</v>
      </c>
      <c r="C10" s="52"/>
      <c r="D10" s="36">
        <v>987.45100000000002</v>
      </c>
      <c r="E10" s="36">
        <v>963.47299999999996</v>
      </c>
      <c r="F10" s="36">
        <v>1018.551</v>
      </c>
      <c r="G10" s="36">
        <v>1322.453</v>
      </c>
      <c r="H10" s="36">
        <v>1174.114</v>
      </c>
      <c r="I10" s="36">
        <v>1304.643</v>
      </c>
      <c r="J10" s="36">
        <v>1392.5730000000001</v>
      </c>
      <c r="K10" s="36">
        <v>1653.4490000000001</v>
      </c>
      <c r="L10" s="36">
        <v>1165.386</v>
      </c>
      <c r="M10" s="36">
        <v>1002.628</v>
      </c>
      <c r="N10" s="36">
        <v>1110.135</v>
      </c>
      <c r="O10" s="36">
        <v>1204.904</v>
      </c>
      <c r="P10" s="36">
        <v>1260.26</v>
      </c>
      <c r="Q10" s="36">
        <v>1275.2739999999999</v>
      </c>
      <c r="R10" s="36">
        <v>1674.537</v>
      </c>
      <c r="S10" s="36">
        <v>1355.576</v>
      </c>
      <c r="T10" s="36">
        <v>1631.011</v>
      </c>
      <c r="U10" s="36">
        <v>2063.261</v>
      </c>
      <c r="V10" s="36">
        <v>2132.4769999999999</v>
      </c>
      <c r="W10" s="36">
        <v>2769.32</v>
      </c>
      <c r="X10" s="36">
        <v>2837.2420000000002</v>
      </c>
      <c r="Y10" s="36">
        <v>2730.223</v>
      </c>
      <c r="Z10" s="36">
        <v>3509.0059999999999</v>
      </c>
      <c r="AA10" s="36">
        <v>3367.1880000000001</v>
      </c>
      <c r="AB10" s="36">
        <v>3431.5680000000002</v>
      </c>
      <c r="AC10" s="36">
        <v>2644.1030000000001</v>
      </c>
      <c r="AD10" s="36">
        <v>3064.518</v>
      </c>
      <c r="AE10" s="36">
        <v>2959.9560000000001</v>
      </c>
      <c r="AF10" s="36">
        <v>2847.134</v>
      </c>
      <c r="AG10" s="36">
        <v>2808.6619999999998</v>
      </c>
      <c r="AH10" s="36">
        <v>3274.1779999999999</v>
      </c>
      <c r="AI10" s="36">
        <v>3996.047</v>
      </c>
      <c r="AJ10" s="36">
        <v>4732.3490000000002</v>
      </c>
      <c r="AK10" s="36">
        <v>4430.3450000000003</v>
      </c>
      <c r="AL10" s="36">
        <v>3864.06</v>
      </c>
      <c r="AM10" s="36">
        <v>3490.7174734395785</v>
      </c>
      <c r="AN10" s="36">
        <v>3468.1653442362667</v>
      </c>
      <c r="AO10" s="36">
        <v>3626.8857977563821</v>
      </c>
      <c r="AP10" s="36">
        <v>3727.3256510371652</v>
      </c>
      <c r="AQ10" s="36">
        <v>3724.5903286314037</v>
      </c>
      <c r="AR10" s="36">
        <v>3690.4037238808614</v>
      </c>
      <c r="AS10" s="36">
        <v>3707.3342013239894</v>
      </c>
      <c r="AT10" s="36">
        <v>3757.6286454030187</v>
      </c>
      <c r="AU10" s="36">
        <v>3817.4938548800792</v>
      </c>
      <c r="AV10" s="36">
        <v>3856.0364297475166</v>
      </c>
      <c r="AW10" s="36">
        <v>3881.6644800475065</v>
      </c>
    </row>
    <row r="11" spans="1:49" x14ac:dyDescent="0.35">
      <c r="A11" s="1"/>
      <c r="B11" s="68" t="s">
        <v>278</v>
      </c>
      <c r="C11" s="52"/>
      <c r="D11" s="36">
        <v>84.798000000000002</v>
      </c>
      <c r="E11" s="36">
        <v>78.819999999999993</v>
      </c>
      <c r="F11" s="36">
        <v>75.147000000000006</v>
      </c>
      <c r="G11" s="36">
        <v>83.299000000000007</v>
      </c>
      <c r="H11" s="36">
        <v>89.584999999999994</v>
      </c>
      <c r="I11" s="36">
        <v>88.24</v>
      </c>
      <c r="J11" s="36">
        <v>98.197999999999993</v>
      </c>
      <c r="K11" s="36">
        <v>96.29</v>
      </c>
      <c r="L11" s="36">
        <v>107.645</v>
      </c>
      <c r="M11" s="36">
        <v>112.938</v>
      </c>
      <c r="N11" s="36">
        <v>114.197</v>
      </c>
      <c r="O11" s="36">
        <v>132.16300000000001</v>
      </c>
      <c r="P11" s="36">
        <v>126.858</v>
      </c>
      <c r="Q11" s="36">
        <v>109.36</v>
      </c>
      <c r="R11" s="36">
        <v>116.755</v>
      </c>
      <c r="S11" s="36">
        <v>104.483</v>
      </c>
      <c r="T11" s="36">
        <v>100.389</v>
      </c>
      <c r="U11" s="36">
        <v>106.096</v>
      </c>
      <c r="V11" s="36">
        <v>91.866</v>
      </c>
      <c r="W11" s="36">
        <v>100.122</v>
      </c>
      <c r="X11" s="36">
        <v>90.47</v>
      </c>
      <c r="Y11" s="36">
        <v>97.242999999999995</v>
      </c>
      <c r="Z11" s="36">
        <v>89.834000000000003</v>
      </c>
      <c r="AA11" s="36">
        <v>106.58199999999999</v>
      </c>
      <c r="AB11" s="36">
        <v>99.097999999999999</v>
      </c>
      <c r="AC11" s="36">
        <v>80.625</v>
      </c>
      <c r="AD11" s="36">
        <v>98.522000000000006</v>
      </c>
      <c r="AE11" s="36">
        <v>95.600999999999999</v>
      </c>
      <c r="AF11" s="36">
        <v>107.571</v>
      </c>
      <c r="AG11" s="36">
        <v>45.493000000000002</v>
      </c>
      <c r="AH11" s="36">
        <v>66.539000000000001</v>
      </c>
      <c r="AI11" s="36">
        <v>62.91</v>
      </c>
      <c r="AJ11" s="36">
        <v>99.603999999999999</v>
      </c>
      <c r="AK11" s="36">
        <v>76.763999999999996</v>
      </c>
      <c r="AL11" s="36">
        <v>116.089</v>
      </c>
      <c r="AM11" s="36">
        <v>99.788683333333324</v>
      </c>
      <c r="AN11" s="36">
        <v>110.36094806039489</v>
      </c>
      <c r="AO11" s="36">
        <v>112.17906216089636</v>
      </c>
      <c r="AP11" s="36">
        <v>114.44454481091728</v>
      </c>
      <c r="AQ11" s="36">
        <v>117.58989553261461</v>
      </c>
      <c r="AR11" s="36">
        <v>121.20318174168014</v>
      </c>
      <c r="AS11" s="36">
        <v>125.01306814741824</v>
      </c>
      <c r="AT11" s="36">
        <v>128.96932665171769</v>
      </c>
      <c r="AU11" s="36">
        <v>133.03830867313144</v>
      </c>
      <c r="AV11" s="36">
        <v>137.21346714692214</v>
      </c>
      <c r="AW11" s="36">
        <v>141.5112361222005</v>
      </c>
    </row>
    <row r="12" spans="1:49" x14ac:dyDescent="0.35">
      <c r="A12" s="1"/>
      <c r="B12" s="68" t="s">
        <v>279</v>
      </c>
      <c r="C12" s="52"/>
      <c r="D12" s="36">
        <v>165.4409999999998</v>
      </c>
      <c r="E12" s="36">
        <v>178.65500000000037</v>
      </c>
      <c r="F12" s="36">
        <v>191.84599999999983</v>
      </c>
      <c r="G12" s="36">
        <v>158.95800000000006</v>
      </c>
      <c r="H12" s="36">
        <v>169.41599999999977</v>
      </c>
      <c r="I12" s="36">
        <v>145.51300000000015</v>
      </c>
      <c r="J12" s="36">
        <v>151.25499999999977</v>
      </c>
      <c r="K12" s="36">
        <v>181.70300000000015</v>
      </c>
      <c r="L12" s="36">
        <v>200.51300000000015</v>
      </c>
      <c r="M12" s="36">
        <v>185.32199999999989</v>
      </c>
      <c r="N12" s="36">
        <v>200.64800000000025</v>
      </c>
      <c r="O12" s="36">
        <v>213.33600000000024</v>
      </c>
      <c r="P12" s="36">
        <v>223.07599999999996</v>
      </c>
      <c r="Q12" s="36">
        <v>219.04800000000012</v>
      </c>
      <c r="R12" s="36">
        <v>234.55899999999963</v>
      </c>
      <c r="S12" s="36">
        <v>201.58300000000003</v>
      </c>
      <c r="T12" s="36">
        <v>193.4609999999999</v>
      </c>
      <c r="U12" s="36">
        <v>221.31700000000046</v>
      </c>
      <c r="V12" s="36">
        <v>277.89600000000019</v>
      </c>
      <c r="W12" s="36">
        <v>269.08799999999957</v>
      </c>
      <c r="X12" s="36">
        <v>281.95199999999954</v>
      </c>
      <c r="Y12" s="36">
        <v>308.17800000000119</v>
      </c>
      <c r="Z12" s="36">
        <v>295.03400000000039</v>
      </c>
      <c r="AA12" s="36">
        <v>313.95300000000032</v>
      </c>
      <c r="AB12" s="36">
        <v>321.7889999999997</v>
      </c>
      <c r="AC12" s="36">
        <v>294.56700000000046</v>
      </c>
      <c r="AD12" s="36">
        <v>331.88500000000016</v>
      </c>
      <c r="AE12" s="36">
        <v>333.73699999999974</v>
      </c>
      <c r="AF12" s="36">
        <v>305.80099999999936</v>
      </c>
      <c r="AG12" s="36">
        <v>332.10200000000026</v>
      </c>
      <c r="AH12" s="36">
        <v>355.64700000000016</v>
      </c>
      <c r="AI12" s="36">
        <v>444.20900000000017</v>
      </c>
      <c r="AJ12" s="36">
        <v>491.66799999999904</v>
      </c>
      <c r="AK12" s="36">
        <v>450.11399999999969</v>
      </c>
      <c r="AL12" s="36">
        <v>445.80999999999898</v>
      </c>
      <c r="AM12" s="36">
        <v>423.66274833587204</v>
      </c>
      <c r="AN12" s="36">
        <v>435.24662426461589</v>
      </c>
      <c r="AO12" s="36">
        <v>455.79684222213842</v>
      </c>
      <c r="AP12" s="36">
        <v>476.96650448726882</v>
      </c>
      <c r="AQ12" s="36">
        <v>491.20095504386865</v>
      </c>
      <c r="AR12" s="36">
        <v>502.0987406466723</v>
      </c>
      <c r="AS12" s="36">
        <v>518.04004073865781</v>
      </c>
      <c r="AT12" s="36">
        <v>537.68185262656061</v>
      </c>
      <c r="AU12" s="36">
        <v>558.85691245878218</v>
      </c>
      <c r="AV12" s="36">
        <v>576.43170791993566</v>
      </c>
      <c r="AW12" s="36">
        <v>591.31532859547269</v>
      </c>
    </row>
    <row r="13" spans="1:49" x14ac:dyDescent="0.35">
      <c r="A13" s="1"/>
      <c r="B13" s="68" t="s">
        <v>280</v>
      </c>
      <c r="C13" s="52"/>
      <c r="D13" s="36">
        <v>4.7160000000000002</v>
      </c>
      <c r="E13" s="36">
        <v>4.8079999999999998</v>
      </c>
      <c r="F13" s="36">
        <v>4.9000000000000004</v>
      </c>
      <c r="G13" s="36">
        <v>4.992</v>
      </c>
      <c r="H13" s="36">
        <v>5.0839999999999996</v>
      </c>
      <c r="I13" s="36">
        <v>5.1760000000000002</v>
      </c>
      <c r="J13" s="36">
        <v>5.2679999999999998</v>
      </c>
      <c r="K13" s="36">
        <v>5.36</v>
      </c>
      <c r="L13" s="36">
        <v>5.452</v>
      </c>
      <c r="M13" s="36">
        <v>5.5439999999999996</v>
      </c>
      <c r="N13" s="36">
        <v>5.6360000000000001</v>
      </c>
      <c r="O13" s="36">
        <v>4.7069999999999999</v>
      </c>
      <c r="P13" s="36">
        <v>4.8579999999999997</v>
      </c>
      <c r="Q13" s="36">
        <v>3.8650000000000002</v>
      </c>
      <c r="R13" s="36">
        <v>3.2349999999999999</v>
      </c>
      <c r="S13" s="36">
        <v>2.2530000000000001</v>
      </c>
      <c r="T13" s="36">
        <v>1.742</v>
      </c>
      <c r="U13" s="36">
        <v>0.91800000000000004</v>
      </c>
      <c r="V13" s="36">
        <v>0.58499999999999996</v>
      </c>
      <c r="W13" s="36">
        <v>1.226</v>
      </c>
      <c r="X13" s="36">
        <v>1.548</v>
      </c>
      <c r="Y13" s="36">
        <v>2.0550000000000002</v>
      </c>
      <c r="Z13" s="36">
        <v>2.3620000000000001</v>
      </c>
      <c r="AA13" s="36">
        <v>7.556</v>
      </c>
      <c r="AB13" s="36">
        <v>8.1709999999999994</v>
      </c>
      <c r="AC13" s="36">
        <v>7.8289999999999997</v>
      </c>
      <c r="AD13" s="36">
        <v>2.282</v>
      </c>
      <c r="AE13" s="36">
        <v>6.5540000000000003</v>
      </c>
      <c r="AF13" s="36">
        <v>5.8550000000000004</v>
      </c>
      <c r="AG13" s="36">
        <v>5.7610000000000001</v>
      </c>
      <c r="AH13" s="36">
        <v>1.409</v>
      </c>
      <c r="AI13" s="36">
        <v>2.1739999999999999</v>
      </c>
      <c r="AJ13" s="36">
        <v>2.851</v>
      </c>
      <c r="AK13" s="36">
        <v>2.6520000000000001</v>
      </c>
      <c r="AL13" s="36">
        <v>16.027999999999999</v>
      </c>
      <c r="AM13" s="36">
        <v>9.0136861937459258</v>
      </c>
      <c r="AN13" s="36">
        <v>6.3973328237624445</v>
      </c>
      <c r="AO13" s="36">
        <v>4.4026827432984144</v>
      </c>
      <c r="AP13" s="36">
        <v>2.7775477232700823</v>
      </c>
      <c r="AQ13" s="36">
        <v>2.4176245943591201</v>
      </c>
      <c r="AR13" s="36">
        <v>2.3151547490072959</v>
      </c>
      <c r="AS13" s="36">
        <v>2.2518481812629219</v>
      </c>
      <c r="AT13" s="36">
        <v>2.2130998545251508</v>
      </c>
      <c r="AU13" s="36">
        <v>2.1857063361553015</v>
      </c>
      <c r="AV13" s="36">
        <v>2.1512262481027538</v>
      </c>
      <c r="AW13" s="36">
        <v>2.1149626260353891</v>
      </c>
    </row>
    <row r="14" spans="1:49" x14ac:dyDescent="0.35">
      <c r="A14" s="1"/>
      <c r="B14" s="68" t="s">
        <v>281</v>
      </c>
      <c r="C14" s="52"/>
      <c r="D14" s="36">
        <v>13.058999999999999</v>
      </c>
      <c r="E14" s="36">
        <v>-266.036</v>
      </c>
      <c r="F14" s="36">
        <v>543.38900000000001</v>
      </c>
      <c r="G14" s="36">
        <v>-313.13200000000001</v>
      </c>
      <c r="H14" s="36">
        <v>429.24</v>
      </c>
      <c r="I14" s="36">
        <v>-545.24099999999999</v>
      </c>
      <c r="J14" s="36">
        <v>194.63399999999999</v>
      </c>
      <c r="K14" s="36">
        <v>-107.676</v>
      </c>
      <c r="L14" s="36">
        <v>445.77</v>
      </c>
      <c r="M14" s="36">
        <v>-70.941000000000003</v>
      </c>
      <c r="N14" s="36">
        <v>139.99100000000001</v>
      </c>
      <c r="O14" s="36">
        <v>-38.905000000000001</v>
      </c>
      <c r="P14" s="36">
        <v>-342.43200000000002</v>
      </c>
      <c r="Q14" s="36">
        <v>190.15799999999999</v>
      </c>
      <c r="R14" s="36">
        <v>516.75199999999995</v>
      </c>
      <c r="S14" s="36">
        <v>74.786000000000001</v>
      </c>
      <c r="T14" s="36">
        <v>-145.20699999999999</v>
      </c>
      <c r="U14" s="36">
        <v>-279.59800000000001</v>
      </c>
      <c r="V14" s="36">
        <v>-170.714</v>
      </c>
      <c r="W14" s="36">
        <v>-475.30399999999997</v>
      </c>
      <c r="X14" s="36">
        <v>-831.56200000000001</v>
      </c>
      <c r="Y14" s="36">
        <v>-677.34900000000005</v>
      </c>
      <c r="Z14" s="36">
        <v>-1828.0709999999999</v>
      </c>
      <c r="AA14" s="36">
        <v>2251.386</v>
      </c>
      <c r="AB14" s="36">
        <v>-521.41800000000001</v>
      </c>
      <c r="AC14" s="36">
        <v>-941.09500000000003</v>
      </c>
      <c r="AD14" s="36">
        <v>77.652000000000001</v>
      </c>
      <c r="AE14" s="36">
        <v>-390.71899999999999</v>
      </c>
      <c r="AF14" s="36">
        <v>-89.406000000000006</v>
      </c>
      <c r="AG14" s="36">
        <v>-1200.8689999999999</v>
      </c>
      <c r="AH14" s="36">
        <v>10.497999999999999</v>
      </c>
      <c r="AI14" s="36">
        <v>38.411000000000001</v>
      </c>
      <c r="AJ14" s="36">
        <v>-612.125</v>
      </c>
      <c r="AK14" s="36">
        <v>348.15</v>
      </c>
      <c r="AL14" s="36">
        <v>-783.57600000000002</v>
      </c>
      <c r="AM14" s="36">
        <v>-285.25944325214982</v>
      </c>
      <c r="AN14" s="36">
        <v>-392.84307826320241</v>
      </c>
      <c r="AO14" s="36">
        <v>-289.8040813059157</v>
      </c>
      <c r="AP14" s="36">
        <v>-312.0069570152491</v>
      </c>
      <c r="AQ14" s="36">
        <v>-307.92046719054935</v>
      </c>
      <c r="AR14" s="36">
        <v>-308.23607233313027</v>
      </c>
      <c r="AS14" s="36">
        <v>-315.12819004375086</v>
      </c>
      <c r="AT14" s="36">
        <v>-320.47920304238892</v>
      </c>
      <c r="AU14" s="36">
        <v>-313.14991186640566</v>
      </c>
      <c r="AV14" s="36">
        <v>-311.16519274981192</v>
      </c>
      <c r="AW14" s="36">
        <v>-311.38941761247855</v>
      </c>
    </row>
    <row r="15" spans="1:49" x14ac:dyDescent="0.35">
      <c r="A15" s="1"/>
      <c r="B15" s="68"/>
      <c r="C15" s="52"/>
      <c r="D15" s="36"/>
      <c r="E15" s="36"/>
      <c r="F15" s="36"/>
      <c r="G15" s="36"/>
      <c r="H15" s="36"/>
      <c r="I15" s="36"/>
      <c r="J15" s="36"/>
      <c r="K15" s="36"/>
      <c r="L15" s="36"/>
      <c r="M15" s="36"/>
      <c r="N15" s="36"/>
      <c r="O15" s="36"/>
      <c r="P15" s="36"/>
      <c r="Q15" s="36"/>
      <c r="R15" s="36"/>
      <c r="S15" s="36"/>
      <c r="T15" s="36"/>
      <c r="U15" s="36"/>
      <c r="V15" s="36"/>
      <c r="W15" s="36"/>
      <c r="X15" s="36"/>
      <c r="Y15" s="36"/>
      <c r="Z15" s="36"/>
      <c r="AA15" s="36"/>
      <c r="AB15" s="36"/>
      <c r="AC15" s="36"/>
      <c r="AD15" s="36"/>
      <c r="AE15" s="36"/>
      <c r="AF15" s="36"/>
      <c r="AG15" s="36"/>
      <c r="AH15" s="36"/>
      <c r="AI15" s="36"/>
      <c r="AJ15" s="36"/>
      <c r="AK15" s="36"/>
      <c r="AL15" s="36"/>
      <c r="AM15" s="36"/>
      <c r="AN15" s="36"/>
      <c r="AO15" s="36"/>
      <c r="AP15" s="36"/>
      <c r="AQ15" s="36"/>
      <c r="AR15" s="36"/>
      <c r="AS15" s="36"/>
      <c r="AT15" s="36"/>
      <c r="AU15" s="36"/>
      <c r="AV15" s="36"/>
      <c r="AW15" s="36"/>
    </row>
    <row r="16" spans="1:49" x14ac:dyDescent="0.35">
      <c r="A16" s="1"/>
      <c r="B16" s="67" t="s">
        <v>282</v>
      </c>
      <c r="C16" s="52"/>
      <c r="D16" s="36">
        <v>2036.81</v>
      </c>
      <c r="E16" s="36">
        <v>1922.7919999999999</v>
      </c>
      <c r="F16" s="36">
        <v>1809.3779999999999</v>
      </c>
      <c r="G16" s="36">
        <v>1930.077</v>
      </c>
      <c r="H16" s="36">
        <v>1776.616</v>
      </c>
      <c r="I16" s="36">
        <v>1706.414</v>
      </c>
      <c r="J16" s="36">
        <v>1888.405</v>
      </c>
      <c r="K16" s="36">
        <v>1881.1279999999999</v>
      </c>
      <c r="L16" s="36">
        <v>1648.2059999999999</v>
      </c>
      <c r="M16" s="36">
        <v>1507.059</v>
      </c>
      <c r="N16" s="36">
        <v>1636.259</v>
      </c>
      <c r="O16" s="36">
        <v>1821.211</v>
      </c>
      <c r="P16" s="36">
        <v>1526.057</v>
      </c>
      <c r="Q16" s="36">
        <v>1761.768</v>
      </c>
      <c r="R16" s="36">
        <v>2108.105</v>
      </c>
      <c r="S16" s="36">
        <v>2104.741</v>
      </c>
      <c r="T16" s="36">
        <v>2044.056</v>
      </c>
      <c r="U16" s="36">
        <v>2619.4229999999998</v>
      </c>
      <c r="V16" s="36">
        <v>2828.23</v>
      </c>
      <c r="W16" s="36">
        <v>2393.7159999999999</v>
      </c>
      <c r="X16" s="36">
        <v>2858.1489999999999</v>
      </c>
      <c r="Y16" s="36">
        <v>3325.067</v>
      </c>
      <c r="Z16" s="36">
        <v>3456.4960000000001</v>
      </c>
      <c r="AA16" s="36">
        <v>3664.2280000000001</v>
      </c>
      <c r="AB16" s="36">
        <v>4322.8900000000003</v>
      </c>
      <c r="AC16" s="36">
        <v>4320.5510000000004</v>
      </c>
      <c r="AD16" s="36">
        <v>3477.136</v>
      </c>
      <c r="AE16" s="36">
        <v>3809.0349999999999</v>
      </c>
      <c r="AF16" s="36">
        <v>3824.596</v>
      </c>
      <c r="AG16" s="36">
        <v>3708.174</v>
      </c>
      <c r="AH16" s="36">
        <v>3673.83</v>
      </c>
      <c r="AI16" s="36">
        <v>4372.6409999999996</v>
      </c>
      <c r="AJ16" s="36">
        <v>6317.8969999999999</v>
      </c>
      <c r="AK16" s="36">
        <v>5832.259</v>
      </c>
      <c r="AL16" s="36">
        <v>6235.8159999999998</v>
      </c>
      <c r="AM16" s="36">
        <v>7021.0140625091371</v>
      </c>
      <c r="AN16" s="36">
        <v>5573.7644600813164</v>
      </c>
      <c r="AO16" s="36">
        <v>5696.728243267843</v>
      </c>
      <c r="AP16" s="36">
        <v>5868.2237255824512</v>
      </c>
      <c r="AQ16" s="36">
        <v>6047.7263098625263</v>
      </c>
      <c r="AR16" s="36">
        <v>6211.8656543892175</v>
      </c>
      <c r="AS16" s="36">
        <v>6377.8246517594152</v>
      </c>
      <c r="AT16" s="36">
        <v>6508.9217537173345</v>
      </c>
      <c r="AU16" s="36">
        <v>6671.0399669328945</v>
      </c>
      <c r="AV16" s="36">
        <v>6852.1217636414594</v>
      </c>
      <c r="AW16" s="36">
        <v>7031.1746365442223</v>
      </c>
    </row>
    <row r="17" spans="1:49" x14ac:dyDescent="0.35">
      <c r="A17" s="1"/>
      <c r="B17" s="68" t="s">
        <v>283</v>
      </c>
      <c r="C17" s="52"/>
      <c r="D17" s="36">
        <v>2036.22</v>
      </c>
      <c r="E17" s="36">
        <v>1901.8710000000001</v>
      </c>
      <c r="F17" s="36">
        <v>1818.0619999999999</v>
      </c>
      <c r="G17" s="36">
        <v>1926.5940000000001</v>
      </c>
      <c r="H17" s="36">
        <v>1755.942</v>
      </c>
      <c r="I17" s="36">
        <v>1756.7080000000001</v>
      </c>
      <c r="J17" s="36">
        <v>1907.5830000000001</v>
      </c>
      <c r="K17" s="36">
        <v>1926.2729999999999</v>
      </c>
      <c r="L17" s="36">
        <v>1627.7639999999999</v>
      </c>
      <c r="M17" s="36">
        <v>1572.287</v>
      </c>
      <c r="N17" s="36">
        <v>1687.864</v>
      </c>
      <c r="O17" s="36">
        <v>1831.201</v>
      </c>
      <c r="P17" s="36">
        <v>1535.527</v>
      </c>
      <c r="Q17" s="36">
        <v>1791.9929999999999</v>
      </c>
      <c r="R17" s="36">
        <v>2075.866</v>
      </c>
      <c r="S17" s="36">
        <v>2043.923</v>
      </c>
      <c r="T17" s="36">
        <v>2029.655</v>
      </c>
      <c r="U17" s="36">
        <v>2594.4929999999999</v>
      </c>
      <c r="V17" s="36">
        <v>2866.8510000000001</v>
      </c>
      <c r="W17" s="36">
        <v>2371.8629999999998</v>
      </c>
      <c r="X17" s="36">
        <v>2864.6590000000001</v>
      </c>
      <c r="Y17" s="36">
        <v>3286.9749999999999</v>
      </c>
      <c r="Z17" s="36">
        <v>3491.2950000000001</v>
      </c>
      <c r="AA17" s="36">
        <v>3625.56</v>
      </c>
      <c r="AB17" s="36">
        <v>4279.0889999999999</v>
      </c>
      <c r="AC17" s="36">
        <v>4247.2889999999998</v>
      </c>
      <c r="AD17" s="36">
        <v>3455.2249999999999</v>
      </c>
      <c r="AE17" s="36">
        <v>3825.92</v>
      </c>
      <c r="AF17" s="36">
        <v>3768.4349999999999</v>
      </c>
      <c r="AG17" s="36">
        <v>3735.2370000000001</v>
      </c>
      <c r="AH17" s="36">
        <v>3642.6770000000001</v>
      </c>
      <c r="AI17" s="36">
        <v>4404.5060000000003</v>
      </c>
      <c r="AJ17" s="36">
        <v>6312.4939999999997</v>
      </c>
      <c r="AK17" s="36">
        <v>5816.17</v>
      </c>
      <c r="AL17" s="36">
        <v>6197.5</v>
      </c>
      <c r="AM17" s="36">
        <v>6970.4652652333734</v>
      </c>
      <c r="AN17" s="36">
        <v>5532.8011382746963</v>
      </c>
      <c r="AO17" s="36">
        <v>5664.2072081223505</v>
      </c>
      <c r="AP17" s="36">
        <v>5842.1192892209456</v>
      </c>
      <c r="AQ17" s="36">
        <v>6017.8160886964224</v>
      </c>
      <c r="AR17" s="36">
        <v>6187.5456582800962</v>
      </c>
      <c r="AS17" s="36">
        <v>6350.8377579591815</v>
      </c>
      <c r="AT17" s="36">
        <v>6488.4873938738883</v>
      </c>
      <c r="AU17" s="36">
        <v>6649.5110629350238</v>
      </c>
      <c r="AV17" s="36">
        <v>6830.6267075671412</v>
      </c>
      <c r="AW17" s="36">
        <v>7009.3864093979446</v>
      </c>
    </row>
    <row r="18" spans="1:49" x14ac:dyDescent="0.35">
      <c r="A18" s="1"/>
      <c r="B18" s="68" t="s">
        <v>284</v>
      </c>
      <c r="C18" s="52"/>
      <c r="D18" s="36">
        <v>313.86599999999999</v>
      </c>
      <c r="E18" s="36">
        <v>270.435</v>
      </c>
      <c r="F18" s="36">
        <v>299.11700000000002</v>
      </c>
      <c r="G18" s="36">
        <v>286.64999999999998</v>
      </c>
      <c r="H18" s="36">
        <v>295.738</v>
      </c>
      <c r="I18" s="36">
        <v>278.27199999999999</v>
      </c>
      <c r="J18" s="36">
        <v>312.52199999999999</v>
      </c>
      <c r="K18" s="36">
        <v>279.37</v>
      </c>
      <c r="L18" s="36">
        <v>318.2</v>
      </c>
      <c r="M18" s="36">
        <v>312.47500000000002</v>
      </c>
      <c r="N18" s="36">
        <v>308.56799999999998</v>
      </c>
      <c r="O18" s="36">
        <v>408.94</v>
      </c>
      <c r="P18" s="36">
        <v>324.351</v>
      </c>
      <c r="Q18" s="36">
        <v>376.03500000000003</v>
      </c>
      <c r="R18" s="36">
        <v>501.50099999999998</v>
      </c>
      <c r="S18" s="36">
        <v>502.56</v>
      </c>
      <c r="T18" s="36">
        <v>432.51600000000002</v>
      </c>
      <c r="U18" s="36">
        <v>659.16200000000003</v>
      </c>
      <c r="V18" s="36">
        <v>639.35199999999998</v>
      </c>
      <c r="W18" s="36">
        <v>449.97199999999998</v>
      </c>
      <c r="X18" s="36">
        <v>586.47</v>
      </c>
      <c r="Y18" s="36">
        <v>740.88</v>
      </c>
      <c r="Z18" s="36">
        <v>711.66600000000005</v>
      </c>
      <c r="AA18" s="36">
        <v>791.024</v>
      </c>
      <c r="AB18" s="36">
        <v>930.69</v>
      </c>
      <c r="AC18" s="36">
        <v>677.33600000000001</v>
      </c>
      <c r="AD18" s="36">
        <v>667.11599999999999</v>
      </c>
      <c r="AE18" s="36">
        <v>748.35599999999999</v>
      </c>
      <c r="AF18" s="36">
        <v>649.50900000000001</v>
      </c>
      <c r="AG18" s="36">
        <v>736.91800000000001</v>
      </c>
      <c r="AH18" s="36">
        <v>748.89599999999996</v>
      </c>
      <c r="AI18" s="36">
        <v>834.16499999999996</v>
      </c>
      <c r="AJ18" s="36">
        <v>1111.296</v>
      </c>
      <c r="AK18" s="36">
        <v>954.87900000000002</v>
      </c>
      <c r="AL18" s="36">
        <v>1057.9880000000001</v>
      </c>
      <c r="AM18" s="36">
        <v>992.22386366666638</v>
      </c>
      <c r="AN18" s="36">
        <v>887.61327327687059</v>
      </c>
      <c r="AO18" s="36">
        <v>896.03563381490164</v>
      </c>
      <c r="AP18" s="36">
        <v>911.9501148554765</v>
      </c>
      <c r="AQ18" s="36">
        <v>927.12175363242795</v>
      </c>
      <c r="AR18" s="36">
        <v>942.52433124345305</v>
      </c>
      <c r="AS18" s="36">
        <v>958.46874522394626</v>
      </c>
      <c r="AT18" s="36">
        <v>975.35339150552522</v>
      </c>
      <c r="AU18" s="36">
        <v>997.04584240004613</v>
      </c>
      <c r="AV18" s="36">
        <v>1019.4539823947604</v>
      </c>
      <c r="AW18" s="36">
        <v>1042.9468590191673</v>
      </c>
    </row>
    <row r="19" spans="1:49" x14ac:dyDescent="0.35">
      <c r="A19" s="1"/>
      <c r="B19" s="68" t="s">
        <v>285</v>
      </c>
      <c r="C19" s="52"/>
      <c r="D19" s="36">
        <v>1219.6089999999999</v>
      </c>
      <c r="E19" s="36">
        <v>1137.127</v>
      </c>
      <c r="F19" s="36">
        <v>1057.69</v>
      </c>
      <c r="G19" s="36">
        <v>1156.9469999999999</v>
      </c>
      <c r="H19" s="36">
        <v>988.65700000000004</v>
      </c>
      <c r="I19" s="36">
        <v>998.60400000000004</v>
      </c>
      <c r="J19" s="36">
        <v>1015.5170000000001</v>
      </c>
      <c r="K19" s="36">
        <v>1077.3520000000001</v>
      </c>
      <c r="L19" s="36">
        <v>752.02099999999996</v>
      </c>
      <c r="M19" s="36">
        <v>716.41600000000005</v>
      </c>
      <c r="N19" s="36">
        <v>822.23</v>
      </c>
      <c r="O19" s="36">
        <v>880.88599999999997</v>
      </c>
      <c r="P19" s="36">
        <v>706.476</v>
      </c>
      <c r="Q19" s="36">
        <v>846.16</v>
      </c>
      <c r="R19" s="36">
        <v>955.24</v>
      </c>
      <c r="S19" s="36">
        <v>1010.216</v>
      </c>
      <c r="T19" s="36">
        <v>989.43</v>
      </c>
      <c r="U19" s="36">
        <v>1060.83</v>
      </c>
      <c r="V19" s="36">
        <v>1170.82</v>
      </c>
      <c r="W19" s="36">
        <v>1052.5170000000001</v>
      </c>
      <c r="X19" s="36">
        <v>1296.42</v>
      </c>
      <c r="Y19" s="36">
        <v>1459.1679999999999</v>
      </c>
      <c r="Z19" s="36">
        <v>1562.472</v>
      </c>
      <c r="AA19" s="36">
        <v>1497.001</v>
      </c>
      <c r="AB19" s="36">
        <v>1748.7809999999999</v>
      </c>
      <c r="AC19" s="36">
        <v>1524.952</v>
      </c>
      <c r="AD19" s="36">
        <v>1389.8630000000001</v>
      </c>
      <c r="AE19" s="36">
        <v>1618.8820000000001</v>
      </c>
      <c r="AF19" s="36">
        <v>1559.287</v>
      </c>
      <c r="AG19" s="36">
        <v>1677.9259999999999</v>
      </c>
      <c r="AH19" s="36">
        <v>1372.336</v>
      </c>
      <c r="AI19" s="36">
        <v>1872.73</v>
      </c>
      <c r="AJ19" s="36">
        <v>2022.808</v>
      </c>
      <c r="AK19" s="36">
        <v>2068.761</v>
      </c>
      <c r="AL19" s="36">
        <v>2177.5949999999998</v>
      </c>
      <c r="AM19" s="36">
        <v>2340.1391511385627</v>
      </c>
      <c r="AN19" s="36">
        <v>2419.2248540496075</v>
      </c>
      <c r="AO19" s="36">
        <v>2414.0788175422017</v>
      </c>
      <c r="AP19" s="36">
        <v>2447.2434433836761</v>
      </c>
      <c r="AQ19" s="36">
        <v>2478.7577170525219</v>
      </c>
      <c r="AR19" s="36">
        <v>2511.523287510855</v>
      </c>
      <c r="AS19" s="36">
        <v>2528.798234945622</v>
      </c>
      <c r="AT19" s="36">
        <v>2565.3450173559372</v>
      </c>
      <c r="AU19" s="36">
        <v>2609.8412873080283</v>
      </c>
      <c r="AV19" s="36">
        <v>2667.8257468596103</v>
      </c>
      <c r="AW19" s="36">
        <v>2728.998575963577</v>
      </c>
    </row>
    <row r="20" spans="1:49" x14ac:dyDescent="0.35">
      <c r="A20" s="1"/>
      <c r="B20" s="68" t="s">
        <v>286</v>
      </c>
      <c r="C20" s="52"/>
      <c r="D20" s="36">
        <v>8.647000000000105</v>
      </c>
      <c r="E20" s="36">
        <v>10.028000000000134</v>
      </c>
      <c r="F20" s="36">
        <v>13.424999999999841</v>
      </c>
      <c r="G20" s="36">
        <v>23.270000000000209</v>
      </c>
      <c r="H20" s="36">
        <v>23.129999999999995</v>
      </c>
      <c r="I20" s="36">
        <v>23.505000000000052</v>
      </c>
      <c r="J20" s="36">
        <v>26.774000000000115</v>
      </c>
      <c r="K20" s="36">
        <v>27.450999999999794</v>
      </c>
      <c r="L20" s="36">
        <v>28.874999999999886</v>
      </c>
      <c r="M20" s="36">
        <v>32.074999999999932</v>
      </c>
      <c r="N20" s="36">
        <v>35.772000000000048</v>
      </c>
      <c r="O20" s="36">
        <v>31.370000000000005</v>
      </c>
      <c r="P20" s="36">
        <v>32.809000000000026</v>
      </c>
      <c r="Q20" s="36">
        <v>35.004000000000019</v>
      </c>
      <c r="R20" s="36">
        <v>35.041000000000054</v>
      </c>
      <c r="S20" s="36">
        <v>30.03899999999993</v>
      </c>
      <c r="T20" s="36">
        <v>27.620999999999867</v>
      </c>
      <c r="U20" s="36">
        <v>27.896999999999935</v>
      </c>
      <c r="V20" s="36">
        <v>124.02400000000011</v>
      </c>
      <c r="W20" s="36">
        <v>161.0179999999998</v>
      </c>
      <c r="X20" s="36">
        <v>167.54600000000005</v>
      </c>
      <c r="Y20" s="36">
        <v>181.39600000000019</v>
      </c>
      <c r="Z20" s="36">
        <v>177.28500000000008</v>
      </c>
      <c r="AA20" s="36">
        <v>200.74800000000027</v>
      </c>
      <c r="AB20" s="36">
        <v>211.16300000000001</v>
      </c>
      <c r="AC20" s="36">
        <v>226.01399999999944</v>
      </c>
      <c r="AD20" s="36">
        <v>241.32600000000002</v>
      </c>
      <c r="AE20" s="36">
        <v>257.17000000000007</v>
      </c>
      <c r="AF20" s="36">
        <v>252.33800000000019</v>
      </c>
      <c r="AG20" s="36">
        <v>255.96900000000005</v>
      </c>
      <c r="AH20" s="36">
        <v>258.26000000000045</v>
      </c>
      <c r="AI20" s="36">
        <v>280.73600000000033</v>
      </c>
      <c r="AJ20" s="36">
        <v>303.80999999999949</v>
      </c>
      <c r="AK20" s="36">
        <v>274.0310000000004</v>
      </c>
      <c r="AL20" s="36">
        <v>276.31400000000031</v>
      </c>
      <c r="AM20" s="36">
        <v>311.68689478002881</v>
      </c>
      <c r="AN20" s="36">
        <v>217.65883598150401</v>
      </c>
      <c r="AO20" s="36">
        <v>233.25113990359131</v>
      </c>
      <c r="AP20" s="36">
        <v>242.55818885091185</v>
      </c>
      <c r="AQ20" s="36">
        <v>254.7613807505939</v>
      </c>
      <c r="AR20" s="36">
        <v>266.27984029128584</v>
      </c>
      <c r="AS20" s="36">
        <v>278.53290547218609</v>
      </c>
      <c r="AT20" s="36">
        <v>286.16994278357441</v>
      </c>
      <c r="AU20" s="36">
        <v>296.0560004413727</v>
      </c>
      <c r="AV20" s="36">
        <v>306.98329234613743</v>
      </c>
      <c r="AW20" s="36">
        <v>318.42671278179608</v>
      </c>
    </row>
    <row r="21" spans="1:49" x14ac:dyDescent="0.35">
      <c r="A21" s="1"/>
      <c r="B21" s="68" t="s">
        <v>287</v>
      </c>
      <c r="C21" s="52"/>
      <c r="D21" s="36">
        <v>494.09800000000001</v>
      </c>
      <c r="E21" s="36">
        <v>484.28100000000001</v>
      </c>
      <c r="F21" s="36">
        <v>447.83</v>
      </c>
      <c r="G21" s="36">
        <v>459.72699999999998</v>
      </c>
      <c r="H21" s="36">
        <v>448.41699999999997</v>
      </c>
      <c r="I21" s="36">
        <v>456.327</v>
      </c>
      <c r="J21" s="36">
        <v>552.77</v>
      </c>
      <c r="K21" s="36">
        <v>542.1</v>
      </c>
      <c r="L21" s="36">
        <v>528.66800000000001</v>
      </c>
      <c r="M21" s="36">
        <v>511.32100000000003</v>
      </c>
      <c r="N21" s="36">
        <v>521.29399999999998</v>
      </c>
      <c r="O21" s="36">
        <v>510.005</v>
      </c>
      <c r="P21" s="36">
        <v>471.89100000000002</v>
      </c>
      <c r="Q21" s="36">
        <v>534.79399999999998</v>
      </c>
      <c r="R21" s="36">
        <v>584.08399999999995</v>
      </c>
      <c r="S21" s="36">
        <v>501.108</v>
      </c>
      <c r="T21" s="36">
        <v>580.08799999999997</v>
      </c>
      <c r="U21" s="36">
        <v>846.60400000000004</v>
      </c>
      <c r="V21" s="36">
        <v>932.65499999999997</v>
      </c>
      <c r="W21" s="36">
        <v>708.35599999999999</v>
      </c>
      <c r="X21" s="36">
        <v>814.22299999999996</v>
      </c>
      <c r="Y21" s="36">
        <v>905.53099999999995</v>
      </c>
      <c r="Z21" s="36">
        <v>1039.8720000000001</v>
      </c>
      <c r="AA21" s="36">
        <v>1136.787</v>
      </c>
      <c r="AB21" s="36">
        <v>1388.4549999999999</v>
      </c>
      <c r="AC21" s="36">
        <v>1818.9870000000001</v>
      </c>
      <c r="AD21" s="36">
        <v>1156.92</v>
      </c>
      <c r="AE21" s="36">
        <v>1201.5119999999999</v>
      </c>
      <c r="AF21" s="36">
        <v>1307.3009999999999</v>
      </c>
      <c r="AG21" s="36">
        <v>1064.424</v>
      </c>
      <c r="AH21" s="36">
        <v>1263.1849999999999</v>
      </c>
      <c r="AI21" s="36">
        <v>1416.875</v>
      </c>
      <c r="AJ21" s="36">
        <v>2874.58</v>
      </c>
      <c r="AK21" s="36">
        <v>2518.4989999999998</v>
      </c>
      <c r="AL21" s="36">
        <v>2685.6030000000001</v>
      </c>
      <c r="AM21" s="36">
        <v>3326.4153556481156</v>
      </c>
      <c r="AN21" s="36">
        <v>2008.3041749667138</v>
      </c>
      <c r="AO21" s="36">
        <v>2120.8416168616559</v>
      </c>
      <c r="AP21" s="36">
        <v>2240.3675421308808</v>
      </c>
      <c r="AQ21" s="36">
        <v>2357.1752372608785</v>
      </c>
      <c r="AR21" s="36">
        <v>2467.2181992345022</v>
      </c>
      <c r="AS21" s="36">
        <v>2585.0378723174276</v>
      </c>
      <c r="AT21" s="36">
        <v>2661.6190422288514</v>
      </c>
      <c r="AU21" s="36">
        <v>2746.567932785576</v>
      </c>
      <c r="AV21" s="36">
        <v>2836.363685966634</v>
      </c>
      <c r="AW21" s="36">
        <v>2919.0142616334047</v>
      </c>
    </row>
    <row r="22" spans="1:49" x14ac:dyDescent="0.35">
      <c r="A22" s="1"/>
      <c r="B22" s="68" t="s">
        <v>280</v>
      </c>
      <c r="C22" s="52"/>
      <c r="D22" s="36">
        <v>11.192</v>
      </c>
      <c r="E22" s="36">
        <v>10.337999999999999</v>
      </c>
      <c r="F22" s="36">
        <v>9.4849999999999994</v>
      </c>
      <c r="G22" s="36">
        <v>8.6319999999999997</v>
      </c>
      <c r="H22" s="36">
        <v>7.7789999999999999</v>
      </c>
      <c r="I22" s="36">
        <v>6.9249999999999998</v>
      </c>
      <c r="J22" s="36">
        <v>6.0720000000000001</v>
      </c>
      <c r="K22" s="36">
        <v>5.2190000000000003</v>
      </c>
      <c r="L22" s="36">
        <v>4.3650000000000002</v>
      </c>
      <c r="M22" s="36">
        <v>3.512</v>
      </c>
      <c r="N22" s="36">
        <v>2.6589999999999998</v>
      </c>
      <c r="O22" s="36">
        <v>2.9790000000000001</v>
      </c>
      <c r="P22" s="36">
        <v>2.7719999999999998</v>
      </c>
      <c r="Q22" s="36">
        <v>3.9329999999999998</v>
      </c>
      <c r="R22" s="36">
        <v>3.5880000000000001</v>
      </c>
      <c r="S22" s="36">
        <v>4.0570000000000004</v>
      </c>
      <c r="T22" s="36">
        <v>4.6660000000000004</v>
      </c>
      <c r="U22" s="36">
        <v>6.2279999999999998</v>
      </c>
      <c r="V22" s="36">
        <v>7.2080000000000002</v>
      </c>
      <c r="W22" s="36">
        <v>6.8540000000000001</v>
      </c>
      <c r="X22" s="36">
        <v>8.5709999999999997</v>
      </c>
      <c r="Y22" s="36">
        <v>9.0909999999999993</v>
      </c>
      <c r="Z22" s="36">
        <v>9.5500000000000007</v>
      </c>
      <c r="AA22" s="36">
        <v>13.288</v>
      </c>
      <c r="AB22" s="36">
        <v>12.944000000000001</v>
      </c>
      <c r="AC22" s="36">
        <v>12.69</v>
      </c>
      <c r="AD22" s="36">
        <v>7.8479999999999999</v>
      </c>
      <c r="AE22" s="36">
        <v>8.0980000000000008</v>
      </c>
      <c r="AF22" s="36">
        <v>8.4830000000000005</v>
      </c>
      <c r="AG22" s="36">
        <v>8.1780000000000008</v>
      </c>
      <c r="AH22" s="36">
        <v>7.6920000000000002</v>
      </c>
      <c r="AI22" s="36">
        <v>8.3949999999999996</v>
      </c>
      <c r="AJ22" s="36">
        <v>11.275</v>
      </c>
      <c r="AK22" s="36">
        <v>11.737</v>
      </c>
      <c r="AL22" s="36">
        <v>11.933</v>
      </c>
      <c r="AM22" s="36">
        <v>13.071607736670812</v>
      </c>
      <c r="AN22" s="36">
        <v>10.635023015956557</v>
      </c>
      <c r="AO22" s="36">
        <v>11.044647594855988</v>
      </c>
      <c r="AP22" s="36">
        <v>11.447807543167563</v>
      </c>
      <c r="AQ22" s="36">
        <v>11.768233146331996</v>
      </c>
      <c r="AR22" s="36">
        <v>12.014680944399007</v>
      </c>
      <c r="AS22" s="36">
        <v>12.199963605631156</v>
      </c>
      <c r="AT22" s="36">
        <v>12.306071522530905</v>
      </c>
      <c r="AU22" s="36">
        <v>12.423735939784308</v>
      </c>
      <c r="AV22" s="36">
        <v>12.54426194419738</v>
      </c>
      <c r="AW22" s="36">
        <v>12.63260006039541</v>
      </c>
    </row>
    <row r="23" spans="1:49" x14ac:dyDescent="0.35">
      <c r="A23" s="1"/>
      <c r="B23" s="68" t="s">
        <v>281</v>
      </c>
      <c r="C23" s="52"/>
      <c r="D23" s="36">
        <v>-10.602</v>
      </c>
      <c r="E23" s="36">
        <v>10.583</v>
      </c>
      <c r="F23" s="36">
        <v>-18.169</v>
      </c>
      <c r="G23" s="36">
        <v>-5.149</v>
      </c>
      <c r="H23" s="36">
        <v>12.895</v>
      </c>
      <c r="I23" s="36">
        <v>-57.219000000000001</v>
      </c>
      <c r="J23" s="36">
        <v>-25.25</v>
      </c>
      <c r="K23" s="36">
        <v>-50.363999999999997</v>
      </c>
      <c r="L23" s="36">
        <v>16.077000000000002</v>
      </c>
      <c r="M23" s="36">
        <v>-68.739999999999995</v>
      </c>
      <c r="N23" s="36">
        <v>-54.264000000000003</v>
      </c>
      <c r="O23" s="36">
        <v>-12.968999999999999</v>
      </c>
      <c r="P23" s="36">
        <v>-12.242000000000001</v>
      </c>
      <c r="Q23" s="36">
        <v>-34.158000000000001</v>
      </c>
      <c r="R23" s="36">
        <v>28.651</v>
      </c>
      <c r="S23" s="36">
        <v>56.761000000000003</v>
      </c>
      <c r="T23" s="36">
        <v>9.7349999999999994</v>
      </c>
      <c r="U23" s="36">
        <v>18.702000000000002</v>
      </c>
      <c r="V23" s="36">
        <v>-45.829000000000001</v>
      </c>
      <c r="W23" s="36">
        <v>14.999000000000001</v>
      </c>
      <c r="X23" s="36">
        <v>-15.081</v>
      </c>
      <c r="Y23" s="36">
        <v>29.001000000000001</v>
      </c>
      <c r="Z23" s="36">
        <v>-44.348999999999997</v>
      </c>
      <c r="AA23" s="36">
        <v>25.38</v>
      </c>
      <c r="AB23" s="36">
        <v>30.856999999999999</v>
      </c>
      <c r="AC23" s="36">
        <v>60.572000000000003</v>
      </c>
      <c r="AD23" s="36">
        <v>14.061999999999999</v>
      </c>
      <c r="AE23" s="36">
        <v>-24.984000000000002</v>
      </c>
      <c r="AF23" s="36">
        <v>47.677999999999997</v>
      </c>
      <c r="AG23" s="36">
        <v>-35.241</v>
      </c>
      <c r="AH23" s="36">
        <v>23.460999999999999</v>
      </c>
      <c r="AI23" s="36">
        <v>-40.259</v>
      </c>
      <c r="AJ23" s="36">
        <v>-5.8730000000000002</v>
      </c>
      <c r="AK23" s="36">
        <v>4.3520000000000003</v>
      </c>
      <c r="AL23" s="36">
        <v>26.382999999999999</v>
      </c>
      <c r="AM23" s="36">
        <v>37.477189539093111</v>
      </c>
      <c r="AN23" s="36">
        <v>30.328298790662977</v>
      </c>
      <c r="AO23" s="36">
        <v>21.476387550637167</v>
      </c>
      <c r="AP23" s="36">
        <v>14.656628818337717</v>
      </c>
      <c r="AQ23" s="36">
        <v>18.141988019771908</v>
      </c>
      <c r="AR23" s="36">
        <v>12.305315164722824</v>
      </c>
      <c r="AS23" s="36">
        <v>14.786930194602775</v>
      </c>
      <c r="AT23" s="36">
        <v>8.128288320915086</v>
      </c>
      <c r="AU23" s="36">
        <v>9.1051680580866474</v>
      </c>
      <c r="AV23" s="36">
        <v>8.9507941301206877</v>
      </c>
      <c r="AW23" s="36">
        <v>9.1556270858820934</v>
      </c>
    </row>
    <row r="24" spans="1:49" x14ac:dyDescent="0.35">
      <c r="A24" s="1"/>
      <c r="B24" s="68"/>
      <c r="C24" s="52"/>
      <c r="D24" s="36"/>
      <c r="E24" s="36"/>
      <c r="F24" s="36"/>
      <c r="G24" s="36"/>
      <c r="H24" s="36"/>
      <c r="I24" s="36"/>
      <c r="J24" s="36"/>
      <c r="K24" s="36"/>
      <c r="L24" s="36"/>
      <c r="M24" s="36"/>
      <c r="N24" s="36"/>
      <c r="O24" s="36"/>
      <c r="P24" s="36"/>
      <c r="Q24" s="36"/>
      <c r="R24" s="36"/>
      <c r="S24" s="36"/>
      <c r="T24" s="36"/>
      <c r="U24" s="36"/>
      <c r="V24" s="36"/>
      <c r="W24" s="36"/>
      <c r="X24" s="36"/>
      <c r="Y24" s="36"/>
      <c r="Z24" s="36"/>
      <c r="AA24" s="36"/>
      <c r="AB24" s="36"/>
      <c r="AC24" s="36"/>
      <c r="AD24" s="36"/>
      <c r="AE24" s="36"/>
      <c r="AF24" s="36"/>
      <c r="AG24" s="36"/>
      <c r="AH24" s="36"/>
      <c r="AI24" s="36"/>
      <c r="AJ24" s="36"/>
      <c r="AK24" s="36"/>
      <c r="AL24" s="36"/>
      <c r="AM24" s="36"/>
      <c r="AN24" s="36"/>
      <c r="AO24" s="36"/>
      <c r="AP24" s="36"/>
      <c r="AQ24" s="36"/>
      <c r="AR24" s="36"/>
      <c r="AS24" s="36"/>
      <c r="AT24" s="36"/>
      <c r="AU24" s="36"/>
      <c r="AV24" s="36"/>
      <c r="AW24" s="36"/>
    </row>
    <row r="25" spans="1:49" x14ac:dyDescent="0.35">
      <c r="A25" s="1"/>
      <c r="B25" s="67" t="s">
        <v>288</v>
      </c>
      <c r="C25" s="52"/>
      <c r="D25" s="36">
        <v>392.45800000000003</v>
      </c>
      <c r="E25" s="36">
        <v>375.47500000000002</v>
      </c>
      <c r="F25" s="36">
        <v>355.339</v>
      </c>
      <c r="G25" s="36">
        <v>398.10199999999998</v>
      </c>
      <c r="H25" s="36">
        <v>439.01</v>
      </c>
      <c r="I25" s="36">
        <v>501.15699999999998</v>
      </c>
      <c r="J25" s="36">
        <v>519.61099999999999</v>
      </c>
      <c r="K25" s="36">
        <v>553.50099999999998</v>
      </c>
      <c r="L25" s="36">
        <v>603.43100000000004</v>
      </c>
      <c r="M25" s="36">
        <v>635.10299999999995</v>
      </c>
      <c r="N25" s="36">
        <v>681.31600000000003</v>
      </c>
      <c r="O25" s="36">
        <v>685.70500000000004</v>
      </c>
      <c r="P25" s="36">
        <v>743.84900000000005</v>
      </c>
      <c r="Q25" s="36">
        <v>771.73500000000001</v>
      </c>
      <c r="R25" s="36">
        <v>807.16899999999998</v>
      </c>
      <c r="S25" s="36">
        <v>874.62099999999998</v>
      </c>
      <c r="T25" s="36">
        <v>886.98900000000003</v>
      </c>
      <c r="U25" s="36">
        <v>1006.489</v>
      </c>
      <c r="V25" s="36">
        <v>1175.681</v>
      </c>
      <c r="W25" s="36">
        <v>1175.3430000000001</v>
      </c>
      <c r="X25" s="36">
        <v>919.53800000000001</v>
      </c>
      <c r="Y25" s="36">
        <v>1052.693</v>
      </c>
      <c r="Z25" s="36">
        <v>1917.5029999999999</v>
      </c>
      <c r="AA25" s="36">
        <v>2361.5140000000001</v>
      </c>
      <c r="AB25" s="36">
        <v>1205.3130000000001</v>
      </c>
      <c r="AC25" s="36">
        <v>1370.4269999999999</v>
      </c>
      <c r="AD25" s="36">
        <v>1363.49</v>
      </c>
      <c r="AE25" s="36">
        <v>1246.749</v>
      </c>
      <c r="AF25" s="36">
        <v>1158.046</v>
      </c>
      <c r="AG25" s="36">
        <v>1742.5129999999999</v>
      </c>
      <c r="AH25" s="36">
        <v>1357.6690000000001</v>
      </c>
      <c r="AI25" s="36">
        <v>1207.6179999999999</v>
      </c>
      <c r="AJ25" s="36">
        <v>1248.7819999999999</v>
      </c>
      <c r="AK25" s="36">
        <v>1445.0160000000001</v>
      </c>
      <c r="AL25" s="36">
        <v>1668.52</v>
      </c>
      <c r="AM25" s="36">
        <v>1478.9955354079468</v>
      </c>
      <c r="AN25" s="36">
        <v>1413.8198129646482</v>
      </c>
      <c r="AO25" s="36">
        <v>1385.9388282534428</v>
      </c>
      <c r="AP25" s="36">
        <v>1395.3194260887283</v>
      </c>
      <c r="AQ25" s="36">
        <v>1398.012479876214</v>
      </c>
      <c r="AR25" s="36">
        <v>1397.2252623770328</v>
      </c>
      <c r="AS25" s="36">
        <v>1405.2454105466559</v>
      </c>
      <c r="AT25" s="36">
        <v>1417.2137505649207</v>
      </c>
      <c r="AU25" s="36">
        <v>1427.0094445631698</v>
      </c>
      <c r="AV25" s="36">
        <v>1436.2465689000114</v>
      </c>
      <c r="AW25" s="36">
        <v>1446.5032475778653</v>
      </c>
    </row>
    <row r="26" spans="1:49" x14ac:dyDescent="0.35">
      <c r="A26" s="1"/>
      <c r="B26" s="68" t="s">
        <v>289</v>
      </c>
      <c r="C26" s="52"/>
      <c r="D26" s="36">
        <v>0</v>
      </c>
      <c r="E26" s="36">
        <v>0</v>
      </c>
      <c r="F26" s="36">
        <v>0</v>
      </c>
      <c r="G26" s="36">
        <v>0</v>
      </c>
      <c r="H26" s="36">
        <v>0</v>
      </c>
      <c r="I26" s="36">
        <v>0</v>
      </c>
      <c r="J26" s="36">
        <v>0</v>
      </c>
      <c r="K26" s="36">
        <v>0</v>
      </c>
      <c r="L26" s="36">
        <v>0</v>
      </c>
      <c r="M26" s="36">
        <v>0</v>
      </c>
      <c r="N26" s="36">
        <v>0</v>
      </c>
      <c r="O26" s="36">
        <v>0</v>
      </c>
      <c r="P26" s="36">
        <v>0</v>
      </c>
      <c r="Q26" s="36">
        <v>0</v>
      </c>
      <c r="R26" s="36">
        <v>0</v>
      </c>
      <c r="S26" s="36">
        <v>0</v>
      </c>
      <c r="T26" s="36">
        <v>0</v>
      </c>
      <c r="U26" s="36">
        <v>0</v>
      </c>
      <c r="V26" s="36">
        <v>14.939</v>
      </c>
      <c r="W26" s="36">
        <v>18.824000000000002</v>
      </c>
      <c r="X26" s="36">
        <v>23.295000000000002</v>
      </c>
      <c r="Y26" s="36">
        <v>15.74</v>
      </c>
      <c r="Z26" s="36">
        <v>17.303999999999998</v>
      </c>
      <c r="AA26" s="36">
        <v>13.269</v>
      </c>
      <c r="AB26" s="36">
        <v>25.760999999999999</v>
      </c>
      <c r="AC26" s="36">
        <v>22.273</v>
      </c>
      <c r="AD26" s="36">
        <v>22.184000000000001</v>
      </c>
      <c r="AE26" s="36">
        <v>13.866</v>
      </c>
      <c r="AF26" s="36">
        <v>11.898999999999999</v>
      </c>
      <c r="AG26" s="36">
        <v>11.397</v>
      </c>
      <c r="AH26" s="36">
        <v>12.286</v>
      </c>
      <c r="AI26" s="36">
        <v>18.212</v>
      </c>
      <c r="AJ26" s="36">
        <v>27.44</v>
      </c>
      <c r="AK26" s="36">
        <v>27.742000000000001</v>
      </c>
      <c r="AL26" s="36">
        <v>30.425000000000001</v>
      </c>
      <c r="AM26" s="36">
        <v>27.738232341157786</v>
      </c>
      <c r="AN26" s="36">
        <v>25.875042419999147</v>
      </c>
      <c r="AO26" s="36">
        <v>24.489554092771311</v>
      </c>
      <c r="AP26" s="36">
        <v>23.50363252072216</v>
      </c>
      <c r="AQ26" s="36">
        <v>22.78863345473</v>
      </c>
      <c r="AR26" s="36">
        <v>22.301395287132813</v>
      </c>
      <c r="AS26" s="36">
        <v>21.982597411929515</v>
      </c>
      <c r="AT26" s="36">
        <v>21.797155276055594</v>
      </c>
      <c r="AU26" s="36">
        <v>21.709172697928533</v>
      </c>
      <c r="AV26" s="36">
        <v>21.692360521983094</v>
      </c>
      <c r="AW26" s="36">
        <v>21.730304906394736</v>
      </c>
    </row>
    <row r="27" spans="1:49" x14ac:dyDescent="0.35">
      <c r="A27" s="1"/>
      <c r="B27" s="68" t="s">
        <v>290</v>
      </c>
      <c r="C27" s="52"/>
      <c r="D27" s="36">
        <v>242.77699999999999</v>
      </c>
      <c r="E27" s="36">
        <v>241.88499999999999</v>
      </c>
      <c r="F27" s="36">
        <v>237.64599999999999</v>
      </c>
      <c r="G27" s="36">
        <v>267.05700000000002</v>
      </c>
      <c r="H27" s="36">
        <v>307.30099999999999</v>
      </c>
      <c r="I27" s="36">
        <v>330.09500000000003</v>
      </c>
      <c r="J27" s="36">
        <v>357.065</v>
      </c>
      <c r="K27" s="36">
        <v>366.61900000000003</v>
      </c>
      <c r="L27" s="36">
        <v>393.04300000000001</v>
      </c>
      <c r="M27" s="36">
        <v>414.512</v>
      </c>
      <c r="N27" s="36">
        <v>468.63900000000001</v>
      </c>
      <c r="O27" s="36">
        <v>465.637</v>
      </c>
      <c r="P27" s="36">
        <v>491.12</v>
      </c>
      <c r="Q27" s="36">
        <v>510.67899999999997</v>
      </c>
      <c r="R27" s="36">
        <v>564.19600000000003</v>
      </c>
      <c r="S27" s="36">
        <v>642.4</v>
      </c>
      <c r="T27" s="36">
        <v>632.65499999999997</v>
      </c>
      <c r="U27" s="36">
        <v>706.07500000000005</v>
      </c>
      <c r="V27" s="36">
        <v>535.08600000000001</v>
      </c>
      <c r="W27" s="36">
        <v>505.89600000000002</v>
      </c>
      <c r="X27" s="36">
        <v>480.55</v>
      </c>
      <c r="Y27" s="36">
        <v>535.59900000000005</v>
      </c>
      <c r="Z27" s="36">
        <v>553.99900000000002</v>
      </c>
      <c r="AA27" s="36">
        <v>576.66700000000003</v>
      </c>
      <c r="AB27" s="36">
        <v>444.89</v>
      </c>
      <c r="AC27" s="36">
        <v>498.75400000000002</v>
      </c>
      <c r="AD27" s="36">
        <v>440.12099999999998</v>
      </c>
      <c r="AE27" s="36">
        <v>570.13</v>
      </c>
      <c r="AF27" s="36">
        <v>574.35500000000002</v>
      </c>
      <c r="AG27" s="36">
        <v>671.34900000000005</v>
      </c>
      <c r="AH27" s="36">
        <v>551.39</v>
      </c>
      <c r="AI27" s="36">
        <v>600.35799999999995</v>
      </c>
      <c r="AJ27" s="36">
        <v>655.73400000000004</v>
      </c>
      <c r="AK27" s="36">
        <v>565.88599999999997</v>
      </c>
      <c r="AL27" s="36">
        <v>760.01900000000001</v>
      </c>
      <c r="AM27" s="36">
        <v>696.37966666666671</v>
      </c>
      <c r="AN27" s="36">
        <v>705.37966666666671</v>
      </c>
      <c r="AO27" s="36">
        <v>703.5538973858354</v>
      </c>
      <c r="AP27" s="36">
        <v>695.16092127797333</v>
      </c>
      <c r="AQ27" s="36">
        <v>690.65933179202875</v>
      </c>
      <c r="AR27" s="36">
        <v>684.73499947444157</v>
      </c>
      <c r="AS27" s="36">
        <v>682.06874649795236</v>
      </c>
      <c r="AT27" s="36">
        <v>682.69373140979565</v>
      </c>
      <c r="AU27" s="36">
        <v>685.3268050188401</v>
      </c>
      <c r="AV27" s="36">
        <v>689.88808337688238</v>
      </c>
      <c r="AW27" s="36">
        <v>695.38034124913099</v>
      </c>
    </row>
    <row r="28" spans="1:49" x14ac:dyDescent="0.35">
      <c r="A28" s="1"/>
      <c r="B28" s="68" t="s">
        <v>291</v>
      </c>
      <c r="C28" s="52"/>
      <c r="D28" s="36">
        <v>48.320999999999998</v>
      </c>
      <c r="E28" s="36">
        <v>44.91</v>
      </c>
      <c r="F28" s="36">
        <v>41.499000000000002</v>
      </c>
      <c r="G28" s="36">
        <v>41.767000000000003</v>
      </c>
      <c r="H28" s="36">
        <v>43.164000000000001</v>
      </c>
      <c r="I28" s="36">
        <v>52.598999999999997</v>
      </c>
      <c r="J28" s="36">
        <v>38.222999999999999</v>
      </c>
      <c r="K28" s="36">
        <v>50.398000000000003</v>
      </c>
      <c r="L28" s="36">
        <v>43.389000000000003</v>
      </c>
      <c r="M28" s="36">
        <v>48.067</v>
      </c>
      <c r="N28" s="36">
        <v>63.401000000000003</v>
      </c>
      <c r="O28" s="36">
        <v>45.372999999999998</v>
      </c>
      <c r="P28" s="36">
        <v>57.113</v>
      </c>
      <c r="Q28" s="36">
        <v>60.704999999999998</v>
      </c>
      <c r="R28" s="36">
        <v>62.075000000000003</v>
      </c>
      <c r="S28" s="36">
        <v>41.368000000000002</v>
      </c>
      <c r="T28" s="36">
        <v>43.790999999999997</v>
      </c>
      <c r="U28" s="36">
        <v>64.953999999999994</v>
      </c>
      <c r="V28" s="36">
        <v>60.393000000000001</v>
      </c>
      <c r="W28" s="36">
        <v>48.993000000000002</v>
      </c>
      <c r="X28" s="36">
        <v>64.12</v>
      </c>
      <c r="Y28" s="36">
        <v>157.43700000000001</v>
      </c>
      <c r="Z28" s="36">
        <v>138.005</v>
      </c>
      <c r="AA28" s="36">
        <v>96.51</v>
      </c>
      <c r="AB28" s="36">
        <v>71.058000000000007</v>
      </c>
      <c r="AC28" s="36">
        <v>69.548000000000002</v>
      </c>
      <c r="AD28" s="36">
        <v>96.069000000000003</v>
      </c>
      <c r="AE28" s="36">
        <v>86.406999999999996</v>
      </c>
      <c r="AF28" s="36">
        <v>83.36</v>
      </c>
      <c r="AG28" s="36">
        <v>122.735</v>
      </c>
      <c r="AH28" s="36">
        <v>57.502000000000002</v>
      </c>
      <c r="AI28" s="36">
        <v>53.899000000000001</v>
      </c>
      <c r="AJ28" s="36">
        <v>113.652</v>
      </c>
      <c r="AK28" s="36">
        <v>70.182000000000002</v>
      </c>
      <c r="AL28" s="36">
        <v>127.715</v>
      </c>
      <c r="AM28" s="36">
        <v>96.169174146652665</v>
      </c>
      <c r="AN28" s="36">
        <v>96.551288593121257</v>
      </c>
      <c r="AO28" s="36">
        <v>94.492205272854392</v>
      </c>
      <c r="AP28" s="36">
        <v>95.157727774920033</v>
      </c>
      <c r="AQ28" s="36">
        <v>95.860191231654795</v>
      </c>
      <c r="AR28" s="36">
        <v>96.86462989407363</v>
      </c>
      <c r="AS28" s="36">
        <v>97.884925041886589</v>
      </c>
      <c r="AT28" s="36">
        <v>98.731418137772806</v>
      </c>
      <c r="AU28" s="36">
        <v>99.328116561350924</v>
      </c>
      <c r="AV28" s="36">
        <v>100.05442131226013</v>
      </c>
      <c r="AW28" s="36">
        <v>100.83853524610052</v>
      </c>
    </row>
    <row r="29" spans="1:49" x14ac:dyDescent="0.35">
      <c r="A29" s="1"/>
      <c r="B29" s="68" t="s">
        <v>292</v>
      </c>
      <c r="C29" s="52"/>
      <c r="D29" s="36">
        <v>87.86</v>
      </c>
      <c r="E29" s="36">
        <v>73.83</v>
      </c>
      <c r="F29" s="36">
        <v>58.374000000000002</v>
      </c>
      <c r="G29" s="36">
        <v>67.893000000000001</v>
      </c>
      <c r="H29" s="36">
        <v>71.045000000000002</v>
      </c>
      <c r="I29" s="36">
        <v>99.962999999999994</v>
      </c>
      <c r="J29" s="36">
        <v>104.82299999999999</v>
      </c>
      <c r="K29" s="36">
        <v>115.48399999999999</v>
      </c>
      <c r="L29" s="36">
        <v>144.999</v>
      </c>
      <c r="M29" s="36">
        <v>149.524</v>
      </c>
      <c r="N29" s="36">
        <v>124.276</v>
      </c>
      <c r="O29" s="36">
        <v>146.69499999999999</v>
      </c>
      <c r="P29" s="36">
        <v>170.61600000000001</v>
      </c>
      <c r="Q29" s="36">
        <v>178.351</v>
      </c>
      <c r="R29" s="36">
        <v>162.898</v>
      </c>
      <c r="S29" s="36">
        <v>174.85300000000001</v>
      </c>
      <c r="T29" s="36">
        <v>194.54300000000001</v>
      </c>
      <c r="U29" s="36">
        <v>217.46</v>
      </c>
      <c r="V29" s="36">
        <v>565.26300000000003</v>
      </c>
      <c r="W29" s="36">
        <v>601.63</v>
      </c>
      <c r="X29" s="36">
        <v>351.572</v>
      </c>
      <c r="Y29" s="36">
        <v>343.916</v>
      </c>
      <c r="Z29" s="36">
        <v>1208.194</v>
      </c>
      <c r="AA29" s="36">
        <v>1675.068</v>
      </c>
      <c r="AB29" s="36">
        <v>663.60500000000002</v>
      </c>
      <c r="AC29" s="36">
        <v>779.85299999999995</v>
      </c>
      <c r="AD29" s="36">
        <v>805.11699999999996</v>
      </c>
      <c r="AE29" s="36">
        <v>576.34500000000003</v>
      </c>
      <c r="AF29" s="36">
        <v>488.43200000000002</v>
      </c>
      <c r="AG29" s="36">
        <v>937.03300000000002</v>
      </c>
      <c r="AH29" s="36">
        <v>736.49199999999996</v>
      </c>
      <c r="AI29" s="36">
        <v>535.149</v>
      </c>
      <c r="AJ29" s="36">
        <v>451.95600000000002</v>
      </c>
      <c r="AK29" s="36">
        <v>781.20600000000002</v>
      </c>
      <c r="AL29" s="36">
        <v>750.36199999999997</v>
      </c>
      <c r="AM29" s="36">
        <v>658.70846225346963</v>
      </c>
      <c r="AN29" s="36">
        <v>586.01381528486115</v>
      </c>
      <c r="AO29" s="36">
        <v>563.40317150198177</v>
      </c>
      <c r="AP29" s="36">
        <v>581.49714451511272</v>
      </c>
      <c r="AQ29" s="36">
        <v>588.70432339780041</v>
      </c>
      <c r="AR29" s="36">
        <v>593.32423772138475</v>
      </c>
      <c r="AS29" s="36">
        <v>603.30914159488748</v>
      </c>
      <c r="AT29" s="36">
        <v>613.9914457412965</v>
      </c>
      <c r="AU29" s="36">
        <v>620.64535028505009</v>
      </c>
      <c r="AV29" s="36">
        <v>624.61170368888588</v>
      </c>
      <c r="AW29" s="36">
        <v>628.55406617623919</v>
      </c>
    </row>
    <row r="30" spans="1:49" x14ac:dyDescent="0.35">
      <c r="A30" s="1"/>
      <c r="B30" s="68" t="s">
        <v>293</v>
      </c>
      <c r="C30" s="52"/>
      <c r="D30" s="36">
        <v>0</v>
      </c>
      <c r="E30" s="36">
        <v>0</v>
      </c>
      <c r="F30" s="36">
        <v>0</v>
      </c>
      <c r="G30" s="36">
        <v>0</v>
      </c>
      <c r="H30" s="36">
        <v>0</v>
      </c>
      <c r="I30" s="36">
        <v>0</v>
      </c>
      <c r="J30" s="36">
        <v>0</v>
      </c>
      <c r="K30" s="36">
        <v>0</v>
      </c>
      <c r="L30" s="36">
        <v>0</v>
      </c>
      <c r="M30" s="36">
        <v>0</v>
      </c>
      <c r="N30" s="36">
        <v>0</v>
      </c>
      <c r="O30" s="36">
        <v>0</v>
      </c>
      <c r="P30" s="36">
        <v>0</v>
      </c>
      <c r="Q30" s="36">
        <v>0</v>
      </c>
      <c r="R30" s="36">
        <v>0</v>
      </c>
      <c r="S30" s="36">
        <v>84.772999999999996</v>
      </c>
      <c r="T30" s="36">
        <v>52.862000000000002</v>
      </c>
      <c r="U30" s="36">
        <v>60.192999999999998</v>
      </c>
      <c r="V30" s="36">
        <v>200.96600000000001</v>
      </c>
      <c r="W30" s="36">
        <v>436.33499999999998</v>
      </c>
      <c r="X30" s="36">
        <v>135.28399999999999</v>
      </c>
      <c r="Y30" s="36">
        <v>162.13300000000001</v>
      </c>
      <c r="Z30" s="36">
        <v>794.22400000000005</v>
      </c>
      <c r="AA30" s="36">
        <v>1054.933</v>
      </c>
      <c r="AB30" s="36">
        <v>166.55699999999999</v>
      </c>
      <c r="AC30" s="36">
        <v>366.18599999999998</v>
      </c>
      <c r="AD30" s="36">
        <v>275.96300000000002</v>
      </c>
      <c r="AE30" s="36">
        <v>169.44200000000001</v>
      </c>
      <c r="AF30" s="36">
        <v>102.068</v>
      </c>
      <c r="AG30" s="36">
        <v>446.517</v>
      </c>
      <c r="AH30" s="36">
        <v>297.67500000000001</v>
      </c>
      <c r="AI30" s="36">
        <v>129.44999999999999</v>
      </c>
      <c r="AJ30" s="36">
        <v>106.90300000000001</v>
      </c>
      <c r="AK30" s="36">
        <v>132.10400000000001</v>
      </c>
      <c r="AL30" s="36">
        <v>221.839</v>
      </c>
      <c r="AM30" s="36">
        <v>203.24216955555559</v>
      </c>
      <c r="AN30" s="36">
        <v>182.58715796402367</v>
      </c>
      <c r="AO30" s="36">
        <v>160.39678335479346</v>
      </c>
      <c r="AP30" s="36">
        <v>164.07279824789012</v>
      </c>
      <c r="AQ30" s="36">
        <v>166.82532168332236</v>
      </c>
      <c r="AR30" s="36">
        <v>169.22040654688766</v>
      </c>
      <c r="AS30" s="36">
        <v>175.36642432144421</v>
      </c>
      <c r="AT30" s="36">
        <v>183.88030217492323</v>
      </c>
      <c r="AU30" s="36">
        <v>188.28982485571095</v>
      </c>
      <c r="AV30" s="36">
        <v>190.76495281511458</v>
      </c>
      <c r="AW30" s="36">
        <v>193.20448888968286</v>
      </c>
    </row>
    <row r="31" spans="1:49" x14ac:dyDescent="0.35">
      <c r="A31" s="1"/>
      <c r="B31" s="69"/>
      <c r="C31" s="52"/>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6"/>
      <c r="AG31" s="36"/>
      <c r="AH31" s="36"/>
      <c r="AI31" s="36"/>
      <c r="AJ31" s="36"/>
      <c r="AK31" s="36"/>
      <c r="AL31" s="36"/>
      <c r="AM31" s="36"/>
      <c r="AN31" s="36"/>
      <c r="AO31" s="36"/>
      <c r="AP31" s="36"/>
      <c r="AQ31" s="36"/>
      <c r="AR31" s="36"/>
      <c r="AS31" s="36"/>
      <c r="AT31" s="36"/>
      <c r="AU31" s="36"/>
      <c r="AV31" s="36"/>
      <c r="AW31" s="36"/>
    </row>
    <row r="32" spans="1:49" x14ac:dyDescent="0.35">
      <c r="A32" s="1"/>
      <c r="B32" s="67" t="s">
        <v>294</v>
      </c>
      <c r="C32" s="52"/>
      <c r="D32" s="36">
        <v>5315.4380000000001</v>
      </c>
      <c r="E32" s="36">
        <v>4606.8190000000004</v>
      </c>
      <c r="F32" s="36">
        <v>5338.1790000000001</v>
      </c>
      <c r="G32" s="36">
        <v>5420.1319999999996</v>
      </c>
      <c r="H32" s="36">
        <v>5580.3149999999996</v>
      </c>
      <c r="I32" s="36">
        <v>5116.4120000000003</v>
      </c>
      <c r="J32" s="36">
        <v>6231.6049999999996</v>
      </c>
      <c r="K32" s="36">
        <v>6183.9939999999997</v>
      </c>
      <c r="L32" s="36">
        <v>5581.5510000000004</v>
      </c>
      <c r="M32" s="36">
        <v>4869.3280000000004</v>
      </c>
      <c r="N32" s="36">
        <v>5304.1360000000004</v>
      </c>
      <c r="O32" s="36">
        <v>5714.8810000000003</v>
      </c>
      <c r="P32" s="36">
        <v>5126.0640000000003</v>
      </c>
      <c r="Q32" s="36">
        <v>5898.7160000000003</v>
      </c>
      <c r="R32" s="36">
        <v>7425.1840000000002</v>
      </c>
      <c r="S32" s="36">
        <v>6370.3829999999998</v>
      </c>
      <c r="T32" s="36">
        <v>6751.6260000000002</v>
      </c>
      <c r="U32" s="36">
        <v>8798.018</v>
      </c>
      <c r="V32" s="36">
        <v>10518.127</v>
      </c>
      <c r="W32" s="36">
        <v>9744.8549999999996</v>
      </c>
      <c r="X32" s="36">
        <v>9831.3369999999995</v>
      </c>
      <c r="Y32" s="36">
        <v>12152.343999999999</v>
      </c>
      <c r="Z32" s="36">
        <v>12545.717000000001</v>
      </c>
      <c r="AA32" s="36">
        <v>16096.779</v>
      </c>
      <c r="AB32" s="36">
        <v>13733.427</v>
      </c>
      <c r="AC32" s="36">
        <v>11582.365</v>
      </c>
      <c r="AD32" s="36">
        <v>11605.078</v>
      </c>
      <c r="AE32" s="36">
        <v>11539.648999999999</v>
      </c>
      <c r="AF32" s="36">
        <v>11591.531000000001</v>
      </c>
      <c r="AG32" s="36">
        <v>11036.888999999999</v>
      </c>
      <c r="AH32" s="36">
        <v>12128.975</v>
      </c>
      <c r="AI32" s="36">
        <v>15388.873</v>
      </c>
      <c r="AJ32" s="36">
        <v>19016.239000000001</v>
      </c>
      <c r="AK32" s="36">
        <v>18334.432000000001</v>
      </c>
      <c r="AL32" s="36">
        <v>16250.777</v>
      </c>
      <c r="AM32" s="36">
        <v>16631.936712374256</v>
      </c>
      <c r="AN32" s="36">
        <v>15011.750462658791</v>
      </c>
      <c r="AO32" s="36">
        <v>15373.077625507744</v>
      </c>
      <c r="AP32" s="36">
        <v>15703.264759507867</v>
      </c>
      <c r="AQ32" s="36">
        <v>15933.656688421983</v>
      </c>
      <c r="AR32" s="36">
        <v>16081.873543383532</v>
      </c>
      <c r="AS32" s="36">
        <v>16322.043260030452</v>
      </c>
      <c r="AT32" s="36">
        <v>16594.005336204573</v>
      </c>
      <c r="AU32" s="36">
        <v>16930.229593658059</v>
      </c>
      <c r="AV32" s="36">
        <v>17218.549599231093</v>
      </c>
      <c r="AW32" s="36">
        <v>17459.617509163978</v>
      </c>
    </row>
    <row r="33" spans="1:49" x14ac:dyDescent="0.35">
      <c r="A33" s="1"/>
      <c r="B33" s="68"/>
      <c r="C33" s="52"/>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c r="AH33" s="36"/>
      <c r="AI33" s="36"/>
      <c r="AJ33" s="36"/>
      <c r="AK33" s="36"/>
      <c r="AL33" s="36"/>
      <c r="AM33" s="36"/>
      <c r="AN33" s="36"/>
      <c r="AO33" s="36"/>
      <c r="AP33" s="36"/>
      <c r="AQ33" s="36"/>
      <c r="AR33" s="36"/>
      <c r="AS33" s="36"/>
      <c r="AT33" s="36"/>
      <c r="AU33" s="36"/>
      <c r="AV33" s="36"/>
      <c r="AW33" s="36"/>
    </row>
    <row r="34" spans="1:49" x14ac:dyDescent="0.35">
      <c r="A34" s="1"/>
      <c r="B34" s="67" t="s">
        <v>223</v>
      </c>
      <c r="C34" s="52"/>
      <c r="D34" s="36">
        <v>2636.1260000000002</v>
      </c>
      <c r="E34" s="36">
        <v>2669.9380000000001</v>
      </c>
      <c r="F34" s="36">
        <v>2727.45</v>
      </c>
      <c r="G34" s="36">
        <v>2845.9389999999999</v>
      </c>
      <c r="H34" s="36">
        <v>2902.7939999999999</v>
      </c>
      <c r="I34" s="36">
        <v>2880.4749999999999</v>
      </c>
      <c r="J34" s="36">
        <v>2958.2449999999999</v>
      </c>
      <c r="K34" s="36">
        <v>2991.4810000000002</v>
      </c>
      <c r="L34" s="36">
        <v>2957.2539999999999</v>
      </c>
      <c r="M34" s="36">
        <v>2959.6120000000001</v>
      </c>
      <c r="N34" s="36">
        <v>2958.806</v>
      </c>
      <c r="O34" s="36">
        <v>3110.19</v>
      </c>
      <c r="P34" s="36">
        <v>2823.7669999999998</v>
      </c>
      <c r="Q34" s="36">
        <v>2902.5050000000001</v>
      </c>
      <c r="R34" s="36">
        <v>3130.212</v>
      </c>
      <c r="S34" s="36">
        <v>3247.5680000000002</v>
      </c>
      <c r="T34" s="36">
        <v>3402.6509999999998</v>
      </c>
      <c r="U34" s="36">
        <v>4670.5540000000001</v>
      </c>
      <c r="V34" s="36">
        <v>5476.3950000000004</v>
      </c>
      <c r="W34" s="36">
        <v>5483.3770000000004</v>
      </c>
      <c r="X34" s="36">
        <v>5466.0559999999996</v>
      </c>
      <c r="Y34" s="36">
        <v>6202.4160000000002</v>
      </c>
      <c r="Z34" s="36">
        <v>6348.6729999999998</v>
      </c>
      <c r="AA34" s="36">
        <v>6918.2939999999999</v>
      </c>
      <c r="AB34" s="36">
        <v>6579.0649999999996</v>
      </c>
      <c r="AC34" s="36">
        <v>6633.4920000000002</v>
      </c>
      <c r="AD34" s="36">
        <v>6512.3379999999997</v>
      </c>
      <c r="AE34" s="36">
        <v>6310.6869999999999</v>
      </c>
      <c r="AF34" s="36">
        <v>6318.7430000000004</v>
      </c>
      <c r="AG34" s="36">
        <v>6379.2430000000004</v>
      </c>
      <c r="AH34" s="36">
        <v>6458.451</v>
      </c>
      <c r="AI34" s="36">
        <v>6685.134</v>
      </c>
      <c r="AJ34" s="36">
        <v>8945.6530000000002</v>
      </c>
      <c r="AK34" s="36">
        <v>8795.4860000000008</v>
      </c>
      <c r="AL34" s="36">
        <v>8851.0190000000002</v>
      </c>
      <c r="AM34" s="36">
        <v>8809.6634090614643</v>
      </c>
      <c r="AN34" s="36">
        <v>9073.7927110379751</v>
      </c>
      <c r="AO34" s="36">
        <v>9352.1214189409402</v>
      </c>
      <c r="AP34" s="36">
        <v>9194.2096417216162</v>
      </c>
      <c r="AQ34" s="36">
        <v>9233.2999793734361</v>
      </c>
      <c r="AR34" s="36">
        <v>9275.1988193227244</v>
      </c>
      <c r="AS34" s="36">
        <v>9339.3881379820887</v>
      </c>
      <c r="AT34" s="36">
        <v>9487.6796013393632</v>
      </c>
      <c r="AU34" s="36">
        <v>9677.505956292709</v>
      </c>
      <c r="AV34" s="36">
        <v>9851.3171938595624</v>
      </c>
      <c r="AW34" s="36">
        <v>9983.5241711752969</v>
      </c>
    </row>
    <row r="35" spans="1:49" x14ac:dyDescent="0.35">
      <c r="A35" s="1"/>
      <c r="B35" s="68" t="s">
        <v>295</v>
      </c>
      <c r="C35" s="52"/>
      <c r="D35" s="36">
        <v>1039.4649999999999</v>
      </c>
      <c r="E35" s="36">
        <v>1043.9739999999999</v>
      </c>
      <c r="F35" s="36">
        <v>1100.4259999999999</v>
      </c>
      <c r="G35" s="36">
        <v>1104.423</v>
      </c>
      <c r="H35" s="36">
        <v>1124.6769999999999</v>
      </c>
      <c r="I35" s="36">
        <v>1020.548</v>
      </c>
      <c r="J35" s="36">
        <v>1016.849</v>
      </c>
      <c r="K35" s="36">
        <v>1066.6600000000001</v>
      </c>
      <c r="L35" s="36">
        <v>984.28800000000001</v>
      </c>
      <c r="M35" s="36">
        <v>996.50599999999997</v>
      </c>
      <c r="N35" s="36">
        <v>998.88699999999994</v>
      </c>
      <c r="O35" s="36">
        <v>1087.1959999999999</v>
      </c>
      <c r="P35" s="36">
        <v>964.30700000000002</v>
      </c>
      <c r="Q35" s="36">
        <v>996.12400000000002</v>
      </c>
      <c r="R35" s="36">
        <v>1054.008</v>
      </c>
      <c r="S35" s="36">
        <v>1027.797</v>
      </c>
      <c r="T35" s="36">
        <v>1063.3230000000001</v>
      </c>
      <c r="U35" s="36">
        <v>1548.152</v>
      </c>
      <c r="V35" s="36">
        <v>1886.962</v>
      </c>
      <c r="W35" s="36">
        <v>2139.2359999999999</v>
      </c>
      <c r="X35" s="36">
        <v>2106.297</v>
      </c>
      <c r="Y35" s="36">
        <v>2312.288</v>
      </c>
      <c r="Z35" s="36">
        <v>2240.1840000000002</v>
      </c>
      <c r="AA35" s="36">
        <v>2520.1129999999998</v>
      </c>
      <c r="AB35" s="36">
        <v>2421.0909999999999</v>
      </c>
      <c r="AC35" s="36">
        <v>2742.24</v>
      </c>
      <c r="AD35" s="36">
        <v>2665.357</v>
      </c>
      <c r="AE35" s="36">
        <v>2510.7860000000001</v>
      </c>
      <c r="AF35" s="36">
        <v>2462.6390000000001</v>
      </c>
      <c r="AG35" s="36">
        <v>2734.9960000000001</v>
      </c>
      <c r="AH35" s="36">
        <v>2658.7089999999998</v>
      </c>
      <c r="AI35" s="36">
        <v>2294.92</v>
      </c>
      <c r="AJ35" s="36">
        <v>3197.1689999999999</v>
      </c>
      <c r="AK35" s="36">
        <v>3232.33</v>
      </c>
      <c r="AL35" s="36">
        <v>3608.5030000000002</v>
      </c>
      <c r="AM35" s="36">
        <v>3466.6502768383421</v>
      </c>
      <c r="AN35" s="36">
        <v>3505.6896685649772</v>
      </c>
      <c r="AO35" s="36">
        <v>3565.6963839939413</v>
      </c>
      <c r="AP35" s="36">
        <v>3619.1484662608586</v>
      </c>
      <c r="AQ35" s="36">
        <v>3654.2077155066477</v>
      </c>
      <c r="AR35" s="36">
        <v>3681.8845291926268</v>
      </c>
      <c r="AS35" s="36">
        <v>3713.6575495960524</v>
      </c>
      <c r="AT35" s="36">
        <v>3765.9262304109488</v>
      </c>
      <c r="AU35" s="36">
        <v>3829.3605482578951</v>
      </c>
      <c r="AV35" s="36">
        <v>3889.8545676025319</v>
      </c>
      <c r="AW35" s="36">
        <v>3940.924341191741</v>
      </c>
    </row>
    <row r="36" spans="1:49" x14ac:dyDescent="0.35">
      <c r="A36" s="1"/>
      <c r="B36" s="69" t="s">
        <v>296</v>
      </c>
      <c r="C36" s="52"/>
      <c r="D36" s="36">
        <v>678.63800000000003</v>
      </c>
      <c r="E36" s="36">
        <v>671.20699999999999</v>
      </c>
      <c r="F36" s="36">
        <v>719.60199999999998</v>
      </c>
      <c r="G36" s="36">
        <v>697.16</v>
      </c>
      <c r="H36" s="36">
        <v>739.64099999999996</v>
      </c>
      <c r="I36" s="36">
        <v>667.11599999999999</v>
      </c>
      <c r="J36" s="36">
        <v>649.11300000000006</v>
      </c>
      <c r="K36" s="36">
        <v>660.774</v>
      </c>
      <c r="L36" s="36">
        <v>562.06399999999996</v>
      </c>
      <c r="M36" s="36">
        <v>569.36099999999999</v>
      </c>
      <c r="N36" s="36">
        <v>545.18299999999999</v>
      </c>
      <c r="O36" s="36">
        <v>580.601</v>
      </c>
      <c r="P36" s="36">
        <v>500.65699999999998</v>
      </c>
      <c r="Q36" s="36">
        <v>490</v>
      </c>
      <c r="R36" s="36">
        <v>500</v>
      </c>
      <c r="S36" s="36">
        <v>400</v>
      </c>
      <c r="T36" s="36">
        <v>420</v>
      </c>
      <c r="U36" s="36">
        <v>770</v>
      </c>
      <c r="V36" s="36">
        <v>990</v>
      </c>
      <c r="W36" s="36">
        <v>1140</v>
      </c>
      <c r="X36" s="36">
        <v>1070</v>
      </c>
      <c r="Y36" s="36">
        <v>1180</v>
      </c>
      <c r="Z36" s="36">
        <v>1050</v>
      </c>
      <c r="AA36" s="36">
        <v>1220</v>
      </c>
      <c r="AB36" s="36">
        <v>1110</v>
      </c>
      <c r="AC36" s="36">
        <v>1410</v>
      </c>
      <c r="AD36" s="36">
        <v>1450</v>
      </c>
      <c r="AE36" s="36">
        <v>1150</v>
      </c>
      <c r="AF36" s="36">
        <v>1130</v>
      </c>
      <c r="AG36" s="36">
        <v>1380</v>
      </c>
      <c r="AH36" s="36">
        <v>1350</v>
      </c>
      <c r="AI36" s="36">
        <v>910</v>
      </c>
      <c r="AJ36" s="36">
        <v>1690</v>
      </c>
      <c r="AK36" s="36">
        <v>1560</v>
      </c>
      <c r="AL36" s="36">
        <v>1790</v>
      </c>
      <c r="AM36" s="36">
        <v>1635.5070484772752</v>
      </c>
      <c r="AN36" s="36">
        <v>1646.0003878809653</v>
      </c>
      <c r="AO36" s="36">
        <v>1707.0019256885842</v>
      </c>
      <c r="AP36" s="36">
        <v>1758.2155596814073</v>
      </c>
      <c r="AQ36" s="36">
        <v>1785.7874840223651</v>
      </c>
      <c r="AR36" s="36">
        <v>1809.103573662783</v>
      </c>
      <c r="AS36" s="36">
        <v>1835.6348721511299</v>
      </c>
      <c r="AT36" s="36">
        <v>1877.6985746428927</v>
      </c>
      <c r="AU36" s="36">
        <v>1924.1999872058866</v>
      </c>
      <c r="AV36" s="36">
        <v>1961.7933809484944</v>
      </c>
      <c r="AW36" s="36">
        <v>1988.0297206559228</v>
      </c>
    </row>
    <row r="37" spans="1:49" x14ac:dyDescent="0.35">
      <c r="A37" s="1"/>
      <c r="B37" s="69" t="s">
        <v>297</v>
      </c>
      <c r="C37" s="52"/>
      <c r="D37" s="36">
        <v>157.911</v>
      </c>
      <c r="E37" s="36">
        <v>144.37100000000001</v>
      </c>
      <c r="F37" s="36">
        <v>146.47200000000001</v>
      </c>
      <c r="G37" s="36">
        <v>160.62200000000001</v>
      </c>
      <c r="H37" s="36">
        <v>143.56899999999999</v>
      </c>
      <c r="I37" s="36">
        <v>116.518</v>
      </c>
      <c r="J37" s="36">
        <v>95.707999999999998</v>
      </c>
      <c r="K37" s="36">
        <v>114.298</v>
      </c>
      <c r="L37" s="36">
        <v>106.038</v>
      </c>
      <c r="M37" s="36">
        <v>116.24</v>
      </c>
      <c r="N37" s="36">
        <v>129.90799999999999</v>
      </c>
      <c r="O37" s="36">
        <v>145.83799999999999</v>
      </c>
      <c r="P37" s="36">
        <v>115.29900000000001</v>
      </c>
      <c r="Q37" s="36">
        <v>126.124</v>
      </c>
      <c r="R37" s="36">
        <v>144.00800000000001</v>
      </c>
      <c r="S37" s="36">
        <v>177.797</v>
      </c>
      <c r="T37" s="36">
        <v>173.32300000000001</v>
      </c>
      <c r="U37" s="36">
        <v>198.15199999999999</v>
      </c>
      <c r="V37" s="36">
        <v>226.96199999999999</v>
      </c>
      <c r="W37" s="36">
        <v>209.23599999999999</v>
      </c>
      <c r="X37" s="36">
        <v>206.297</v>
      </c>
      <c r="Y37" s="36">
        <v>242.28800000000001</v>
      </c>
      <c r="Z37" s="36">
        <v>200.184</v>
      </c>
      <c r="AA37" s="36">
        <v>240.113</v>
      </c>
      <c r="AB37" s="36">
        <v>301.09100000000001</v>
      </c>
      <c r="AC37" s="36">
        <v>382.24</v>
      </c>
      <c r="AD37" s="36">
        <v>255.357</v>
      </c>
      <c r="AE37" s="36">
        <v>370.786</v>
      </c>
      <c r="AF37" s="36">
        <v>392.63900000000001</v>
      </c>
      <c r="AG37" s="36">
        <v>394.99599999999998</v>
      </c>
      <c r="AH37" s="36">
        <v>328.709</v>
      </c>
      <c r="AI37" s="36">
        <v>384.92</v>
      </c>
      <c r="AJ37" s="36">
        <v>457.16899999999998</v>
      </c>
      <c r="AK37" s="36">
        <v>552.33000000000004</v>
      </c>
      <c r="AL37" s="36">
        <v>548.50300000000004</v>
      </c>
      <c r="AM37" s="36">
        <v>642.47462262650265</v>
      </c>
      <c r="AN37" s="36">
        <v>665.39610134666964</v>
      </c>
      <c r="AO37" s="36">
        <v>653.00743816469037</v>
      </c>
      <c r="AP37" s="36">
        <v>647.85105517705642</v>
      </c>
      <c r="AQ37" s="36">
        <v>644.69584734700754</v>
      </c>
      <c r="AR37" s="36">
        <v>640.13769339194698</v>
      </c>
      <c r="AS37" s="36">
        <v>636.68318156800899</v>
      </c>
      <c r="AT37" s="36">
        <v>637.6108312524135</v>
      </c>
      <c r="AU37" s="36">
        <v>643.1978776803586</v>
      </c>
      <c r="AV37" s="36">
        <v>653.52888104737008</v>
      </c>
      <c r="AW37" s="36">
        <v>666.10212287332331</v>
      </c>
    </row>
    <row r="38" spans="1:49" x14ac:dyDescent="0.35">
      <c r="A38" s="1"/>
      <c r="B38" s="69" t="s">
        <v>298</v>
      </c>
      <c r="C38" s="52"/>
      <c r="D38" s="36">
        <v>202.916</v>
      </c>
      <c r="E38" s="36">
        <v>228.39599999999999</v>
      </c>
      <c r="F38" s="36">
        <v>234.352</v>
      </c>
      <c r="G38" s="36">
        <v>246.64099999999999</v>
      </c>
      <c r="H38" s="36">
        <v>241.46700000000001</v>
      </c>
      <c r="I38" s="36">
        <v>236.91399999999999</v>
      </c>
      <c r="J38" s="36">
        <v>272.02800000000002</v>
      </c>
      <c r="K38" s="36">
        <v>291.58800000000002</v>
      </c>
      <c r="L38" s="36">
        <v>316.18599999999998</v>
      </c>
      <c r="M38" s="36">
        <v>310.90499999999997</v>
      </c>
      <c r="N38" s="36">
        <v>323.79599999999999</v>
      </c>
      <c r="O38" s="36">
        <v>360.75700000000001</v>
      </c>
      <c r="P38" s="36">
        <v>348.351</v>
      </c>
      <c r="Q38" s="36">
        <v>380</v>
      </c>
      <c r="R38" s="36">
        <v>410</v>
      </c>
      <c r="S38" s="36">
        <v>450</v>
      </c>
      <c r="T38" s="36">
        <v>470</v>
      </c>
      <c r="U38" s="36">
        <v>580</v>
      </c>
      <c r="V38" s="36">
        <v>670</v>
      </c>
      <c r="W38" s="36">
        <v>790</v>
      </c>
      <c r="X38" s="36">
        <v>830</v>
      </c>
      <c r="Y38" s="36">
        <v>890</v>
      </c>
      <c r="Z38" s="36">
        <v>990</v>
      </c>
      <c r="AA38" s="36">
        <v>1060</v>
      </c>
      <c r="AB38" s="36">
        <v>1010</v>
      </c>
      <c r="AC38" s="36">
        <v>950</v>
      </c>
      <c r="AD38" s="36">
        <v>960</v>
      </c>
      <c r="AE38" s="36">
        <v>990</v>
      </c>
      <c r="AF38" s="36">
        <v>940</v>
      </c>
      <c r="AG38" s="36">
        <v>960</v>
      </c>
      <c r="AH38" s="36">
        <v>980</v>
      </c>
      <c r="AI38" s="36">
        <v>1000</v>
      </c>
      <c r="AJ38" s="36">
        <v>1050</v>
      </c>
      <c r="AK38" s="36">
        <v>1120</v>
      </c>
      <c r="AL38" s="36">
        <v>1270</v>
      </c>
      <c r="AM38" s="36">
        <v>1188.6686057345642</v>
      </c>
      <c r="AN38" s="36">
        <v>1194.2931793373421</v>
      </c>
      <c r="AO38" s="36">
        <v>1205.6870201406668</v>
      </c>
      <c r="AP38" s="36">
        <v>1213.0818514023949</v>
      </c>
      <c r="AQ38" s="36">
        <v>1223.7243841372751</v>
      </c>
      <c r="AR38" s="36">
        <v>1232.6432621378967</v>
      </c>
      <c r="AS38" s="36">
        <v>1241.3394958769136</v>
      </c>
      <c r="AT38" s="36">
        <v>1250.616824515643</v>
      </c>
      <c r="AU38" s="36">
        <v>1261.9626833716495</v>
      </c>
      <c r="AV38" s="36">
        <v>1274.5323056066677</v>
      </c>
      <c r="AW38" s="36">
        <v>1286.792497662495</v>
      </c>
    </row>
    <row r="39" spans="1:49" x14ac:dyDescent="0.35">
      <c r="A39" s="1"/>
      <c r="B39" s="68" t="s">
        <v>228</v>
      </c>
      <c r="C39" s="52"/>
      <c r="D39" s="36">
        <v>911.57899999999995</v>
      </c>
      <c r="E39" s="36">
        <v>957.07600000000002</v>
      </c>
      <c r="F39" s="36">
        <v>957.69799999999998</v>
      </c>
      <c r="G39" s="36">
        <v>957.58799999999997</v>
      </c>
      <c r="H39" s="36">
        <v>993.39400000000001</v>
      </c>
      <c r="I39" s="36">
        <v>1051.8019999999999</v>
      </c>
      <c r="J39" s="36">
        <v>1122.2729999999999</v>
      </c>
      <c r="K39" s="36">
        <v>1092.654</v>
      </c>
      <c r="L39" s="36">
        <v>1103.9770000000001</v>
      </c>
      <c r="M39" s="36">
        <v>1062.854</v>
      </c>
      <c r="N39" s="36">
        <v>1075.242</v>
      </c>
      <c r="O39" s="36">
        <v>1090.6959999999999</v>
      </c>
      <c r="P39" s="36">
        <v>968.851</v>
      </c>
      <c r="Q39" s="36">
        <v>1034.6120000000001</v>
      </c>
      <c r="R39" s="36">
        <v>1156.6179999999999</v>
      </c>
      <c r="S39" s="36">
        <v>1249.0239999999999</v>
      </c>
      <c r="T39" s="36">
        <v>1318.5029999999999</v>
      </c>
      <c r="U39" s="36">
        <v>1754.3910000000001</v>
      </c>
      <c r="V39" s="36">
        <v>2073.674</v>
      </c>
      <c r="W39" s="36">
        <v>1999.777</v>
      </c>
      <c r="X39" s="36">
        <v>2011.96</v>
      </c>
      <c r="Y39" s="36">
        <v>2355.0839999999998</v>
      </c>
      <c r="Z39" s="36">
        <v>2547.2089999999998</v>
      </c>
      <c r="AA39" s="36">
        <v>2635.9160000000002</v>
      </c>
      <c r="AB39" s="36">
        <v>2454.4160000000002</v>
      </c>
      <c r="AC39" s="36">
        <v>2153.7199999999998</v>
      </c>
      <c r="AD39" s="36">
        <v>2062.2539999999999</v>
      </c>
      <c r="AE39" s="36">
        <v>2009.08</v>
      </c>
      <c r="AF39" s="36">
        <v>2150.2800000000002</v>
      </c>
      <c r="AG39" s="36">
        <v>1994.537</v>
      </c>
      <c r="AH39" s="36">
        <v>2069.3209999999999</v>
      </c>
      <c r="AI39" s="36">
        <v>2700.1489999999999</v>
      </c>
      <c r="AJ39" s="36">
        <v>3520.8809999999999</v>
      </c>
      <c r="AK39" s="36">
        <v>3256.877</v>
      </c>
      <c r="AL39" s="36">
        <v>3115.857</v>
      </c>
      <c r="AM39" s="36">
        <v>3148.849208194531</v>
      </c>
      <c r="AN39" s="36">
        <v>3408.4288253853288</v>
      </c>
      <c r="AO39" s="36">
        <v>3592.6772423080283</v>
      </c>
      <c r="AP39" s="36">
        <v>3350.5356982369103</v>
      </c>
      <c r="AQ39" s="36">
        <v>3311.7789443068168</v>
      </c>
      <c r="AR39" s="36">
        <v>3291.882417052921</v>
      </c>
      <c r="AS39" s="36">
        <v>3284.5888348358085</v>
      </c>
      <c r="AT39" s="36">
        <v>3332.2641994995151</v>
      </c>
      <c r="AU39" s="36">
        <v>3405.7203029489892</v>
      </c>
      <c r="AV39" s="36">
        <v>3467.2466809807815</v>
      </c>
      <c r="AW39" s="36">
        <v>3501.3357686457321</v>
      </c>
    </row>
    <row r="40" spans="1:49" x14ac:dyDescent="0.35">
      <c r="A40" s="1"/>
      <c r="B40" s="69" t="s">
        <v>229</v>
      </c>
      <c r="C40" s="52"/>
      <c r="D40" s="36">
        <v>61.313000000000002</v>
      </c>
      <c r="E40" s="36">
        <v>58.167999999999999</v>
      </c>
      <c r="F40" s="36">
        <v>60.222000000000001</v>
      </c>
      <c r="G40" s="36">
        <v>67.738</v>
      </c>
      <c r="H40" s="36">
        <v>56.884</v>
      </c>
      <c r="I40" s="36">
        <v>57.265999999999998</v>
      </c>
      <c r="J40" s="36">
        <v>55.548000000000002</v>
      </c>
      <c r="K40" s="36">
        <v>59.308999999999997</v>
      </c>
      <c r="L40" s="36">
        <v>53.747999999999998</v>
      </c>
      <c r="M40" s="36">
        <v>56.078000000000003</v>
      </c>
      <c r="N40" s="36">
        <v>53.430999999999997</v>
      </c>
      <c r="O40" s="36">
        <v>62.34</v>
      </c>
      <c r="P40" s="36">
        <v>59.064</v>
      </c>
      <c r="Q40" s="36">
        <v>61.866999999999997</v>
      </c>
      <c r="R40" s="36">
        <v>62.116</v>
      </c>
      <c r="S40" s="36">
        <v>54.999000000000002</v>
      </c>
      <c r="T40" s="36">
        <v>63.259</v>
      </c>
      <c r="U40" s="36">
        <v>80.858999999999995</v>
      </c>
      <c r="V40" s="36">
        <v>73.936000000000007</v>
      </c>
      <c r="W40" s="36">
        <v>90.192999999999998</v>
      </c>
      <c r="X40" s="36">
        <v>88.316999999999993</v>
      </c>
      <c r="Y40" s="36">
        <v>89.941000000000003</v>
      </c>
      <c r="Z40" s="36">
        <v>95.150999999999996</v>
      </c>
      <c r="AA40" s="36">
        <v>102.497</v>
      </c>
      <c r="AB40" s="36">
        <v>106.86799999999999</v>
      </c>
      <c r="AC40" s="36">
        <v>100.008</v>
      </c>
      <c r="AD40" s="36">
        <v>126.667</v>
      </c>
      <c r="AE40" s="36">
        <v>111.886</v>
      </c>
      <c r="AF40" s="36">
        <v>115.495</v>
      </c>
      <c r="AG40" s="36">
        <v>102.694</v>
      </c>
      <c r="AH40" s="36">
        <v>99.823999999999998</v>
      </c>
      <c r="AI40" s="36">
        <v>112.43300000000001</v>
      </c>
      <c r="AJ40" s="36">
        <v>130.69999999999999</v>
      </c>
      <c r="AK40" s="36">
        <v>154.82</v>
      </c>
      <c r="AL40" s="36">
        <v>123.014</v>
      </c>
      <c r="AM40" s="36">
        <v>124.8326563736795</v>
      </c>
      <c r="AN40" s="36">
        <v>126.65428678722029</v>
      </c>
      <c r="AO40" s="36">
        <v>129.4282436046071</v>
      </c>
      <c r="AP40" s="36">
        <v>134.78401536740481</v>
      </c>
      <c r="AQ40" s="36">
        <v>140.97569563173715</v>
      </c>
      <c r="AR40" s="36">
        <v>147.33918732625236</v>
      </c>
      <c r="AS40" s="36">
        <v>154.1445213283159</v>
      </c>
      <c r="AT40" s="36">
        <v>161.86161622717006</v>
      </c>
      <c r="AU40" s="36">
        <v>168.68128748651557</v>
      </c>
      <c r="AV40" s="36">
        <v>173.81720907720373</v>
      </c>
      <c r="AW40" s="36">
        <v>177.29345578043655</v>
      </c>
    </row>
    <row r="41" spans="1:49" x14ac:dyDescent="0.35">
      <c r="A41" s="1"/>
      <c r="B41" s="69" t="s">
        <v>230</v>
      </c>
      <c r="C41" s="52"/>
      <c r="D41" s="36">
        <v>444.86799999999999</v>
      </c>
      <c r="E41" s="36">
        <v>456.74700000000001</v>
      </c>
      <c r="F41" s="36">
        <v>448.12799999999999</v>
      </c>
      <c r="G41" s="36">
        <v>432.56799999999998</v>
      </c>
      <c r="H41" s="36">
        <v>454.51400000000001</v>
      </c>
      <c r="I41" s="36">
        <v>506.12299999999999</v>
      </c>
      <c r="J41" s="36">
        <v>527.87300000000005</v>
      </c>
      <c r="K41" s="36">
        <v>509.09300000000002</v>
      </c>
      <c r="L41" s="36">
        <v>530.77200000000005</v>
      </c>
      <c r="M41" s="36">
        <v>508.64400000000001</v>
      </c>
      <c r="N41" s="36">
        <v>483.52199999999999</v>
      </c>
      <c r="O41" s="36">
        <v>520.12099999999998</v>
      </c>
      <c r="P41" s="36">
        <v>441.85700000000003</v>
      </c>
      <c r="Q41" s="36">
        <v>470</v>
      </c>
      <c r="R41" s="36">
        <v>590</v>
      </c>
      <c r="S41" s="36">
        <v>620</v>
      </c>
      <c r="T41" s="36">
        <v>640</v>
      </c>
      <c r="U41" s="36">
        <v>910</v>
      </c>
      <c r="V41" s="36">
        <v>1110</v>
      </c>
      <c r="W41" s="36">
        <v>1060</v>
      </c>
      <c r="X41" s="36">
        <v>1130</v>
      </c>
      <c r="Y41" s="36">
        <v>1340</v>
      </c>
      <c r="Z41" s="36">
        <v>1470</v>
      </c>
      <c r="AA41" s="36">
        <v>1460</v>
      </c>
      <c r="AB41" s="36">
        <v>1290</v>
      </c>
      <c r="AC41" s="36">
        <v>1200</v>
      </c>
      <c r="AD41" s="36">
        <v>1060</v>
      </c>
      <c r="AE41" s="36">
        <v>960</v>
      </c>
      <c r="AF41" s="36">
        <v>1080</v>
      </c>
      <c r="AG41" s="36">
        <v>950</v>
      </c>
      <c r="AH41" s="36">
        <v>1050</v>
      </c>
      <c r="AI41" s="36">
        <v>1420</v>
      </c>
      <c r="AJ41" s="36">
        <v>1860</v>
      </c>
      <c r="AK41" s="36">
        <v>1700</v>
      </c>
      <c r="AL41" s="36">
        <v>1600</v>
      </c>
      <c r="AM41" s="36">
        <v>1649.556303725712</v>
      </c>
      <c r="AN41" s="36">
        <v>1734.7389589735631</v>
      </c>
      <c r="AO41" s="36">
        <v>1969.6078947891792</v>
      </c>
      <c r="AP41" s="36">
        <v>1761.9082488914485</v>
      </c>
      <c r="AQ41" s="36">
        <v>1708.0722498256873</v>
      </c>
      <c r="AR41" s="36">
        <v>1656.4424307881125</v>
      </c>
      <c r="AS41" s="36">
        <v>1611.9007906260661</v>
      </c>
      <c r="AT41" s="36">
        <v>1621.6924650525448</v>
      </c>
      <c r="AU41" s="36">
        <v>1659.7316966818389</v>
      </c>
      <c r="AV41" s="36">
        <v>1689.4542283735134</v>
      </c>
      <c r="AW41" s="36">
        <v>1701.5123083583944</v>
      </c>
    </row>
    <row r="42" spans="1:49" x14ac:dyDescent="0.35">
      <c r="A42" s="1"/>
      <c r="B42" s="69" t="s">
        <v>231</v>
      </c>
      <c r="C42" s="52"/>
      <c r="D42" s="36">
        <v>223.63200000000001</v>
      </c>
      <c r="E42" s="36">
        <v>269.44200000000001</v>
      </c>
      <c r="F42" s="36">
        <v>277.17399999999998</v>
      </c>
      <c r="G42" s="36">
        <v>282.47899999999998</v>
      </c>
      <c r="H42" s="36">
        <v>313.63299999999998</v>
      </c>
      <c r="I42" s="36">
        <v>327.58100000000002</v>
      </c>
      <c r="J42" s="36">
        <v>376.43900000000002</v>
      </c>
      <c r="K42" s="36">
        <v>360.12799999999999</v>
      </c>
      <c r="L42" s="36">
        <v>369.572</v>
      </c>
      <c r="M42" s="36">
        <v>352.18900000000002</v>
      </c>
      <c r="N42" s="36">
        <v>352.16399999999999</v>
      </c>
      <c r="O42" s="36">
        <v>342.77600000000001</v>
      </c>
      <c r="P42" s="36">
        <v>313.29700000000003</v>
      </c>
      <c r="Q42" s="36">
        <v>330</v>
      </c>
      <c r="R42" s="36">
        <v>320</v>
      </c>
      <c r="S42" s="36">
        <v>310</v>
      </c>
      <c r="T42" s="36">
        <v>320</v>
      </c>
      <c r="U42" s="36">
        <v>390</v>
      </c>
      <c r="V42" s="36">
        <v>430</v>
      </c>
      <c r="W42" s="36">
        <v>450</v>
      </c>
      <c r="X42" s="36">
        <v>410</v>
      </c>
      <c r="Y42" s="36">
        <v>450</v>
      </c>
      <c r="Z42" s="36">
        <v>510</v>
      </c>
      <c r="AA42" s="36">
        <v>560</v>
      </c>
      <c r="AB42" s="36">
        <v>550</v>
      </c>
      <c r="AC42" s="36">
        <v>500</v>
      </c>
      <c r="AD42" s="36">
        <v>560</v>
      </c>
      <c r="AE42" s="36">
        <v>560</v>
      </c>
      <c r="AF42" s="36">
        <v>560</v>
      </c>
      <c r="AG42" s="36">
        <v>560</v>
      </c>
      <c r="AH42" s="36">
        <v>580</v>
      </c>
      <c r="AI42" s="36">
        <v>780</v>
      </c>
      <c r="AJ42" s="36">
        <v>980</v>
      </c>
      <c r="AK42" s="36">
        <v>880</v>
      </c>
      <c r="AL42" s="36">
        <v>900</v>
      </c>
      <c r="AM42" s="36">
        <v>891.82898291171057</v>
      </c>
      <c r="AN42" s="36">
        <v>927.46413464105899</v>
      </c>
      <c r="AO42" s="36">
        <v>945.79480013254033</v>
      </c>
      <c r="AP42" s="36">
        <v>959.70865022754708</v>
      </c>
      <c r="AQ42" s="36">
        <v>970.21596121583298</v>
      </c>
      <c r="AR42" s="36">
        <v>978.03676682571245</v>
      </c>
      <c r="AS42" s="36">
        <v>987.00895670732552</v>
      </c>
      <c r="AT42" s="36">
        <v>996.22415922672462</v>
      </c>
      <c r="AU42" s="36">
        <v>1005.9471217777151</v>
      </c>
      <c r="AV42" s="36">
        <v>1014.6504624944715</v>
      </c>
      <c r="AW42" s="36">
        <v>1022.0670150233173</v>
      </c>
    </row>
    <row r="43" spans="1:49" x14ac:dyDescent="0.35">
      <c r="A43" s="1"/>
      <c r="B43" s="69" t="s">
        <v>232</v>
      </c>
      <c r="C43" s="52"/>
      <c r="D43" s="36">
        <v>181.76599999999999</v>
      </c>
      <c r="E43" s="36">
        <v>172.71899999999999</v>
      </c>
      <c r="F43" s="36">
        <v>172.17400000000001</v>
      </c>
      <c r="G43" s="36">
        <v>174.803</v>
      </c>
      <c r="H43" s="36">
        <v>168.363</v>
      </c>
      <c r="I43" s="36">
        <v>160.83199999999999</v>
      </c>
      <c r="J43" s="36">
        <v>162.41300000000001</v>
      </c>
      <c r="K43" s="36">
        <v>164.124</v>
      </c>
      <c r="L43" s="36">
        <v>149.88499999999999</v>
      </c>
      <c r="M43" s="36">
        <v>145.94300000000001</v>
      </c>
      <c r="N43" s="36">
        <v>186.125</v>
      </c>
      <c r="O43" s="36">
        <v>165.459</v>
      </c>
      <c r="P43" s="36">
        <v>154.63300000000001</v>
      </c>
      <c r="Q43" s="36">
        <v>172.745</v>
      </c>
      <c r="R43" s="36">
        <v>184.50200000000001</v>
      </c>
      <c r="S43" s="36">
        <v>264.02499999999998</v>
      </c>
      <c r="T43" s="36">
        <v>295.24400000000003</v>
      </c>
      <c r="U43" s="36">
        <v>373.53199999999998</v>
      </c>
      <c r="V43" s="36">
        <v>459.738</v>
      </c>
      <c r="W43" s="36">
        <v>399.584</v>
      </c>
      <c r="X43" s="36">
        <v>383.642</v>
      </c>
      <c r="Y43" s="36">
        <v>475.142</v>
      </c>
      <c r="Z43" s="36">
        <v>472.05799999999999</v>
      </c>
      <c r="AA43" s="36">
        <v>513.41899999999998</v>
      </c>
      <c r="AB43" s="36">
        <v>507.548</v>
      </c>
      <c r="AC43" s="36">
        <v>353.71199999999999</v>
      </c>
      <c r="AD43" s="36">
        <v>315.58699999999999</v>
      </c>
      <c r="AE43" s="36">
        <v>377.19400000000002</v>
      </c>
      <c r="AF43" s="36">
        <v>394.78500000000003</v>
      </c>
      <c r="AG43" s="36">
        <v>381.84300000000002</v>
      </c>
      <c r="AH43" s="36">
        <v>339.49700000000001</v>
      </c>
      <c r="AI43" s="36">
        <v>387.71600000000001</v>
      </c>
      <c r="AJ43" s="36">
        <v>550.17999999999995</v>
      </c>
      <c r="AK43" s="36">
        <v>522.05700000000002</v>
      </c>
      <c r="AL43" s="36">
        <v>492.84199999999998</v>
      </c>
      <c r="AM43" s="36">
        <v>482.63126518342875</v>
      </c>
      <c r="AN43" s="36">
        <v>619.57144498348634</v>
      </c>
      <c r="AO43" s="36">
        <v>547.84630378170186</v>
      </c>
      <c r="AP43" s="36">
        <v>494.13478375050988</v>
      </c>
      <c r="AQ43" s="36">
        <v>492.51503763355947</v>
      </c>
      <c r="AR43" s="36">
        <v>510.06403211284413</v>
      </c>
      <c r="AS43" s="36">
        <v>531.53456617410097</v>
      </c>
      <c r="AT43" s="36">
        <v>552.48595899307577</v>
      </c>
      <c r="AU43" s="36">
        <v>571.36019700291968</v>
      </c>
      <c r="AV43" s="36">
        <v>589.32478103559299</v>
      </c>
      <c r="AW43" s="36">
        <v>600.46298948358367</v>
      </c>
    </row>
    <row r="44" spans="1:49" x14ac:dyDescent="0.35">
      <c r="A44" s="1"/>
      <c r="B44" s="68" t="s">
        <v>299</v>
      </c>
      <c r="C44" s="52"/>
      <c r="D44" s="36">
        <v>685.08199999999999</v>
      </c>
      <c r="E44" s="36">
        <v>668.88800000000003</v>
      </c>
      <c r="F44" s="36">
        <v>669.32600000000002</v>
      </c>
      <c r="G44" s="36">
        <v>783.928</v>
      </c>
      <c r="H44" s="36">
        <v>784.72299999999996</v>
      </c>
      <c r="I44" s="36">
        <v>808.125</v>
      </c>
      <c r="J44" s="36">
        <v>819.12300000000005</v>
      </c>
      <c r="K44" s="36">
        <v>832.16700000000003</v>
      </c>
      <c r="L44" s="36">
        <v>868.98900000000003</v>
      </c>
      <c r="M44" s="36">
        <v>900.25199999999995</v>
      </c>
      <c r="N44" s="36">
        <v>884.67700000000002</v>
      </c>
      <c r="O44" s="36">
        <v>932.298</v>
      </c>
      <c r="P44" s="36">
        <v>890.60900000000004</v>
      </c>
      <c r="Q44" s="36">
        <v>871.76900000000001</v>
      </c>
      <c r="R44" s="36">
        <v>919.58600000000001</v>
      </c>
      <c r="S44" s="36">
        <v>970.74699999999996</v>
      </c>
      <c r="T44" s="36">
        <v>1020.825</v>
      </c>
      <c r="U44" s="36">
        <v>1368.011</v>
      </c>
      <c r="V44" s="36">
        <v>1515.759</v>
      </c>
      <c r="W44" s="36">
        <v>1344.364</v>
      </c>
      <c r="X44" s="36">
        <v>1347.799</v>
      </c>
      <c r="Y44" s="36">
        <v>1535.0440000000001</v>
      </c>
      <c r="Z44" s="36">
        <v>1561.28</v>
      </c>
      <c r="AA44" s="36">
        <v>1762.2639999999999</v>
      </c>
      <c r="AB44" s="36">
        <v>1703.558</v>
      </c>
      <c r="AC44" s="36">
        <v>1737.5319999999999</v>
      </c>
      <c r="AD44" s="36">
        <v>1784.7270000000001</v>
      </c>
      <c r="AE44" s="36">
        <v>1790.82</v>
      </c>
      <c r="AF44" s="36">
        <v>1705.825</v>
      </c>
      <c r="AG44" s="36">
        <v>1649.71</v>
      </c>
      <c r="AH44" s="36">
        <v>1730.422</v>
      </c>
      <c r="AI44" s="36">
        <v>1690.0650000000001</v>
      </c>
      <c r="AJ44" s="36">
        <v>2227.6030000000001</v>
      </c>
      <c r="AK44" s="36">
        <v>2306.279</v>
      </c>
      <c r="AL44" s="36">
        <v>2126.6590000000001</v>
      </c>
      <c r="AM44" s="36">
        <v>2194.1639240285922</v>
      </c>
      <c r="AN44" s="36">
        <v>2159.6742170876705</v>
      </c>
      <c r="AO44" s="36">
        <v>2193.747792638972</v>
      </c>
      <c r="AP44" s="36">
        <v>2224.5254772238486</v>
      </c>
      <c r="AQ44" s="36">
        <v>2267.3133195599708</v>
      </c>
      <c r="AR44" s="36">
        <v>2301.431873077177</v>
      </c>
      <c r="AS44" s="36">
        <v>2341.1417535502273</v>
      </c>
      <c r="AT44" s="36">
        <v>2389.4891714288988</v>
      </c>
      <c r="AU44" s="36">
        <v>2442.4251050858256</v>
      </c>
      <c r="AV44" s="36">
        <v>2494.2159452762489</v>
      </c>
      <c r="AW44" s="36">
        <v>2541.2640613378244</v>
      </c>
    </row>
    <row r="45" spans="1:49" x14ac:dyDescent="0.35">
      <c r="A45" s="1"/>
      <c r="B45" s="69" t="s">
        <v>300</v>
      </c>
      <c r="C45" s="52"/>
      <c r="D45" s="36">
        <v>56.536000000000001</v>
      </c>
      <c r="E45" s="36">
        <v>55.484999999999999</v>
      </c>
      <c r="F45" s="36">
        <v>55.256</v>
      </c>
      <c r="G45" s="36">
        <v>63.061999999999998</v>
      </c>
      <c r="H45" s="36">
        <v>66.686999999999998</v>
      </c>
      <c r="I45" s="36">
        <v>63.9</v>
      </c>
      <c r="J45" s="36">
        <v>64.003</v>
      </c>
      <c r="K45" s="36">
        <v>65.164000000000001</v>
      </c>
      <c r="L45" s="36">
        <v>74.683000000000007</v>
      </c>
      <c r="M45" s="36">
        <v>70.584999999999994</v>
      </c>
      <c r="N45" s="36">
        <v>76.61</v>
      </c>
      <c r="O45" s="36">
        <v>69.159000000000006</v>
      </c>
      <c r="P45" s="36">
        <v>66.334999999999994</v>
      </c>
      <c r="Q45" s="36">
        <v>60.872</v>
      </c>
      <c r="R45" s="36">
        <v>68.457999999999998</v>
      </c>
      <c r="S45" s="36">
        <v>69.427000000000007</v>
      </c>
      <c r="T45" s="36">
        <v>72.442999999999998</v>
      </c>
      <c r="U45" s="36">
        <v>80.292000000000002</v>
      </c>
      <c r="V45" s="36">
        <v>86.519000000000005</v>
      </c>
      <c r="W45" s="36">
        <v>77.22</v>
      </c>
      <c r="X45" s="36">
        <v>93.626999999999995</v>
      </c>
      <c r="Y45" s="36">
        <v>102.696</v>
      </c>
      <c r="Z45" s="36">
        <v>77.873999999999995</v>
      </c>
      <c r="AA45" s="36">
        <v>96.787999999999997</v>
      </c>
      <c r="AB45" s="36">
        <v>89.569000000000003</v>
      </c>
      <c r="AC45" s="36">
        <v>127.559</v>
      </c>
      <c r="AD45" s="36">
        <v>116.60899999999999</v>
      </c>
      <c r="AE45" s="36">
        <v>83.191000000000003</v>
      </c>
      <c r="AF45" s="36">
        <v>108.30800000000001</v>
      </c>
      <c r="AG45" s="36">
        <v>76.064999999999998</v>
      </c>
      <c r="AH45" s="36">
        <v>85.466999999999999</v>
      </c>
      <c r="AI45" s="36">
        <v>85.885000000000005</v>
      </c>
      <c r="AJ45" s="36">
        <v>108.848</v>
      </c>
      <c r="AK45" s="36">
        <v>89.936999999999998</v>
      </c>
      <c r="AL45" s="36">
        <v>175.58799999999999</v>
      </c>
      <c r="AM45" s="36">
        <v>189.88175130959036</v>
      </c>
      <c r="AN45" s="36">
        <v>194.71798850718687</v>
      </c>
      <c r="AO45" s="36">
        <v>200.41411851945952</v>
      </c>
      <c r="AP45" s="36">
        <v>205.62380053966285</v>
      </c>
      <c r="AQ45" s="36">
        <v>210.6126425955421</v>
      </c>
      <c r="AR45" s="36">
        <v>214.38467055642727</v>
      </c>
      <c r="AS45" s="36">
        <v>218.41769596698424</v>
      </c>
      <c r="AT45" s="36">
        <v>222.51974239342871</v>
      </c>
      <c r="AU45" s="36">
        <v>226.80131494615384</v>
      </c>
      <c r="AV45" s="36">
        <v>231.01886654266482</v>
      </c>
      <c r="AW45" s="36">
        <v>235.07457424438246</v>
      </c>
    </row>
    <row r="46" spans="1:49" x14ac:dyDescent="0.35">
      <c r="A46" s="1"/>
      <c r="B46" s="69" t="s">
        <v>301</v>
      </c>
      <c r="C46" s="52"/>
      <c r="D46" s="36">
        <v>63.536999999999999</v>
      </c>
      <c r="E46" s="36">
        <v>58.598999999999997</v>
      </c>
      <c r="F46" s="36">
        <v>67.227000000000004</v>
      </c>
      <c r="G46" s="36">
        <v>88.748000000000005</v>
      </c>
      <c r="H46" s="36">
        <v>89.682000000000002</v>
      </c>
      <c r="I46" s="36">
        <v>84.236000000000004</v>
      </c>
      <c r="J46" s="36">
        <v>94.656999999999996</v>
      </c>
      <c r="K46" s="36">
        <v>87.241</v>
      </c>
      <c r="L46" s="36">
        <v>80.915999999999997</v>
      </c>
      <c r="M46" s="36">
        <v>94.29</v>
      </c>
      <c r="N46" s="36">
        <v>89.858000000000004</v>
      </c>
      <c r="O46" s="36">
        <v>97.531000000000006</v>
      </c>
      <c r="P46" s="36">
        <v>82.457999999999998</v>
      </c>
      <c r="Q46" s="36">
        <v>53.715000000000003</v>
      </c>
      <c r="R46" s="36">
        <v>71.337000000000003</v>
      </c>
      <c r="S46" s="36">
        <v>99.614999999999995</v>
      </c>
      <c r="T46" s="36">
        <v>82.480999999999995</v>
      </c>
      <c r="U46" s="36">
        <v>136.5</v>
      </c>
      <c r="V46" s="36">
        <v>106.863</v>
      </c>
      <c r="W46" s="36">
        <v>116.405</v>
      </c>
      <c r="X46" s="36">
        <v>103.108</v>
      </c>
      <c r="Y46" s="36">
        <v>125.027</v>
      </c>
      <c r="Z46" s="36">
        <v>101.26600000000001</v>
      </c>
      <c r="AA46" s="36">
        <v>76.66</v>
      </c>
      <c r="AB46" s="36">
        <v>198.13</v>
      </c>
      <c r="AC46" s="36">
        <v>212.577</v>
      </c>
      <c r="AD46" s="36">
        <v>236.62799999999999</v>
      </c>
      <c r="AE46" s="36">
        <v>245.904</v>
      </c>
      <c r="AF46" s="36">
        <v>208.971</v>
      </c>
      <c r="AG46" s="36">
        <v>216.31</v>
      </c>
      <c r="AH46" s="36">
        <v>276.08</v>
      </c>
      <c r="AI46" s="36">
        <v>166.03399999999999</v>
      </c>
      <c r="AJ46" s="36">
        <v>330.26600000000002</v>
      </c>
      <c r="AK46" s="36">
        <v>261.601</v>
      </c>
      <c r="AL46" s="36">
        <v>166.58500000000001</v>
      </c>
      <c r="AM46" s="36">
        <v>159.53020119981315</v>
      </c>
      <c r="AN46" s="36">
        <v>159.44931842185918</v>
      </c>
      <c r="AO46" s="36">
        <v>163.43515654653658</v>
      </c>
      <c r="AP46" s="36">
        <v>167.00001464372446</v>
      </c>
      <c r="AQ46" s="36">
        <v>170.33356446795045</v>
      </c>
      <c r="AR46" s="36">
        <v>173.8236564879295</v>
      </c>
      <c r="AS46" s="36">
        <v>177.0260175876648</v>
      </c>
      <c r="AT46" s="36">
        <v>180.16159806286544</v>
      </c>
      <c r="AU46" s="36">
        <v>183.34417306321654</v>
      </c>
      <c r="AV46" s="36">
        <v>186.62280871094558</v>
      </c>
      <c r="AW46" s="36">
        <v>189.7954438013254</v>
      </c>
    </row>
    <row r="47" spans="1:49" x14ac:dyDescent="0.35">
      <c r="A47" s="1"/>
      <c r="B47" s="69" t="s">
        <v>302</v>
      </c>
      <c r="C47" s="52"/>
      <c r="D47" s="36">
        <v>261.02300000000002</v>
      </c>
      <c r="E47" s="36">
        <v>261.31799999999998</v>
      </c>
      <c r="F47" s="36">
        <v>242.64699999999999</v>
      </c>
      <c r="G47" s="36">
        <v>268.56</v>
      </c>
      <c r="H47" s="36">
        <v>261.58300000000003</v>
      </c>
      <c r="I47" s="36">
        <v>282.35700000000003</v>
      </c>
      <c r="J47" s="36">
        <v>291.62400000000002</v>
      </c>
      <c r="K47" s="36">
        <v>286.51</v>
      </c>
      <c r="L47" s="36">
        <v>296.3</v>
      </c>
      <c r="M47" s="36">
        <v>313.34199999999998</v>
      </c>
      <c r="N47" s="36">
        <v>319.887</v>
      </c>
      <c r="O47" s="36">
        <v>325.57100000000003</v>
      </c>
      <c r="P47" s="36">
        <v>306.48899999999998</v>
      </c>
      <c r="Q47" s="36">
        <v>324.988</v>
      </c>
      <c r="R47" s="36">
        <v>350.15300000000002</v>
      </c>
      <c r="S47" s="36">
        <v>345.87900000000002</v>
      </c>
      <c r="T47" s="36">
        <v>341.76799999999997</v>
      </c>
      <c r="U47" s="36">
        <v>405.90600000000001</v>
      </c>
      <c r="V47" s="36">
        <v>411.69200000000001</v>
      </c>
      <c r="W47" s="36">
        <v>426.78500000000003</v>
      </c>
      <c r="X47" s="36">
        <v>448.88900000000001</v>
      </c>
      <c r="Y47" s="36">
        <v>453.911</v>
      </c>
      <c r="Z47" s="36">
        <v>501.69900000000001</v>
      </c>
      <c r="AA47" s="36">
        <v>553.39599999999996</v>
      </c>
      <c r="AB47" s="36">
        <v>502.4</v>
      </c>
      <c r="AC47" s="36">
        <v>494.54500000000002</v>
      </c>
      <c r="AD47" s="36">
        <v>466.14699999999999</v>
      </c>
      <c r="AE47" s="36">
        <v>550.15</v>
      </c>
      <c r="AF47" s="36">
        <v>530.33900000000006</v>
      </c>
      <c r="AG47" s="36">
        <v>440.29399999999998</v>
      </c>
      <c r="AH47" s="36">
        <v>522.31799999999998</v>
      </c>
      <c r="AI47" s="36">
        <v>552.86</v>
      </c>
      <c r="AJ47" s="36">
        <v>658.25</v>
      </c>
      <c r="AK47" s="36">
        <v>628.33600000000001</v>
      </c>
      <c r="AL47" s="36">
        <v>663.73400000000004</v>
      </c>
      <c r="AM47" s="36">
        <v>664.80613131689734</v>
      </c>
      <c r="AN47" s="36">
        <v>685.89960984041738</v>
      </c>
      <c r="AO47" s="36">
        <v>711.34451389849266</v>
      </c>
      <c r="AP47" s="36">
        <v>733.25070877915448</v>
      </c>
      <c r="AQ47" s="36">
        <v>751.18587447117557</v>
      </c>
      <c r="AR47" s="36">
        <v>767.43784467529997</v>
      </c>
      <c r="AS47" s="36">
        <v>783.61197064452119</v>
      </c>
      <c r="AT47" s="36">
        <v>800.50787881256281</v>
      </c>
      <c r="AU47" s="36">
        <v>817.13288100559157</v>
      </c>
      <c r="AV47" s="36">
        <v>834.45406979326083</v>
      </c>
      <c r="AW47" s="36">
        <v>852.09849603250802</v>
      </c>
    </row>
    <row r="48" spans="1:49" x14ac:dyDescent="0.35">
      <c r="A48" s="1"/>
      <c r="B48" s="69" t="s">
        <v>303</v>
      </c>
      <c r="C48" s="52"/>
      <c r="D48" s="36">
        <v>303.98599999999999</v>
      </c>
      <c r="E48" s="36">
        <v>293.48599999999999</v>
      </c>
      <c r="F48" s="36">
        <v>304.19600000000003</v>
      </c>
      <c r="G48" s="36">
        <v>363.55799999999999</v>
      </c>
      <c r="H48" s="36">
        <v>366.77100000000002</v>
      </c>
      <c r="I48" s="36">
        <v>377.63200000000001</v>
      </c>
      <c r="J48" s="36">
        <v>368.839</v>
      </c>
      <c r="K48" s="36">
        <v>393.25200000000001</v>
      </c>
      <c r="L48" s="36">
        <v>417.09</v>
      </c>
      <c r="M48" s="36">
        <v>422.03500000000003</v>
      </c>
      <c r="N48" s="36">
        <v>398.322</v>
      </c>
      <c r="O48" s="36">
        <v>440.03699999999998</v>
      </c>
      <c r="P48" s="36">
        <v>435.327</v>
      </c>
      <c r="Q48" s="36">
        <v>432.19400000000002</v>
      </c>
      <c r="R48" s="36">
        <v>429.63799999999998</v>
      </c>
      <c r="S48" s="36">
        <v>455.82600000000002</v>
      </c>
      <c r="T48" s="36">
        <v>524.13300000000004</v>
      </c>
      <c r="U48" s="36">
        <v>745.31299999999999</v>
      </c>
      <c r="V48" s="36">
        <v>910.68499999999995</v>
      </c>
      <c r="W48" s="36">
        <v>723.95500000000004</v>
      </c>
      <c r="X48" s="36">
        <v>702.17499999999995</v>
      </c>
      <c r="Y48" s="36">
        <v>853.40899999999999</v>
      </c>
      <c r="Z48" s="36">
        <v>880.44</v>
      </c>
      <c r="AA48" s="36">
        <v>1035.42</v>
      </c>
      <c r="AB48" s="36">
        <v>913.45899999999995</v>
      </c>
      <c r="AC48" s="36">
        <v>902.85199999999998</v>
      </c>
      <c r="AD48" s="36">
        <v>965.34299999999996</v>
      </c>
      <c r="AE48" s="36">
        <v>911.57500000000005</v>
      </c>
      <c r="AF48" s="36">
        <v>858.20699999999999</v>
      </c>
      <c r="AG48" s="36">
        <v>917.04100000000005</v>
      </c>
      <c r="AH48" s="36">
        <v>846.55700000000002</v>
      </c>
      <c r="AI48" s="36">
        <v>885.28599999999994</v>
      </c>
      <c r="AJ48" s="36">
        <v>1130.239</v>
      </c>
      <c r="AK48" s="36">
        <v>1326.404</v>
      </c>
      <c r="AL48" s="36">
        <v>1120.752</v>
      </c>
      <c r="AM48" s="36">
        <v>1179.9458402022915</v>
      </c>
      <c r="AN48" s="36">
        <v>1119.6073003182069</v>
      </c>
      <c r="AO48" s="36">
        <v>1118.5540036744835</v>
      </c>
      <c r="AP48" s="36">
        <v>1118.650953261307</v>
      </c>
      <c r="AQ48" s="36">
        <v>1135.1812380253027</v>
      </c>
      <c r="AR48" s="36">
        <v>1145.7857013575203</v>
      </c>
      <c r="AS48" s="36">
        <v>1162.0860693510572</v>
      </c>
      <c r="AT48" s="36">
        <v>1186.2999521600418</v>
      </c>
      <c r="AU48" s="36">
        <v>1215.1467360708641</v>
      </c>
      <c r="AV48" s="36">
        <v>1242.1202002293778</v>
      </c>
      <c r="AW48" s="36">
        <v>1264.2955472596086</v>
      </c>
    </row>
    <row r="49" spans="1:49" x14ac:dyDescent="0.35">
      <c r="A49" s="1"/>
      <c r="B49" s="69" t="s">
        <v>304</v>
      </c>
      <c r="C49" s="52"/>
      <c r="D49" s="36">
        <v>100.349</v>
      </c>
      <c r="E49" s="36">
        <v>102.27200000000001</v>
      </c>
      <c r="F49" s="36">
        <v>99.632000000000005</v>
      </c>
      <c r="G49" s="36">
        <v>109.02200000000001</v>
      </c>
      <c r="H49" s="36">
        <v>116.035</v>
      </c>
      <c r="I49" s="36">
        <v>120.127</v>
      </c>
      <c r="J49" s="36">
        <v>129.64500000000001</v>
      </c>
      <c r="K49" s="36">
        <v>124.74</v>
      </c>
      <c r="L49" s="36">
        <v>133.20099999999999</v>
      </c>
      <c r="M49" s="36">
        <v>127.889</v>
      </c>
      <c r="N49" s="36">
        <v>149.923</v>
      </c>
      <c r="O49" s="36">
        <v>151.149</v>
      </c>
      <c r="P49" s="36">
        <v>139.28800000000001</v>
      </c>
      <c r="Q49" s="36">
        <v>161.43899999999999</v>
      </c>
      <c r="R49" s="36">
        <v>159.834</v>
      </c>
      <c r="S49" s="36">
        <v>155.435</v>
      </c>
      <c r="T49" s="36">
        <v>170.78299999999999</v>
      </c>
      <c r="U49" s="36">
        <v>240.358</v>
      </c>
      <c r="V49" s="36">
        <v>372.19200000000001</v>
      </c>
      <c r="W49" s="36">
        <v>308.87599999999998</v>
      </c>
      <c r="X49" s="36">
        <v>267.17700000000002</v>
      </c>
      <c r="Y49" s="36">
        <v>372.08600000000001</v>
      </c>
      <c r="Z49" s="36">
        <v>361.29599999999999</v>
      </c>
      <c r="AA49" s="36">
        <v>416.815</v>
      </c>
      <c r="AB49" s="36">
        <v>353.99700000000001</v>
      </c>
      <c r="AC49" s="36">
        <v>343.94099999999997</v>
      </c>
      <c r="AD49" s="36">
        <v>348.43799999999999</v>
      </c>
      <c r="AE49" s="36">
        <v>365.75099999999998</v>
      </c>
      <c r="AF49" s="36">
        <v>320.30099999999999</v>
      </c>
      <c r="AG49" s="36">
        <v>325.59199999999998</v>
      </c>
      <c r="AH49" s="36">
        <v>329.71199999999999</v>
      </c>
      <c r="AI49" s="36">
        <v>409.108</v>
      </c>
      <c r="AJ49" s="36">
        <v>524.57000000000005</v>
      </c>
      <c r="AK49" s="36">
        <v>486.16199999999998</v>
      </c>
      <c r="AL49" s="36">
        <v>399.37900000000002</v>
      </c>
      <c r="AM49" s="36">
        <v>412.84423955555559</v>
      </c>
      <c r="AN49" s="36">
        <v>361.56598861421276</v>
      </c>
      <c r="AO49" s="36">
        <v>370.53869421490845</v>
      </c>
      <c r="AP49" s="36">
        <v>372.91350662922156</v>
      </c>
      <c r="AQ49" s="36">
        <v>375.02142036815434</v>
      </c>
      <c r="AR49" s="36">
        <v>368.3914763017757</v>
      </c>
      <c r="AS49" s="36">
        <v>366.3147426735643</v>
      </c>
      <c r="AT49" s="36">
        <v>366.70819296927539</v>
      </c>
      <c r="AU49" s="36">
        <v>370.06901053161937</v>
      </c>
      <c r="AV49" s="36">
        <v>371.31210027831992</v>
      </c>
      <c r="AW49" s="36">
        <v>369.04985767392418</v>
      </c>
    </row>
    <row r="50" spans="1:49" x14ac:dyDescent="0.35">
      <c r="A50" s="1"/>
      <c r="B50" s="70" t="s">
        <v>305</v>
      </c>
      <c r="C50" s="52"/>
      <c r="D50" s="36"/>
      <c r="E50" s="36"/>
      <c r="F50" s="36"/>
      <c r="G50" s="36"/>
      <c r="H50" s="36"/>
      <c r="I50" s="36"/>
      <c r="J50" s="36"/>
      <c r="K50" s="36"/>
      <c r="L50" s="36"/>
      <c r="M50" s="36"/>
      <c r="N50" s="36"/>
      <c r="O50" s="36"/>
      <c r="P50" s="36"/>
      <c r="Q50" s="36"/>
      <c r="R50" s="36"/>
      <c r="S50" s="36"/>
      <c r="T50" s="36"/>
      <c r="U50" s="36"/>
      <c r="V50" s="36"/>
      <c r="W50" s="36"/>
      <c r="X50" s="36"/>
      <c r="Y50" s="36"/>
      <c r="Z50" s="36"/>
      <c r="AA50" s="36"/>
      <c r="AB50" s="36"/>
      <c r="AC50" s="36"/>
      <c r="AD50" s="36"/>
      <c r="AE50" s="36"/>
      <c r="AF50" s="36"/>
      <c r="AG50" s="36"/>
      <c r="AH50" s="36"/>
      <c r="AI50" s="36"/>
      <c r="AJ50" s="36"/>
      <c r="AK50" s="36"/>
      <c r="AL50" s="36"/>
      <c r="AM50" s="36"/>
      <c r="AN50" s="36"/>
      <c r="AO50" s="36"/>
      <c r="AP50" s="36"/>
      <c r="AQ50" s="36"/>
      <c r="AR50" s="36"/>
      <c r="AS50" s="36"/>
      <c r="AT50" s="36"/>
      <c r="AU50" s="36"/>
      <c r="AV50" s="36"/>
      <c r="AW50" s="36"/>
    </row>
    <row r="51" spans="1:49" x14ac:dyDescent="0.35">
      <c r="A51" s="1"/>
      <c r="B51" s="67" t="s">
        <v>240</v>
      </c>
      <c r="C51" s="52"/>
      <c r="D51" s="36">
        <v>10.298999999999999</v>
      </c>
      <c r="E51" s="36">
        <v>8.8070000000000004</v>
      </c>
      <c r="F51" s="36">
        <v>9.984</v>
      </c>
      <c r="G51" s="36">
        <v>7.3339999999999996</v>
      </c>
      <c r="H51" s="36">
        <v>8.3989999999999991</v>
      </c>
      <c r="I51" s="36">
        <v>7.2240000000000002</v>
      </c>
      <c r="J51" s="36">
        <v>11.555999999999999</v>
      </c>
      <c r="K51" s="36">
        <v>7.2590000000000003</v>
      </c>
      <c r="L51" s="36">
        <v>7.6609999999999996</v>
      </c>
      <c r="M51" s="36">
        <v>10.292999999999999</v>
      </c>
      <c r="N51" s="36">
        <v>13.164999999999999</v>
      </c>
      <c r="O51" s="36">
        <v>8.6549999999999994</v>
      </c>
      <c r="P51" s="36">
        <v>13.387</v>
      </c>
      <c r="Q51" s="36">
        <v>17.27</v>
      </c>
      <c r="R51" s="36">
        <v>13.441000000000001</v>
      </c>
      <c r="S51" s="36">
        <v>11.401</v>
      </c>
      <c r="T51" s="36">
        <v>13.134</v>
      </c>
      <c r="U51" s="36">
        <v>23.379000000000001</v>
      </c>
      <c r="V51" s="36">
        <v>19.593</v>
      </c>
      <c r="W51" s="36">
        <v>16.68</v>
      </c>
      <c r="X51" s="36">
        <v>17.988</v>
      </c>
      <c r="Y51" s="36">
        <v>34.688000000000002</v>
      </c>
      <c r="Z51" s="36">
        <v>14.532</v>
      </c>
      <c r="AA51" s="36">
        <v>14.384</v>
      </c>
      <c r="AB51" s="36">
        <v>27.809000000000001</v>
      </c>
      <c r="AC51" s="36">
        <v>23.181000000000001</v>
      </c>
      <c r="AD51" s="36">
        <v>36.237000000000002</v>
      </c>
      <c r="AE51" s="36">
        <v>26.356000000000002</v>
      </c>
      <c r="AF51" s="36">
        <v>16.363</v>
      </c>
      <c r="AG51" s="36">
        <v>11.093999999999999</v>
      </c>
      <c r="AH51" s="36">
        <v>16.314</v>
      </c>
      <c r="AI51" s="36">
        <v>32.295999999999999</v>
      </c>
      <c r="AJ51" s="36">
        <v>34.448999999999998</v>
      </c>
      <c r="AK51" s="36">
        <v>19.826000000000001</v>
      </c>
      <c r="AL51" s="36">
        <v>34.875</v>
      </c>
      <c r="AM51" s="36">
        <v>26.17265165359111</v>
      </c>
      <c r="AN51" s="36">
        <v>27.274804003547793</v>
      </c>
      <c r="AO51" s="36">
        <v>31.202391830264887</v>
      </c>
      <c r="AP51" s="36">
        <v>36.371846395493726</v>
      </c>
      <c r="AQ51" s="36">
        <v>41.435973746636613</v>
      </c>
      <c r="AR51" s="36">
        <v>46.678108535213603</v>
      </c>
      <c r="AS51" s="36">
        <v>52.048245438353327</v>
      </c>
      <c r="AT51" s="36">
        <v>57.669726345772581</v>
      </c>
      <c r="AU51" s="36">
        <v>63.559157319010048</v>
      </c>
      <c r="AV51" s="36">
        <v>69.685696705368031</v>
      </c>
      <c r="AW51" s="36">
        <v>76.083980640314564</v>
      </c>
    </row>
    <row r="52" spans="1:49" x14ac:dyDescent="0.35">
      <c r="A52" s="1"/>
      <c r="B52" s="68" t="s">
        <v>305</v>
      </c>
      <c r="C52" s="52"/>
      <c r="D52" s="36"/>
      <c r="E52" s="36"/>
      <c r="F52" s="36"/>
      <c r="G52" s="36"/>
      <c r="H52" s="36"/>
      <c r="I52" s="36"/>
      <c r="J52" s="36"/>
      <c r="K52" s="36"/>
      <c r="L52" s="36"/>
      <c r="M52" s="36"/>
      <c r="N52" s="36"/>
      <c r="O52" s="36"/>
      <c r="P52" s="36"/>
      <c r="Q52" s="36"/>
      <c r="R52" s="36"/>
      <c r="S52" s="36"/>
      <c r="T52" s="36"/>
      <c r="U52" s="36"/>
      <c r="V52" s="36"/>
      <c r="W52" s="36"/>
      <c r="X52" s="36"/>
      <c r="Y52" s="36"/>
      <c r="Z52" s="36"/>
      <c r="AA52" s="36"/>
      <c r="AB52" s="36"/>
      <c r="AC52" s="36"/>
      <c r="AD52" s="36"/>
      <c r="AE52" s="36"/>
      <c r="AF52" s="36"/>
      <c r="AG52" s="36"/>
      <c r="AH52" s="36"/>
      <c r="AI52" s="36"/>
      <c r="AJ52" s="36"/>
      <c r="AK52" s="36"/>
      <c r="AL52" s="36"/>
      <c r="AM52" s="36"/>
      <c r="AN52" s="36"/>
      <c r="AO52" s="36"/>
      <c r="AP52" s="36"/>
      <c r="AQ52" s="36"/>
      <c r="AR52" s="36"/>
      <c r="AS52" s="36"/>
      <c r="AT52" s="36"/>
      <c r="AU52" s="36"/>
      <c r="AV52" s="36"/>
      <c r="AW52" s="36"/>
    </row>
    <row r="53" spans="1:49" x14ac:dyDescent="0.35">
      <c r="A53" s="1"/>
      <c r="B53" s="67" t="s">
        <v>306</v>
      </c>
      <c r="C53" s="52"/>
      <c r="D53" s="36">
        <v>23.774999999999999</v>
      </c>
      <c r="E53" s="36">
        <v>-7.27</v>
      </c>
      <c r="F53" s="36">
        <v>1.845</v>
      </c>
      <c r="G53" s="36">
        <v>141.828</v>
      </c>
      <c r="H53" s="36">
        <v>-110.645</v>
      </c>
      <c r="I53" s="36">
        <v>1.9770000000000001</v>
      </c>
      <c r="J53" s="36">
        <v>-31.404</v>
      </c>
      <c r="K53" s="36">
        <v>13.268000000000001</v>
      </c>
      <c r="L53" s="36">
        <v>212.68600000000001</v>
      </c>
      <c r="M53" s="36">
        <v>595.97400000000005</v>
      </c>
      <c r="N53" s="36">
        <v>677.82899999999995</v>
      </c>
      <c r="O53" s="36">
        <v>671.52700000000004</v>
      </c>
      <c r="P53" s="36">
        <v>75.367999999999995</v>
      </c>
      <c r="Q53" s="36">
        <v>192.38900000000001</v>
      </c>
      <c r="R53" s="36">
        <v>252.41800000000001</v>
      </c>
      <c r="S53" s="36">
        <v>619.23699999999997</v>
      </c>
      <c r="T53" s="36">
        <v>214.25700000000001</v>
      </c>
      <c r="U53" s="36">
        <v>-81.433999999999997</v>
      </c>
      <c r="V53" s="36">
        <v>-82.344999999999999</v>
      </c>
      <c r="W53" s="36">
        <v>-71.191999999999993</v>
      </c>
      <c r="X53" s="36">
        <v>-2.8849999999999998</v>
      </c>
      <c r="Y53" s="36">
        <v>-128.00700000000001</v>
      </c>
      <c r="Z53" s="36">
        <v>-117.277</v>
      </c>
      <c r="AA53" s="36">
        <v>-98.403000000000006</v>
      </c>
      <c r="AB53" s="36">
        <v>-440.77100000000002</v>
      </c>
      <c r="AC53" s="36">
        <v>-285.346</v>
      </c>
      <c r="AD53" s="36">
        <v>188.96299999999999</v>
      </c>
      <c r="AE53" s="36">
        <v>-89.448999999999998</v>
      </c>
      <c r="AF53" s="36">
        <v>-20.597999999999999</v>
      </c>
      <c r="AG53" s="36">
        <v>372.67599999999999</v>
      </c>
      <c r="AH53" s="36">
        <v>831.34</v>
      </c>
      <c r="AI53" s="36">
        <v>118.803</v>
      </c>
      <c r="AJ53" s="36">
        <v>-372.82</v>
      </c>
      <c r="AK53" s="36">
        <v>-374.40800000000002</v>
      </c>
      <c r="AL53" s="36">
        <v>-473.80900000000003</v>
      </c>
      <c r="AM53" s="36">
        <v>181.92213095517263</v>
      </c>
      <c r="AN53" s="36">
        <v>807.35348855132304</v>
      </c>
      <c r="AO53" s="36">
        <v>243.89490284710314</v>
      </c>
      <c r="AP53" s="36">
        <v>124.20642588309829</v>
      </c>
      <c r="AQ53" s="36">
        <v>-160.79925179047717</v>
      </c>
      <c r="AR53" s="36">
        <v>-191.08531067516338</v>
      </c>
      <c r="AS53" s="36">
        <v>-185.46969166158965</v>
      </c>
      <c r="AT53" s="36">
        <v>-203.13145070375299</v>
      </c>
      <c r="AU53" s="36">
        <v>-214.90989069583998</v>
      </c>
      <c r="AV53" s="36">
        <v>-226.12508000355649</v>
      </c>
      <c r="AW53" s="36">
        <v>-229.67569939401898</v>
      </c>
    </row>
    <row r="54" spans="1:49" x14ac:dyDescent="0.35">
      <c r="A54" s="1"/>
      <c r="B54" s="68" t="s">
        <v>307</v>
      </c>
      <c r="C54" s="52"/>
      <c r="D54" s="36">
        <v>244.17</v>
      </c>
      <c r="E54" s="36">
        <v>210.05500000000001</v>
      </c>
      <c r="F54" s="36">
        <v>232.518</v>
      </c>
      <c r="G54" s="36">
        <v>378.95299999999997</v>
      </c>
      <c r="H54" s="36">
        <v>136.80699999999999</v>
      </c>
      <c r="I54" s="36">
        <v>246.02600000000001</v>
      </c>
      <c r="J54" s="36">
        <v>213.649</v>
      </c>
      <c r="K54" s="36">
        <v>265.13200000000001</v>
      </c>
      <c r="L54" s="36">
        <v>468.91699999999997</v>
      </c>
      <c r="M54" s="36">
        <v>852.05100000000004</v>
      </c>
      <c r="N54" s="36">
        <v>939.875</v>
      </c>
      <c r="O54" s="36">
        <v>925.85900000000004</v>
      </c>
      <c r="P54" s="36">
        <v>334.32</v>
      </c>
      <c r="Q54" s="36">
        <v>446.28699999999998</v>
      </c>
      <c r="R54" s="36">
        <v>532.024</v>
      </c>
      <c r="S54" s="36">
        <v>917.90300000000002</v>
      </c>
      <c r="T54" s="36">
        <v>541.28499999999997</v>
      </c>
      <c r="U54" s="36">
        <v>302.50799999999998</v>
      </c>
      <c r="V54" s="36">
        <v>321.887</v>
      </c>
      <c r="W54" s="36">
        <v>304.33699999999999</v>
      </c>
      <c r="X54" s="36">
        <v>372.48599999999999</v>
      </c>
      <c r="Y54" s="36">
        <v>300.45999999999998</v>
      </c>
      <c r="Z54" s="36">
        <v>322.96199999999999</v>
      </c>
      <c r="AA54" s="36">
        <v>329.79199999999997</v>
      </c>
      <c r="AB54" s="36">
        <v>106.85599999999999</v>
      </c>
      <c r="AC54" s="36">
        <v>220.74199999999999</v>
      </c>
      <c r="AD54" s="36">
        <v>624.67399999999998</v>
      </c>
      <c r="AE54" s="36">
        <v>373.22899999999998</v>
      </c>
      <c r="AF54" s="36">
        <v>516.22400000000005</v>
      </c>
      <c r="AG54" s="36">
        <v>878.99199999999996</v>
      </c>
      <c r="AH54" s="36">
        <v>1322.288</v>
      </c>
      <c r="AI54" s="36">
        <v>653.65499999999997</v>
      </c>
      <c r="AJ54" s="36">
        <v>166.82499999999999</v>
      </c>
      <c r="AK54" s="36">
        <v>140.03200000000001</v>
      </c>
      <c r="AL54" s="36">
        <v>117.616</v>
      </c>
      <c r="AM54" s="36">
        <v>808.70252922405962</v>
      </c>
      <c r="AN54" s="36">
        <v>1401.0440155971241</v>
      </c>
      <c r="AO54" s="36">
        <v>851.17042362871234</v>
      </c>
      <c r="AP54" s="36">
        <v>732.9901263908381</v>
      </c>
      <c r="AQ54" s="36">
        <v>445.68043102011433</v>
      </c>
      <c r="AR54" s="36">
        <v>414.86138223405936</v>
      </c>
      <c r="AS54" s="36">
        <v>422.40528724000637</v>
      </c>
      <c r="AT54" s="36">
        <v>407.85959660132755</v>
      </c>
      <c r="AU54" s="36">
        <v>399.63741304297002</v>
      </c>
      <c r="AV54" s="36">
        <v>391.67709007182964</v>
      </c>
      <c r="AW54" s="36">
        <v>390.00643312812934</v>
      </c>
    </row>
    <row r="55" spans="1:49" x14ac:dyDescent="0.35">
      <c r="A55" s="1"/>
      <c r="B55" s="68" t="s">
        <v>250</v>
      </c>
      <c r="C55" s="52"/>
      <c r="D55" s="36">
        <v>220.39500000000001</v>
      </c>
      <c r="E55" s="36">
        <v>217.32499999999999</v>
      </c>
      <c r="F55" s="36">
        <v>230.673</v>
      </c>
      <c r="G55" s="36">
        <v>237.125</v>
      </c>
      <c r="H55" s="36">
        <v>247.452</v>
      </c>
      <c r="I55" s="36">
        <v>244.04900000000001</v>
      </c>
      <c r="J55" s="36">
        <v>245.053</v>
      </c>
      <c r="K55" s="36">
        <v>251.864</v>
      </c>
      <c r="L55" s="36">
        <v>256.23099999999999</v>
      </c>
      <c r="M55" s="36">
        <v>256.077</v>
      </c>
      <c r="N55" s="36">
        <v>262.04599999999999</v>
      </c>
      <c r="O55" s="36">
        <v>254.33199999999999</v>
      </c>
      <c r="P55" s="36">
        <v>258.952</v>
      </c>
      <c r="Q55" s="36">
        <v>253.898</v>
      </c>
      <c r="R55" s="36">
        <v>279.60599999999999</v>
      </c>
      <c r="S55" s="36">
        <v>298.666</v>
      </c>
      <c r="T55" s="36">
        <v>327.02800000000002</v>
      </c>
      <c r="U55" s="36">
        <v>383.94200000000001</v>
      </c>
      <c r="V55" s="36">
        <v>404.23200000000003</v>
      </c>
      <c r="W55" s="36">
        <v>375.529</v>
      </c>
      <c r="X55" s="36">
        <v>375.37099999999998</v>
      </c>
      <c r="Y55" s="36">
        <v>428.46699999999998</v>
      </c>
      <c r="Z55" s="36">
        <v>440.23899999999998</v>
      </c>
      <c r="AA55" s="36">
        <v>428.19499999999999</v>
      </c>
      <c r="AB55" s="36">
        <v>547.62699999999995</v>
      </c>
      <c r="AC55" s="36">
        <v>506.08800000000002</v>
      </c>
      <c r="AD55" s="36">
        <v>435.71100000000001</v>
      </c>
      <c r="AE55" s="36">
        <v>462.678</v>
      </c>
      <c r="AF55" s="36">
        <v>536.82100000000003</v>
      </c>
      <c r="AG55" s="36">
        <v>506.31599999999997</v>
      </c>
      <c r="AH55" s="36">
        <v>490.94799999999998</v>
      </c>
      <c r="AI55" s="36">
        <v>534.85299999999995</v>
      </c>
      <c r="AJ55" s="36">
        <v>539.64499999999998</v>
      </c>
      <c r="AK55" s="36">
        <v>514.44000000000005</v>
      </c>
      <c r="AL55" s="36">
        <v>591.42499999999995</v>
      </c>
      <c r="AM55" s="36">
        <v>626.78039826888698</v>
      </c>
      <c r="AN55" s="36">
        <v>593.6905270458011</v>
      </c>
      <c r="AO55" s="36">
        <v>607.2755207816092</v>
      </c>
      <c r="AP55" s="36">
        <v>608.78370050773981</v>
      </c>
      <c r="AQ55" s="36">
        <v>606.4796828105915</v>
      </c>
      <c r="AR55" s="36">
        <v>605.94669290922275</v>
      </c>
      <c r="AS55" s="36">
        <v>607.87497890159602</v>
      </c>
      <c r="AT55" s="36">
        <v>610.99104730508054</v>
      </c>
      <c r="AU55" s="36">
        <v>614.54730373881</v>
      </c>
      <c r="AV55" s="36">
        <v>617.80217007538613</v>
      </c>
      <c r="AW55" s="36">
        <v>619.68213252214832</v>
      </c>
    </row>
    <row r="56" spans="1:49" x14ac:dyDescent="0.35">
      <c r="A56" s="1"/>
      <c r="B56" s="68" t="s">
        <v>305</v>
      </c>
      <c r="C56" s="52"/>
      <c r="D56" s="36"/>
      <c r="E56" s="36"/>
      <c r="F56" s="36"/>
      <c r="G56" s="36"/>
      <c r="H56" s="36"/>
      <c r="I56" s="36"/>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36"/>
      <c r="AT56" s="36"/>
      <c r="AU56" s="36"/>
      <c r="AV56" s="36"/>
      <c r="AW56" s="36"/>
    </row>
    <row r="57" spans="1:49" x14ac:dyDescent="0.35">
      <c r="A57" s="1"/>
      <c r="B57" s="67" t="s">
        <v>308</v>
      </c>
      <c r="C57" s="52"/>
      <c r="D57" s="36">
        <v>2692.788</v>
      </c>
      <c r="E57" s="36">
        <v>1920.8040000000001</v>
      </c>
      <c r="F57" s="36">
        <v>2602.59</v>
      </c>
      <c r="G57" s="36">
        <v>2708.6869999999999</v>
      </c>
      <c r="H57" s="36">
        <v>2558.4769999999999</v>
      </c>
      <c r="I57" s="36">
        <v>2230.6889999999999</v>
      </c>
      <c r="J57" s="36">
        <v>3230.4</v>
      </c>
      <c r="K57" s="36">
        <v>3198.5219999999999</v>
      </c>
      <c r="L57" s="36">
        <v>2829.3220000000001</v>
      </c>
      <c r="M57" s="36">
        <v>2495.3969999999999</v>
      </c>
      <c r="N57" s="36">
        <v>3009.9949999999999</v>
      </c>
      <c r="O57" s="36">
        <v>3267.5630000000001</v>
      </c>
      <c r="P57" s="36">
        <v>2364.279</v>
      </c>
      <c r="Q57" s="36">
        <v>3171.3310000000001</v>
      </c>
      <c r="R57" s="36">
        <v>4533.9489999999996</v>
      </c>
      <c r="S57" s="36">
        <v>3730.6509999999998</v>
      </c>
      <c r="T57" s="36">
        <v>3550.098</v>
      </c>
      <c r="U57" s="36">
        <v>4022.6509999999998</v>
      </c>
      <c r="V57" s="36">
        <v>4939.7950000000001</v>
      </c>
      <c r="W57" s="36">
        <v>4173.6059999999998</v>
      </c>
      <c r="X57" s="36">
        <v>4344.4080000000004</v>
      </c>
      <c r="Y57" s="36">
        <v>5787.2340000000004</v>
      </c>
      <c r="Z57" s="36">
        <v>6065.2349999999997</v>
      </c>
      <c r="AA57" s="36">
        <v>9065.6990000000005</v>
      </c>
      <c r="AB57" s="36">
        <v>6685.7820000000002</v>
      </c>
      <c r="AC57" s="36">
        <v>4640.3469999999998</v>
      </c>
      <c r="AD57" s="36">
        <v>5245.4650000000001</v>
      </c>
      <c r="AE57" s="36">
        <v>5113.1570000000002</v>
      </c>
      <c r="AF57" s="36">
        <v>5235.826</v>
      </c>
      <c r="AG57" s="36">
        <v>5019.2280000000001</v>
      </c>
      <c r="AH57" s="36">
        <v>6485.549</v>
      </c>
      <c r="AI57" s="36">
        <v>8790.2459999999992</v>
      </c>
      <c r="AJ57" s="36">
        <v>9663.3169999999991</v>
      </c>
      <c r="AK57" s="36">
        <v>9144.7109999999993</v>
      </c>
      <c r="AL57" s="36">
        <v>6891.0739999999996</v>
      </c>
      <c r="AM57" s="36">
        <v>7978.0227826143728</v>
      </c>
      <c r="AN57" s="36">
        <v>6718.0364361685906</v>
      </c>
      <c r="AO57" s="36">
        <v>6233.6487175836419</v>
      </c>
      <c r="AP57" s="36">
        <v>6596.8896972738548</v>
      </c>
      <c r="AQ57" s="36">
        <v>6498.1214835114333</v>
      </c>
      <c r="AR57" s="36">
        <v>6568.9113048504296</v>
      </c>
      <c r="AS57" s="36">
        <v>6745.1371849484203</v>
      </c>
      <c r="AT57" s="36">
        <v>6845.5245578156837</v>
      </c>
      <c r="AU57" s="36">
        <v>6974.2545893505003</v>
      </c>
      <c r="AV57" s="36">
        <v>7071.4216286626061</v>
      </c>
      <c r="AW57" s="36">
        <v>7170.3336579543475</v>
      </c>
    </row>
    <row r="58" spans="1:49" x14ac:dyDescent="0.35">
      <c r="A58" s="1"/>
      <c r="B58" s="69" t="s">
        <v>251</v>
      </c>
      <c r="C58" s="52"/>
      <c r="D58" s="36">
        <v>655.86099999999999</v>
      </c>
      <c r="E58" s="36">
        <v>645.56100000000004</v>
      </c>
      <c r="F58" s="36">
        <v>654.79200000000003</v>
      </c>
      <c r="G58" s="36">
        <v>658.70899999999995</v>
      </c>
      <c r="H58" s="36">
        <v>664.43899999999996</v>
      </c>
      <c r="I58" s="36">
        <v>677.298</v>
      </c>
      <c r="J58" s="36">
        <v>688.42499999999995</v>
      </c>
      <c r="K58" s="36">
        <v>693.53599999999994</v>
      </c>
      <c r="L58" s="36">
        <v>711.2</v>
      </c>
      <c r="M58" s="36">
        <v>713.96299999999997</v>
      </c>
      <c r="N58" s="36">
        <v>719.09199999999998</v>
      </c>
      <c r="O58" s="36">
        <v>725.10900000000004</v>
      </c>
      <c r="P58" s="36">
        <v>730.64599999999996</v>
      </c>
      <c r="Q58" s="36">
        <v>744.50199999999995</v>
      </c>
      <c r="R58" s="36">
        <v>791.43799999999999</v>
      </c>
      <c r="S58" s="36">
        <v>846.101</v>
      </c>
      <c r="T58" s="36">
        <v>890.06899999999996</v>
      </c>
      <c r="U58" s="36">
        <v>911.75099999999998</v>
      </c>
      <c r="V58" s="36">
        <v>543.86099999999999</v>
      </c>
      <c r="W58" s="36">
        <v>524.81899999999996</v>
      </c>
      <c r="X58" s="36">
        <v>556.11199999999997</v>
      </c>
      <c r="Y58" s="36">
        <v>579.125</v>
      </c>
      <c r="Z58" s="36">
        <v>1181.44</v>
      </c>
      <c r="AA58" s="36">
        <v>1311.673</v>
      </c>
      <c r="AB58" s="36">
        <v>1717.19</v>
      </c>
      <c r="AC58" s="36">
        <v>1410.9580000000001</v>
      </c>
      <c r="AD58" s="36">
        <v>1535.787</v>
      </c>
      <c r="AE58" s="36">
        <v>1222.5260000000001</v>
      </c>
      <c r="AF58" s="36">
        <v>985.39</v>
      </c>
      <c r="AG58" s="36">
        <v>966.14800000000002</v>
      </c>
      <c r="AH58" s="36">
        <v>997.91899999999998</v>
      </c>
      <c r="AI58" s="36">
        <v>813.92700000000002</v>
      </c>
      <c r="AJ58" s="36">
        <v>1161.847</v>
      </c>
      <c r="AK58" s="36">
        <v>1151.32</v>
      </c>
      <c r="AL58" s="36">
        <v>797.99400000000003</v>
      </c>
      <c r="AM58" s="36">
        <v>735.30143574265514</v>
      </c>
      <c r="AN58" s="36">
        <v>706.13765263338178</v>
      </c>
      <c r="AO58" s="36">
        <v>698.64608038923404</v>
      </c>
      <c r="AP58" s="36">
        <v>688.60107268602212</v>
      </c>
      <c r="AQ58" s="36">
        <v>687.66334870160688</v>
      </c>
      <c r="AR58" s="36">
        <v>686.19259240647614</v>
      </c>
      <c r="AS58" s="36">
        <v>686.36126091560698</v>
      </c>
      <c r="AT58" s="36">
        <v>686.86194068042926</v>
      </c>
      <c r="AU58" s="36">
        <v>687.31022377822671</v>
      </c>
      <c r="AV58" s="36">
        <v>687.35962897182583</v>
      </c>
      <c r="AW58" s="36">
        <v>687.0545662984299</v>
      </c>
    </row>
    <row r="59" spans="1:49" x14ac:dyDescent="0.35">
      <c r="A59" s="1"/>
      <c r="B59" s="69" t="s">
        <v>309</v>
      </c>
      <c r="C59" s="52"/>
      <c r="D59" s="36">
        <v>2036.9269999999999</v>
      </c>
      <c r="E59" s="36">
        <v>1275.2429999999999</v>
      </c>
      <c r="F59" s="36">
        <v>1947.798</v>
      </c>
      <c r="G59" s="36">
        <v>2049.9780000000001</v>
      </c>
      <c r="H59" s="36">
        <v>1894.038</v>
      </c>
      <c r="I59" s="36">
        <v>1553.3910000000001</v>
      </c>
      <c r="J59" s="36">
        <v>2541.9749999999999</v>
      </c>
      <c r="K59" s="36">
        <v>2504.9859999999999</v>
      </c>
      <c r="L59" s="36">
        <v>2118.1219999999998</v>
      </c>
      <c r="M59" s="36">
        <v>1781.434</v>
      </c>
      <c r="N59" s="36">
        <v>2290.9029999999998</v>
      </c>
      <c r="O59" s="36">
        <v>2542.4540000000002</v>
      </c>
      <c r="P59" s="36">
        <v>1633.633</v>
      </c>
      <c r="Q59" s="36">
        <v>2426.8290000000002</v>
      </c>
      <c r="R59" s="36">
        <v>3742.511</v>
      </c>
      <c r="S59" s="36">
        <v>2884.55</v>
      </c>
      <c r="T59" s="36">
        <v>2660.029</v>
      </c>
      <c r="U59" s="36">
        <v>3110.9</v>
      </c>
      <c r="V59" s="36">
        <v>4395.9340000000002</v>
      </c>
      <c r="W59" s="36">
        <v>3648.7869999999998</v>
      </c>
      <c r="X59" s="36">
        <v>3788.2959999999998</v>
      </c>
      <c r="Y59" s="36">
        <v>5208.1090000000004</v>
      </c>
      <c r="Z59" s="36">
        <v>4883.7950000000001</v>
      </c>
      <c r="AA59" s="36">
        <v>7754.0259999999998</v>
      </c>
      <c r="AB59" s="36">
        <v>4968.5919999999996</v>
      </c>
      <c r="AC59" s="36">
        <v>3229.3890000000001</v>
      </c>
      <c r="AD59" s="36">
        <v>3709.6790000000001</v>
      </c>
      <c r="AE59" s="36">
        <v>3890.6309999999999</v>
      </c>
      <c r="AF59" s="36">
        <v>4250.4359999999997</v>
      </c>
      <c r="AG59" s="36">
        <v>4053.0790000000002</v>
      </c>
      <c r="AH59" s="36">
        <v>5487.63</v>
      </c>
      <c r="AI59" s="36">
        <v>7976.3190000000004</v>
      </c>
      <c r="AJ59" s="36">
        <v>8501.4699999999993</v>
      </c>
      <c r="AK59" s="36">
        <v>7993.3919999999998</v>
      </c>
      <c r="AL59" s="36">
        <v>6093.0810000000001</v>
      </c>
      <c r="AM59" s="36">
        <v>7242.7213468717173</v>
      </c>
      <c r="AN59" s="36">
        <v>6011.8987835352091</v>
      </c>
      <c r="AO59" s="36">
        <v>5535.0026371944077</v>
      </c>
      <c r="AP59" s="36">
        <v>5908.2886245878326</v>
      </c>
      <c r="AQ59" s="36">
        <v>5810.4581348098263</v>
      </c>
      <c r="AR59" s="36">
        <v>5882.7187124439533</v>
      </c>
      <c r="AS59" s="36">
        <v>6058.7759240328132</v>
      </c>
      <c r="AT59" s="36">
        <v>6158.6626171352545</v>
      </c>
      <c r="AU59" s="36">
        <v>6286.9443655722735</v>
      </c>
      <c r="AV59" s="36">
        <v>6384.0619996907799</v>
      </c>
      <c r="AW59" s="36">
        <v>6483.2790916559179</v>
      </c>
    </row>
    <row r="60" spans="1:49" x14ac:dyDescent="0.35">
      <c r="A60" s="1"/>
      <c r="B60" s="68" t="s">
        <v>305</v>
      </c>
      <c r="C60" s="52"/>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row>
    <row r="61" spans="1:49" x14ac:dyDescent="0.35">
      <c r="A61" s="1"/>
      <c r="B61" s="67" t="s">
        <v>310</v>
      </c>
      <c r="C61" s="52"/>
      <c r="D61" s="36">
        <v>1178.69</v>
      </c>
      <c r="E61" s="36">
        <v>1051.288</v>
      </c>
      <c r="F61" s="36">
        <v>1106.567</v>
      </c>
      <c r="G61" s="36">
        <v>1167.299</v>
      </c>
      <c r="H61" s="36">
        <v>982.51700000000005</v>
      </c>
      <c r="I61" s="36">
        <v>1049.6859999999999</v>
      </c>
      <c r="J61" s="36">
        <v>1084.9860000000001</v>
      </c>
      <c r="K61" s="36">
        <v>1135.529</v>
      </c>
      <c r="L61" s="36">
        <v>1247.221</v>
      </c>
      <c r="M61" s="36">
        <v>1242.4459999999999</v>
      </c>
      <c r="N61" s="36">
        <v>1338.8520000000001</v>
      </c>
      <c r="O61" s="36">
        <v>1338.6969999999999</v>
      </c>
      <c r="P61" s="36">
        <v>1160.47</v>
      </c>
      <c r="Q61" s="36">
        <v>1120.2339999999999</v>
      </c>
      <c r="R61" s="36">
        <v>1210.6659999999999</v>
      </c>
      <c r="S61" s="36">
        <v>1350.115</v>
      </c>
      <c r="T61" s="36">
        <v>1315.0150000000001</v>
      </c>
      <c r="U61" s="36">
        <v>1358.5319999999999</v>
      </c>
      <c r="V61" s="36">
        <v>1562.713</v>
      </c>
      <c r="W61" s="36">
        <v>1606.7249999999999</v>
      </c>
      <c r="X61" s="36">
        <v>1762.296</v>
      </c>
      <c r="Y61" s="36">
        <v>1818.606</v>
      </c>
      <c r="Z61" s="36">
        <v>2077.87</v>
      </c>
      <c r="AA61" s="36">
        <v>2229.7869999999998</v>
      </c>
      <c r="AB61" s="36">
        <v>2121.4780000000001</v>
      </c>
      <c r="AC61" s="36">
        <v>1969.6420000000001</v>
      </c>
      <c r="AD61" s="36">
        <v>2195.7150000000001</v>
      </c>
      <c r="AE61" s="36">
        <v>2204.7170000000001</v>
      </c>
      <c r="AF61" s="36">
        <v>2170.6970000000001</v>
      </c>
      <c r="AG61" s="36">
        <v>2234.663</v>
      </c>
      <c r="AH61" s="36">
        <v>2255.7249999999999</v>
      </c>
      <c r="AI61" s="36">
        <v>2172.4369999999999</v>
      </c>
      <c r="AJ61" s="36">
        <v>2368.011</v>
      </c>
      <c r="AK61" s="36">
        <v>2588.1289999999999</v>
      </c>
      <c r="AL61" s="36">
        <v>2824.8910000000001</v>
      </c>
      <c r="AM61" s="36">
        <v>2863.2692797059949</v>
      </c>
      <c r="AN61" s="36">
        <v>2857.2982772038454</v>
      </c>
      <c r="AO61" s="36">
        <v>2876.637447009236</v>
      </c>
      <c r="AP61" s="36">
        <v>2925.450704552366</v>
      </c>
      <c r="AQ61" s="36">
        <v>2967.1590835812494</v>
      </c>
      <c r="AR61" s="36">
        <v>3010.0633081453789</v>
      </c>
      <c r="AS61" s="36">
        <v>3058.0627358005636</v>
      </c>
      <c r="AT61" s="36">
        <v>3109.3998866858101</v>
      </c>
      <c r="AU61" s="36">
        <v>3162.3073759293748</v>
      </c>
      <c r="AV61" s="36">
        <v>3214.5773833975677</v>
      </c>
      <c r="AW61" s="36">
        <v>3262.945559270132</v>
      </c>
    </row>
    <row r="62" spans="1:49" x14ac:dyDescent="0.35">
      <c r="A62" s="1"/>
      <c r="B62" s="68" t="s">
        <v>311</v>
      </c>
      <c r="C62" s="52"/>
      <c r="D62" s="36">
        <v>211.00399999999999</v>
      </c>
      <c r="E62" s="36">
        <v>203.02799999999999</v>
      </c>
      <c r="F62" s="36">
        <v>215.684</v>
      </c>
      <c r="G62" s="36">
        <v>229.63</v>
      </c>
      <c r="H62" s="36">
        <v>217.31200000000001</v>
      </c>
      <c r="I62" s="36">
        <v>209.60300000000001</v>
      </c>
      <c r="J62" s="36">
        <v>202.33699999999999</v>
      </c>
      <c r="K62" s="36">
        <v>209.50200000000001</v>
      </c>
      <c r="L62" s="36">
        <v>245.666</v>
      </c>
      <c r="M62" s="36">
        <v>234.179</v>
      </c>
      <c r="N62" s="36">
        <v>221.03100000000001</v>
      </c>
      <c r="O62" s="36">
        <v>241.35900000000001</v>
      </c>
      <c r="P62" s="36">
        <v>241.392</v>
      </c>
      <c r="Q62" s="36">
        <v>266.87099999999998</v>
      </c>
      <c r="R62" s="36">
        <v>311.21100000000001</v>
      </c>
      <c r="S62" s="36">
        <v>277.37</v>
      </c>
      <c r="T62" s="36">
        <v>295.923</v>
      </c>
      <c r="U62" s="36">
        <v>362.30200000000002</v>
      </c>
      <c r="V62" s="36">
        <v>340.40699999999998</v>
      </c>
      <c r="W62" s="36">
        <v>363.32</v>
      </c>
      <c r="X62" s="36">
        <v>382.012</v>
      </c>
      <c r="Y62" s="36">
        <v>355.31200000000001</v>
      </c>
      <c r="Z62" s="36">
        <v>425.46800000000002</v>
      </c>
      <c r="AA62" s="36">
        <v>435.61599999999999</v>
      </c>
      <c r="AB62" s="36">
        <v>482.19099999999997</v>
      </c>
      <c r="AC62" s="36">
        <v>386.81900000000002</v>
      </c>
      <c r="AD62" s="36">
        <v>413.76299999999998</v>
      </c>
      <c r="AE62" s="36">
        <v>473.64400000000001</v>
      </c>
      <c r="AF62" s="36">
        <v>503.637</v>
      </c>
      <c r="AG62" s="36">
        <v>423.90600000000001</v>
      </c>
      <c r="AH62" s="36">
        <v>453.68599999999998</v>
      </c>
      <c r="AI62" s="36">
        <v>332.70400000000001</v>
      </c>
      <c r="AJ62" s="36">
        <v>535.55100000000004</v>
      </c>
      <c r="AK62" s="36">
        <v>730.17399999999998</v>
      </c>
      <c r="AL62" s="36">
        <v>715.125</v>
      </c>
      <c r="AM62" s="36">
        <v>698.55521686381474</v>
      </c>
      <c r="AN62" s="36">
        <v>706.99701591536336</v>
      </c>
      <c r="AO62" s="36">
        <v>725.59931927234049</v>
      </c>
      <c r="AP62" s="36">
        <v>745.26688261089578</v>
      </c>
      <c r="AQ62" s="36">
        <v>762.78742629558235</v>
      </c>
      <c r="AR62" s="36">
        <v>779.65141903302936</v>
      </c>
      <c r="AS62" s="36">
        <v>797.43077868397586</v>
      </c>
      <c r="AT62" s="36">
        <v>816.43623561906577</v>
      </c>
      <c r="AU62" s="36">
        <v>835.49875944863265</v>
      </c>
      <c r="AV62" s="36">
        <v>855.2396179304842</v>
      </c>
      <c r="AW62" s="36">
        <v>875.42619400087835</v>
      </c>
    </row>
    <row r="63" spans="1:49" x14ac:dyDescent="0.35">
      <c r="A63" s="1"/>
      <c r="B63" s="68" t="s">
        <v>312</v>
      </c>
      <c r="C63" s="52"/>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62.521000000000001</v>
      </c>
      <c r="W63" s="36">
        <v>61.725999999999999</v>
      </c>
      <c r="X63" s="36">
        <v>76.384</v>
      </c>
      <c r="Y63" s="36">
        <v>86.022000000000006</v>
      </c>
      <c r="Z63" s="36">
        <v>105.53700000000001</v>
      </c>
      <c r="AA63" s="36">
        <v>124.548</v>
      </c>
      <c r="AB63" s="36">
        <v>191.53299999999999</v>
      </c>
      <c r="AC63" s="36">
        <v>178.94300000000001</v>
      </c>
      <c r="AD63" s="36">
        <v>206.916</v>
      </c>
      <c r="AE63" s="36">
        <v>184.04900000000001</v>
      </c>
      <c r="AF63" s="36">
        <v>162.27500000000001</v>
      </c>
      <c r="AG63" s="36">
        <v>185.887</v>
      </c>
      <c r="AH63" s="36">
        <v>191.58699999999999</v>
      </c>
      <c r="AI63" s="36">
        <v>196.83799999999999</v>
      </c>
      <c r="AJ63" s="36">
        <v>166.83699999999999</v>
      </c>
      <c r="AK63" s="36">
        <v>148.38300000000001</v>
      </c>
      <c r="AL63" s="36">
        <v>173.142</v>
      </c>
      <c r="AM63" s="36">
        <v>184.22883623721413</v>
      </c>
      <c r="AN63" s="36">
        <v>192.52002436288842</v>
      </c>
      <c r="AO63" s="36">
        <v>196.13262737757486</v>
      </c>
      <c r="AP63" s="36">
        <v>198.65283404182705</v>
      </c>
      <c r="AQ63" s="36">
        <v>199.98820293655763</v>
      </c>
      <c r="AR63" s="36">
        <v>201.29319197801641</v>
      </c>
      <c r="AS63" s="36">
        <v>202.78899522109845</v>
      </c>
      <c r="AT63" s="36">
        <v>204.24456940820281</v>
      </c>
      <c r="AU63" s="36">
        <v>205.61905080799662</v>
      </c>
      <c r="AV63" s="36">
        <v>206.7473590723082</v>
      </c>
      <c r="AW63" s="36">
        <v>207.48062349694413</v>
      </c>
    </row>
    <row r="64" spans="1:49" x14ac:dyDescent="0.35">
      <c r="A64" s="1"/>
      <c r="B64" s="68" t="s">
        <v>313</v>
      </c>
      <c r="C64" s="52"/>
      <c r="D64" s="36">
        <v>502.05500000000001</v>
      </c>
      <c r="E64" s="36">
        <v>421.91500000000002</v>
      </c>
      <c r="F64" s="36">
        <v>493.983</v>
      </c>
      <c r="G64" s="36">
        <v>581.37099999999998</v>
      </c>
      <c r="H64" s="36">
        <v>393.57299999999998</v>
      </c>
      <c r="I64" s="36">
        <v>442.60599999999999</v>
      </c>
      <c r="J64" s="36">
        <v>460.95699999999999</v>
      </c>
      <c r="K64" s="36">
        <v>492.375</v>
      </c>
      <c r="L64" s="36">
        <v>559.64400000000001</v>
      </c>
      <c r="M64" s="36">
        <v>556.28899999999999</v>
      </c>
      <c r="N64" s="36">
        <v>644.37699999999995</v>
      </c>
      <c r="O64" s="36">
        <v>662.51300000000003</v>
      </c>
      <c r="P64" s="36">
        <v>499.988</v>
      </c>
      <c r="Q64" s="36">
        <v>490.80599999999998</v>
      </c>
      <c r="R64" s="36">
        <v>547.85199999999998</v>
      </c>
      <c r="S64" s="36">
        <v>663.32799999999997</v>
      </c>
      <c r="T64" s="36">
        <v>548.39400000000001</v>
      </c>
      <c r="U64" s="36">
        <v>498.214</v>
      </c>
      <c r="V64" s="36">
        <v>609.06399999999996</v>
      </c>
      <c r="W64" s="36">
        <v>601.32100000000003</v>
      </c>
      <c r="X64" s="36">
        <v>744.10699999999997</v>
      </c>
      <c r="Y64" s="36">
        <v>837.99800000000005</v>
      </c>
      <c r="Z64" s="36">
        <v>1028.1120000000001</v>
      </c>
      <c r="AA64" s="36">
        <v>1213.3130000000001</v>
      </c>
      <c r="AB64" s="36">
        <v>965.22799999999995</v>
      </c>
      <c r="AC64" s="36">
        <v>901.78</v>
      </c>
      <c r="AD64" s="36">
        <v>1042.751</v>
      </c>
      <c r="AE64" s="36">
        <v>927.51400000000001</v>
      </c>
      <c r="AF64" s="36">
        <v>817.78</v>
      </c>
      <c r="AG64" s="36">
        <v>936.77599999999995</v>
      </c>
      <c r="AH64" s="36">
        <v>965.49800000000005</v>
      </c>
      <c r="AI64" s="36">
        <v>991.96100000000001</v>
      </c>
      <c r="AJ64" s="36">
        <v>840.77099999999996</v>
      </c>
      <c r="AK64" s="36">
        <v>747.77300000000002</v>
      </c>
      <c r="AL64" s="36">
        <v>872.54600000000005</v>
      </c>
      <c r="AM64" s="36">
        <v>947.04226233000054</v>
      </c>
      <c r="AN64" s="36">
        <v>1017.6312621943033</v>
      </c>
      <c r="AO64" s="36">
        <v>1064.4716401870435</v>
      </c>
      <c r="AP64" s="36">
        <v>1104.2087755404868</v>
      </c>
      <c r="AQ64" s="36">
        <v>1134.483986210992</v>
      </c>
      <c r="AR64" s="36">
        <v>1162.3094110776519</v>
      </c>
      <c r="AS64" s="36">
        <v>1189.9437018693884</v>
      </c>
      <c r="AT64" s="36">
        <v>1216.4013998937912</v>
      </c>
      <c r="AU64" s="36">
        <v>1241.5971305515577</v>
      </c>
      <c r="AV64" s="36">
        <v>1264.3007467901289</v>
      </c>
      <c r="AW64" s="36">
        <v>1283.0489193639146</v>
      </c>
    </row>
    <row r="65" spans="1:49" x14ac:dyDescent="0.35">
      <c r="A65" s="1"/>
      <c r="B65" s="68" t="s">
        <v>314</v>
      </c>
      <c r="C65" s="52"/>
      <c r="D65" s="36">
        <v>465.63099999999997</v>
      </c>
      <c r="E65" s="36">
        <v>426.34500000000003</v>
      </c>
      <c r="F65" s="36">
        <v>396.9</v>
      </c>
      <c r="G65" s="36">
        <v>356.298</v>
      </c>
      <c r="H65" s="36">
        <v>371.63200000000001</v>
      </c>
      <c r="I65" s="36">
        <v>397.47699999999998</v>
      </c>
      <c r="J65" s="36">
        <v>421.69200000000001</v>
      </c>
      <c r="K65" s="36">
        <v>433.65199999999999</v>
      </c>
      <c r="L65" s="36">
        <v>441.911</v>
      </c>
      <c r="M65" s="36">
        <v>451.97800000000001</v>
      </c>
      <c r="N65" s="36">
        <v>473.44400000000002</v>
      </c>
      <c r="O65" s="36">
        <v>434.82499999999999</v>
      </c>
      <c r="P65" s="36">
        <v>419.09</v>
      </c>
      <c r="Q65" s="36">
        <v>362.55700000000002</v>
      </c>
      <c r="R65" s="36">
        <v>351.60300000000001</v>
      </c>
      <c r="S65" s="36">
        <v>409.41699999999997</v>
      </c>
      <c r="T65" s="36">
        <v>470.69799999999998</v>
      </c>
      <c r="U65" s="36">
        <v>498.01600000000002</v>
      </c>
      <c r="V65" s="36">
        <v>550.721</v>
      </c>
      <c r="W65" s="36">
        <v>580.35699999999997</v>
      </c>
      <c r="X65" s="36">
        <v>559.79300000000001</v>
      </c>
      <c r="Y65" s="36">
        <v>539.274</v>
      </c>
      <c r="Z65" s="36">
        <v>518.75199999999995</v>
      </c>
      <c r="AA65" s="36">
        <v>456.30900000000003</v>
      </c>
      <c r="AB65" s="36">
        <v>482.52699999999999</v>
      </c>
      <c r="AC65" s="36">
        <v>502.09899999999999</v>
      </c>
      <c r="AD65" s="36">
        <v>532.28499999999997</v>
      </c>
      <c r="AE65" s="36">
        <v>619.50900000000001</v>
      </c>
      <c r="AF65" s="36">
        <v>687.00599999999997</v>
      </c>
      <c r="AG65" s="36">
        <v>688.09400000000005</v>
      </c>
      <c r="AH65" s="36">
        <v>644.95399999999995</v>
      </c>
      <c r="AI65" s="36">
        <v>650.93399999999997</v>
      </c>
      <c r="AJ65" s="36">
        <v>824.85299999999995</v>
      </c>
      <c r="AK65" s="36">
        <v>961.8</v>
      </c>
      <c r="AL65" s="36">
        <v>1064.078</v>
      </c>
      <c r="AM65" s="36">
        <v>1033.4429642749656</v>
      </c>
      <c r="AN65" s="36">
        <v>940.14997473129029</v>
      </c>
      <c r="AO65" s="36">
        <v>890.43386017227704</v>
      </c>
      <c r="AP65" s="36">
        <v>877.32221235915608</v>
      </c>
      <c r="AQ65" s="36">
        <v>869.8994681381173</v>
      </c>
      <c r="AR65" s="36">
        <v>866.80928605668134</v>
      </c>
      <c r="AS65" s="36">
        <v>867.89926002610093</v>
      </c>
      <c r="AT65" s="36">
        <v>872.31768176475066</v>
      </c>
      <c r="AU65" s="36">
        <v>879.59243512118769</v>
      </c>
      <c r="AV65" s="36">
        <v>888.2896596046462</v>
      </c>
      <c r="AW65" s="36">
        <v>896.98982240839484</v>
      </c>
    </row>
    <row r="66" spans="1:49" x14ac:dyDescent="0.35">
      <c r="A66" s="1"/>
      <c r="B66" s="68" t="s">
        <v>305</v>
      </c>
      <c r="C66" s="52"/>
      <c r="D66" s="36"/>
      <c r="E66" s="36"/>
      <c r="F66" s="36"/>
      <c r="G66" s="36"/>
      <c r="H66" s="36"/>
      <c r="I66" s="36"/>
      <c r="J66" s="36"/>
      <c r="K66" s="36"/>
      <c r="L66" s="36"/>
      <c r="M66" s="36"/>
      <c r="N66" s="36"/>
      <c r="O66" s="36"/>
      <c r="P66" s="36"/>
      <c r="Q66" s="36"/>
      <c r="R66" s="36"/>
      <c r="S66" s="36"/>
      <c r="T66" s="36"/>
      <c r="U66" s="36"/>
      <c r="V66" s="36"/>
      <c r="W66" s="36"/>
      <c r="X66" s="36"/>
      <c r="Y66" s="36"/>
      <c r="Z66" s="36"/>
      <c r="AA66" s="36"/>
      <c r="AB66" s="36"/>
      <c r="AC66" s="36"/>
      <c r="AD66" s="36"/>
      <c r="AE66" s="36"/>
      <c r="AF66" s="36"/>
      <c r="AG66" s="36"/>
      <c r="AH66" s="36"/>
      <c r="AI66" s="36"/>
      <c r="AJ66" s="36"/>
      <c r="AK66" s="36"/>
      <c r="AL66" s="36"/>
      <c r="AM66" s="36"/>
      <c r="AN66" s="36"/>
      <c r="AO66" s="36"/>
      <c r="AP66" s="36"/>
      <c r="AQ66" s="36"/>
      <c r="AR66" s="36"/>
      <c r="AS66" s="36"/>
      <c r="AT66" s="36"/>
      <c r="AU66" s="36"/>
      <c r="AV66" s="36"/>
      <c r="AW66" s="36"/>
    </row>
    <row r="67" spans="1:49" x14ac:dyDescent="0.35">
      <c r="A67" s="1"/>
      <c r="B67" s="67" t="s">
        <v>270</v>
      </c>
      <c r="C67" s="52"/>
      <c r="D67" s="36">
        <v>858.23699999999997</v>
      </c>
      <c r="E67" s="36">
        <v>223.95500000000001</v>
      </c>
      <c r="F67" s="36">
        <v>841.23099999999999</v>
      </c>
      <c r="G67" s="36">
        <v>882.67899999999997</v>
      </c>
      <c r="H67" s="36">
        <v>911.52099999999996</v>
      </c>
      <c r="I67" s="36">
        <v>503.70499999999998</v>
      </c>
      <c r="J67" s="36">
        <v>1456.989</v>
      </c>
      <c r="K67" s="36">
        <v>1369.4570000000001</v>
      </c>
      <c r="L67" s="36">
        <v>870.90099999999995</v>
      </c>
      <c r="M67" s="36">
        <v>538.98800000000006</v>
      </c>
      <c r="N67" s="36">
        <v>952.05100000000004</v>
      </c>
      <c r="O67" s="36">
        <v>1203.7570000000001</v>
      </c>
      <c r="P67" s="36">
        <v>473.16300000000001</v>
      </c>
      <c r="Q67" s="36">
        <v>1306.595</v>
      </c>
      <c r="R67" s="36">
        <v>2531.8449999999998</v>
      </c>
      <c r="S67" s="36">
        <v>1534.4349999999999</v>
      </c>
      <c r="T67" s="36">
        <v>1345.0139999999999</v>
      </c>
      <c r="U67" s="36">
        <v>1752.3679999999999</v>
      </c>
      <c r="V67" s="36">
        <v>2833.221</v>
      </c>
      <c r="W67" s="36">
        <v>2042.0619999999999</v>
      </c>
      <c r="X67" s="36">
        <v>2026</v>
      </c>
      <c r="Y67" s="36">
        <v>3389.5030000000002</v>
      </c>
      <c r="Z67" s="36">
        <v>2805.9250000000002</v>
      </c>
      <c r="AA67" s="36">
        <v>5524.2389999999996</v>
      </c>
      <c r="AB67" s="36">
        <v>2847.114</v>
      </c>
      <c r="AC67" s="36">
        <v>1259.7470000000001</v>
      </c>
      <c r="AD67" s="36">
        <v>1513.9639999999999</v>
      </c>
      <c r="AE67" s="36">
        <v>1685.915</v>
      </c>
      <c r="AF67" s="36">
        <v>2079.7379999999998</v>
      </c>
      <c r="AG67" s="36">
        <v>1818.4159999999999</v>
      </c>
      <c r="AH67" s="36">
        <v>3231.9050000000002</v>
      </c>
      <c r="AI67" s="36">
        <v>5803.8819999999996</v>
      </c>
      <c r="AJ67" s="36">
        <v>6133.46</v>
      </c>
      <c r="AK67" s="36">
        <v>5405.2619999999997</v>
      </c>
      <c r="AL67" s="36">
        <v>3268.19</v>
      </c>
      <c r="AM67" s="36">
        <v>4379.4520671657283</v>
      </c>
      <c r="AN67" s="36">
        <v>3154.600506331366</v>
      </c>
      <c r="AO67" s="36">
        <v>2658.3651901851699</v>
      </c>
      <c r="AP67" s="36">
        <v>2982.8379200354684</v>
      </c>
      <c r="AQ67" s="36">
        <v>2843.2990512285796</v>
      </c>
      <c r="AR67" s="36">
        <v>2872.6554042985754</v>
      </c>
      <c r="AS67" s="36">
        <v>3000.7131882322501</v>
      </c>
      <c r="AT67" s="36">
        <v>3049.2627304494381</v>
      </c>
      <c r="AU67" s="36">
        <v>3124.6369896429005</v>
      </c>
      <c r="AV67" s="36">
        <v>3169.4846162932117</v>
      </c>
      <c r="AW67" s="36">
        <v>3220.3335323857882</v>
      </c>
    </row>
    <row r="68" spans="1:49" ht="15" thickBot="1" x14ac:dyDescent="0.4">
      <c r="A68" s="1"/>
      <c r="B68" s="30"/>
      <c r="C68" s="30"/>
      <c r="D68" s="30"/>
      <c r="E68" s="30"/>
      <c r="F68" s="30"/>
      <c r="G68" s="30"/>
      <c r="H68" s="30"/>
      <c r="I68" s="30"/>
      <c r="J68" s="30"/>
      <c r="K68" s="30"/>
      <c r="L68" s="30"/>
      <c r="M68" s="30"/>
      <c r="N68" s="30"/>
      <c r="O68" s="30"/>
      <c r="P68" s="30"/>
      <c r="Q68" s="30"/>
      <c r="R68" s="30"/>
      <c r="S68" s="30"/>
      <c r="T68" s="30"/>
      <c r="U68" s="30"/>
      <c r="V68" s="30"/>
      <c r="W68" s="30"/>
      <c r="X68" s="30"/>
      <c r="Y68" s="30"/>
      <c r="Z68" s="30"/>
      <c r="AA68" s="30"/>
      <c r="AB68" s="30"/>
      <c r="AC68" s="30"/>
      <c r="AD68" s="30"/>
      <c r="AE68" s="30"/>
      <c r="AF68" s="30"/>
      <c r="AG68" s="30"/>
      <c r="AH68" s="30"/>
      <c r="AI68" s="30"/>
      <c r="AJ68" s="30"/>
      <c r="AK68" s="30"/>
      <c r="AL68" s="30"/>
      <c r="AM68" s="30"/>
      <c r="AN68" s="30"/>
      <c r="AO68" s="30"/>
      <c r="AP68" s="30"/>
      <c r="AQ68" s="30"/>
      <c r="AR68" s="30"/>
      <c r="AS68" s="30"/>
      <c r="AT68" s="30"/>
      <c r="AU68" s="30"/>
      <c r="AV68" s="30"/>
      <c r="AW68" s="30"/>
    </row>
    <row r="69" spans="1:49" x14ac:dyDescent="0.35">
      <c r="A69" s="1"/>
      <c r="B69" s="1"/>
      <c r="C69" s="24"/>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36"/>
      <c r="AK69" s="1"/>
      <c r="AL69" s="1"/>
      <c r="AM69" s="1"/>
      <c r="AN69" s="1"/>
      <c r="AO69" s="1"/>
      <c r="AP69" s="1"/>
      <c r="AQ69" s="1"/>
      <c r="AR69" s="1"/>
      <c r="AS69" s="1"/>
      <c r="AT69" s="1"/>
      <c r="AU69" s="1"/>
      <c r="AV69" s="1"/>
      <c r="AW69" s="1"/>
    </row>
  </sheetData>
  <sheetProtection algorithmName="SHA-512" hashValue="PHvNMX/QYNRj5vp6eXKv0BiUQizhIc/tmZ8bKoDXDdkly9+wE4zlsB2phpnxm/miOPIX3hPHOHCCrgJPE2rvRA==" saltValue="+2PWC4A8u7bMTQUwmlyFog==" spinCount="100000" sheet="1" objects="1" scenarios="1"/>
  <hyperlinks>
    <hyperlink ref="A1" location="TOC!A1" display="TOC" xr:uid="{FA7E6EB5-0243-4603-964A-0C56B82BFAF7}"/>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A6816DA0F5E7F4BA66F769E0C352C8A" ma:contentTypeVersion="12" ma:contentTypeDescription="Create a new document." ma:contentTypeScope="" ma:versionID="64bac9b7f49605b906daf2854792bf66">
  <xsd:schema xmlns:xsd="http://www.w3.org/2001/XMLSchema" xmlns:xs="http://www.w3.org/2001/XMLSchema" xmlns:p="http://schemas.microsoft.com/office/2006/metadata/properties" xmlns:ns2="e89cec03-f179-40d3-b10c-63a84c200270" xmlns:ns3="24d46168-4096-4ad6-bc4c-6b13bb0becdf" targetNamespace="http://schemas.microsoft.com/office/2006/metadata/properties" ma:root="true" ma:fieldsID="e13978f6844afd6149563ffecff735b1" ns2:_="" ns3:_="">
    <xsd:import namespace="e89cec03-f179-40d3-b10c-63a84c200270"/>
    <xsd:import namespace="24d46168-4096-4ad6-bc4c-6b13bb0becd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9cec03-f179-40d3-b10c-63a84c2002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e20e570-3a27-4eff-9ea0-d3488a33fbf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4d46168-4096-4ad6-bc4c-6b13bb0becd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554a9fd-acec-44a7-bd18-b915eaad89c7}" ma:internalName="TaxCatchAll" ma:showField="CatchAllData" ma:web="24d46168-4096-4ad6-bc4c-6b13bb0becd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89cec03-f179-40d3-b10c-63a84c200270">
      <Terms xmlns="http://schemas.microsoft.com/office/infopath/2007/PartnerControls"/>
    </lcf76f155ced4ddcb4097134ff3c332f>
    <TaxCatchAll xmlns="24d46168-4096-4ad6-bc4c-6b13bb0becdf" xsi:nil="true"/>
  </documentManagement>
</p:properties>
</file>

<file path=customXml/itemProps1.xml><?xml version="1.0" encoding="utf-8"?>
<ds:datastoreItem xmlns:ds="http://schemas.openxmlformats.org/officeDocument/2006/customXml" ds:itemID="{F287E3CF-C3F8-48B6-8811-0E2709BB4D06}">
  <ds:schemaRefs>
    <ds:schemaRef ds:uri="http://schemas.microsoft.com/sharepoint/v3/contenttype/forms"/>
  </ds:schemaRefs>
</ds:datastoreItem>
</file>

<file path=customXml/itemProps2.xml><?xml version="1.0" encoding="utf-8"?>
<ds:datastoreItem xmlns:ds="http://schemas.openxmlformats.org/officeDocument/2006/customXml" ds:itemID="{110F2542-0206-4A36-824F-AC94D97865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9cec03-f179-40d3-b10c-63a84c200270"/>
    <ds:schemaRef ds:uri="24d46168-4096-4ad6-bc4c-6b13bb0bec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A871E3D-361C-455A-9CA2-F0569D136545}">
  <ds:schemaRefs>
    <ds:schemaRef ds:uri="http://schemas.microsoft.com/office/infopath/2007/PartnerControls"/>
    <ds:schemaRef ds:uri="http://schemas.openxmlformats.org/package/2006/metadata/core-properties"/>
    <ds:schemaRef ds:uri="http://schemas.microsoft.com/office/2006/documentManagement/types"/>
    <ds:schemaRef ds:uri="24d46168-4096-4ad6-bc4c-6b13bb0becdf"/>
    <ds:schemaRef ds:uri="http://schemas.microsoft.com/office/2006/metadata/properties"/>
    <ds:schemaRef ds:uri="e89cec03-f179-40d3-b10c-63a84c200270"/>
    <ds:schemaRef ds:uri="http://www.w3.org/XML/1998/namespace"/>
    <ds:schemaRef ds:uri="http://purl.org/dc/dcmitype/"/>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TOC</vt:lpstr>
      <vt:lpstr>Crops</vt:lpstr>
      <vt:lpstr>Livestock</vt:lpstr>
      <vt:lpstr>Land</vt:lpstr>
      <vt:lpstr>Receipts</vt:lpstr>
      <vt:lpstr>GovtPaymentsPrograms</vt:lpstr>
      <vt:lpstr>CropInsurance</vt:lpstr>
      <vt:lpstr>Expenses</vt:lpstr>
      <vt:lpstr>FarmIncome</vt:lpstr>
      <vt:lpstr>ValueAdded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Plastina, Alejandro</dc:creator>
  <cp:keywords/>
  <dc:description/>
  <cp:lastModifiedBy>Rotert, Mary Ann</cp:lastModifiedBy>
  <cp:revision/>
  <dcterms:created xsi:type="dcterms:W3CDTF">2026-03-27T17:25:26Z</dcterms:created>
  <dcterms:modified xsi:type="dcterms:W3CDTF">2026-04-23T15:21:04Z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0x0101006A6816DA0F5E7F4BA66F769E0C352C8A</vt:lpwstr>
  </property>
  <property fmtid="{D5CDD505-2E9C-101B-9397-08002B2CF9AE}" pid="3" name="MediaServiceImageTags">
    <vt:lpwstr/>
  </property>
</Properties>
</file>