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mailmissouri.sharepoint.com/sites/RaFFStaff-Ogrp/Shared Documents/State Farm Income Materials/Spring 2026/ALL_Data Tables/"/>
    </mc:Choice>
  </mc:AlternateContent>
  <xr:revisionPtr revIDLastSave="238" documentId="8_{6629B8E5-B09A-4D4A-9E82-70E3C5E54F5D}" xr6:coauthVersionLast="47" xr6:coauthVersionMax="47" xr10:uidLastSave="{C004F96E-3819-42D0-B5BE-13BE58464F5B}"/>
  <workbookProtection workbookAlgorithmName="SHA-512" workbookHashValue="xUGDg0ayEZwYPZXomu/S085NvyEuKUvcCD0ynqDjLielBLEvfASb3xGyTXcKSVG56LPhV/PKzYjtcP16dEmMdQ==" workbookSaltValue="6Cv/t19wL4DFWyxrIRLqpQ==" workbookSpinCount="100000" lockStructure="1"/>
  <bookViews>
    <workbookView xWindow="-120" yWindow="-120" windowWidth="29040" windowHeight="15720" xr2:uid="{01865E33-22DA-44EF-96D8-6F34B818C5FC}"/>
  </bookViews>
  <sheets>
    <sheet name="TOC" sheetId="3" r:id="rId1"/>
    <sheet name="Crops" sheetId="2" r:id="rId2"/>
    <sheet name="Livestock" sheetId="4" r:id="rId3"/>
    <sheet name="Land" sheetId="5" r:id="rId4"/>
    <sheet name="Receipts" sheetId="6" r:id="rId5"/>
    <sheet name="GovtPaymentsPrograms" sheetId="7" r:id="rId6"/>
    <sheet name="CropInsurance" sheetId="8" r:id="rId7"/>
    <sheet name="Expenses" sheetId="9" r:id="rId8"/>
    <sheet name="FarmIncome" sheetId="10" r:id="rId9"/>
    <sheet name="ValueAdded" sheetId="11" r:id="rId10"/>
  </sheets>
  <calcPr calcId="191029" iterate="1" iterateCount="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0" i="3" l="1"/>
  <c r="B23" i="3"/>
</calcChain>
</file>

<file path=xl/sharedStrings.xml><?xml version="1.0" encoding="utf-8"?>
<sst xmlns="http://schemas.openxmlformats.org/spreadsheetml/2006/main" count="663" uniqueCount="337">
  <si>
    <t>Illinois Field Crop Production and Prices</t>
  </si>
  <si>
    <t>Units</t>
  </si>
  <si>
    <t>Corn</t>
  </si>
  <si>
    <t>Area planted (including silage)</t>
  </si>
  <si>
    <t>1000 acres</t>
  </si>
  <si>
    <t>Area harvested (grain)</t>
  </si>
  <si>
    <t>Yield (grain)</t>
  </si>
  <si>
    <t>bu/acre</t>
  </si>
  <si>
    <t>Production (grain)</t>
  </si>
  <si>
    <t>1000 bushels</t>
  </si>
  <si>
    <t>Price</t>
  </si>
  <si>
    <t>$/bu</t>
  </si>
  <si>
    <t>Area harvested</t>
  </si>
  <si>
    <t>Yield</t>
  </si>
  <si>
    <t>short tons/acre</t>
  </si>
  <si>
    <t>Production</t>
  </si>
  <si>
    <t>1000 short tons</t>
  </si>
  <si>
    <t>$/short ton</t>
  </si>
  <si>
    <t>Oats</t>
  </si>
  <si>
    <t>Area planted</t>
  </si>
  <si>
    <t>Sorghum</t>
  </si>
  <si>
    <t>Soybeans</t>
  </si>
  <si>
    <t>All Wheat</t>
  </si>
  <si>
    <t>Illinois Vegetable Production and Prices</t>
  </si>
  <si>
    <t>Beans, Snap (Green) Processing</t>
  </si>
  <si>
    <t>acres</t>
  </si>
  <si>
    <t>cwt/acre</t>
  </si>
  <si>
    <t>cwt</t>
  </si>
  <si>
    <t>$/cwt</t>
  </si>
  <si>
    <t>Pumpkins</t>
  </si>
  <si>
    <t>Sweet corn</t>
  </si>
  <si>
    <t>Total crop area</t>
  </si>
  <si>
    <t>Field crops</t>
  </si>
  <si>
    <t>Vegetables</t>
  </si>
  <si>
    <t>Conservation Reserve Program area</t>
  </si>
  <si>
    <t>General Sign-Up</t>
  </si>
  <si>
    <t>Continuous Sign-Up</t>
  </si>
  <si>
    <t>Grasslands Sign-Up</t>
  </si>
  <si>
    <t>Total land use</t>
  </si>
  <si>
    <t>Land value</t>
  </si>
  <si>
    <t>All land including buildings</t>
  </si>
  <si>
    <t>$/acre</t>
  </si>
  <si>
    <t xml:space="preserve">Cropland </t>
  </si>
  <si>
    <t>Pasture land</t>
  </si>
  <si>
    <t>Rental rates</t>
  </si>
  <si>
    <t>Irrigated cropland</t>
  </si>
  <si>
    <t>Non-irrigated cropland</t>
  </si>
  <si>
    <t>Conservation Reserve Program Rental Rates</t>
  </si>
  <si>
    <t>Illinois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</si>
  <si>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</si>
  <si>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</si>
  <si>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</si>
  <si>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</si>
  <si>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</si>
  <si>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</si>
  <si>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</si>
  <si>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</si>
  <si>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</si>
  <si>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</si>
  <si>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</si>
  <si>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</si>
  <si>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</si>
  <si>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</si>
  <si>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</si>
  <si>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</si>
  <si>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</si>
  <si>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</si>
  <si>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</si>
  <si>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</si>
  <si>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$/CWT</t>
  </si>
  <si>
    <t>Illinois Hogs and Pigs</t>
  </si>
  <si>
    <t xml:space="preserve"> </t>
  </si>
  <si>
    <t>Dec 1, Preceding Year</t>
  </si>
  <si>
    <t xml:space="preserve">  Breeding</t>
  </si>
  <si>
    <t xml:space="preserve">  Total Market</t>
  </si>
  <si>
    <t>Sows Farrowed</t>
  </si>
  <si>
    <t>Pigs Per Litter</t>
  </si>
  <si>
    <t>pigs per litter</t>
  </si>
  <si>
    <t>Pig Crop</t>
  </si>
  <si>
    <t>Death Loss</t>
  </si>
  <si>
    <t>Hog Price, 51-52% lean, US</t>
  </si>
  <si>
    <t>Illinois Poultry</t>
  </si>
  <si>
    <t>Egg Production</t>
  </si>
  <si>
    <t>mil dozen</t>
  </si>
  <si>
    <t>Implied Weighted Average Farm Prices</t>
  </si>
  <si>
    <t>Egg Price</t>
  </si>
  <si>
    <t>cents/dozen</t>
  </si>
  <si>
    <t>Illinois Dairy</t>
  </si>
  <si>
    <t>Milk Cows on Farms</t>
  </si>
  <si>
    <t>Production Per Cow</t>
  </si>
  <si>
    <t>pounds</t>
  </si>
  <si>
    <t>Milk Production</t>
  </si>
  <si>
    <t>All Milk Price</t>
  </si>
  <si>
    <t>Dairy Margin Coverage Program</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</si>
  <si>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</si>
  <si>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</si>
  <si>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</si>
  <si>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</si>
  <si>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</si>
  <si>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</si>
  <si>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</si>
  <si>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</si>
  <si>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</si>
  <si>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</si>
  <si>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</si>
  <si>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Illinois Cash Receipts from Farming</t>
  </si>
  <si>
    <t>million dollars</t>
  </si>
  <si>
    <t>All commodities</t>
  </si>
  <si>
    <t>Crops</t>
  </si>
  <si>
    <t>Feed crops</t>
  </si>
  <si>
    <t>Hay</t>
  </si>
  <si>
    <t>Other feed grains</t>
  </si>
  <si>
    <t>Food grains</t>
  </si>
  <si>
    <t>Wheat</t>
  </si>
  <si>
    <t>Other food grains</t>
  </si>
  <si>
    <t>Oilseeds</t>
  </si>
  <si>
    <t>Beans, snap (green)</t>
  </si>
  <si>
    <t>Corn, sweet</t>
  </si>
  <si>
    <t>Peas, green</t>
  </si>
  <si>
    <t>Potatoes</t>
  </si>
  <si>
    <t>Other vegetable crops</t>
  </si>
  <si>
    <t>Fruit and treenuts</t>
  </si>
  <si>
    <t>Apples</t>
  </si>
  <si>
    <t>Other fruit and nut crops</t>
  </si>
  <si>
    <t>Other crops</t>
  </si>
  <si>
    <t>Mushrooms</t>
  </si>
  <si>
    <t>Total Livestock</t>
  </si>
  <si>
    <t>Meat animals</t>
  </si>
  <si>
    <t>Cattle &amp; calves</t>
  </si>
  <si>
    <t>Hogs &amp; pigs</t>
  </si>
  <si>
    <t>Dairy</t>
  </si>
  <si>
    <t>Poultry and eggs</t>
  </si>
  <si>
    <t>Broilers</t>
  </si>
  <si>
    <t>Eggs</t>
  </si>
  <si>
    <t>Turkeys</t>
  </si>
  <si>
    <t>Other poultry</t>
  </si>
  <si>
    <t>Other livestock</t>
  </si>
  <si>
    <t>Illinois Direct Government Payments</t>
  </si>
  <si>
    <t>Total direct government payments</t>
  </si>
  <si>
    <t>Price loss coverage (PLC)</t>
  </si>
  <si>
    <t>Agriculture risk coverage (ARC)</t>
  </si>
  <si>
    <t>Dairy margin coverage program</t>
  </si>
  <si>
    <t>Conservation</t>
  </si>
  <si>
    <t>Supplemental and ad hoc disaster assistance</t>
  </si>
  <si>
    <t>Market facilitation program</t>
  </si>
  <si>
    <t>Other direct government payments</t>
  </si>
  <si>
    <t>Total base acres</t>
  </si>
  <si>
    <t>Enrolled base acres</t>
  </si>
  <si>
    <t>PLC share of enrolled base acres</t>
  </si>
  <si>
    <t>$/base acre</t>
  </si>
  <si>
    <t>ARC-CO share of enrolled base acres</t>
  </si>
  <si>
    <t>Illinois Crop Insurance Programs</t>
  </si>
  <si>
    <t>Yield Protection Plan</t>
  </si>
  <si>
    <t>Acres Insured</t>
  </si>
  <si>
    <t>Insured Acreage Share of Total Acres</t>
  </si>
  <si>
    <t>Total Insurance Premiums</t>
  </si>
  <si>
    <t>million $</t>
  </si>
  <si>
    <t xml:space="preserve">Insurance Premiums Subsidy </t>
  </si>
  <si>
    <t>Insurance Indemnities</t>
  </si>
  <si>
    <t>Revenue Protection Plan</t>
  </si>
  <si>
    <t>Revenue Protection Harvest Price Exclusion</t>
  </si>
  <si>
    <t>Illinois Farm Production Expenses</t>
  </si>
  <si>
    <t>Intermediate product expenses</t>
  </si>
  <si>
    <t>Farm-origin inputs</t>
  </si>
  <si>
    <t>Manufactured inputs</t>
  </si>
  <si>
    <t>Electricity</t>
  </si>
  <si>
    <t>Fertilizer, lime, and soil conditioners</t>
  </si>
  <si>
    <t>Pesticides</t>
  </si>
  <si>
    <t>Fuel and oils</t>
  </si>
  <si>
    <t>Other intermediate</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</si>
  <si>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</si>
  <si>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</si>
  <si>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</si>
  <si>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</si>
  <si>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</si>
  <si>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</si>
  <si>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</si>
  <si>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</si>
  <si>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</si>
  <si>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</si>
  <si>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</si>
  <si>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</si>
  <si>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</si>
  <si>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</si>
  <si>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</si>
  <si>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</si>
  <si>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</si>
  <si>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</si>
  <si>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</si>
  <si>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Illinois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</si>
  <si>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</si>
  <si>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</si>
  <si>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</si>
  <si>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</si>
  <si>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</si>
  <si>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</si>
  <si>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</si>
  <si>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</si>
  <si>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</si>
  <si>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</si>
  <si>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</si>
  <si>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</si>
  <si>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</si>
  <si>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Illinois Ag Sector</t>
  </si>
  <si>
    <t>Value of crop production</t>
  </si>
  <si>
    <t xml:space="preserve">  Crop cash receipts</t>
  </si>
  <si>
    <t xml:space="preserve">  Home consumption</t>
  </si>
  <si>
    <t xml:space="preserve">  Inventory adjustment</t>
  </si>
  <si>
    <t>Value of animals and product production</t>
  </si>
  <si>
    <t xml:space="preserve">  Animals and products cash receipts</t>
  </si>
  <si>
    <t>Farm-related income</t>
  </si>
  <si>
    <t>Forest products sold</t>
  </si>
  <si>
    <t>Gross imputed rental value of farm dwellings</t>
  </si>
  <si>
    <t>Machine hire and customwork</t>
  </si>
  <si>
    <t>Other farm related income</t>
  </si>
  <si>
    <t>Value of agricultural sector production</t>
  </si>
  <si>
    <t>Machine hire and custom work</t>
  </si>
  <si>
    <t>Marketing, storage, and transportation</t>
  </si>
  <si>
    <t>Repair and maintenance</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</si>
  <si>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</si>
  <si>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</si>
  <si>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</si>
  <si>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</si>
  <si>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</si>
  <si>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</si>
  <si>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</si>
  <si>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</si>
  <si>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</si>
  <si>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</si>
  <si>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TOC</t>
  </si>
  <si>
    <t>Illinois Crops</t>
  </si>
  <si>
    <t>Peas, Green</t>
  </si>
  <si>
    <t>Illinois Fruit and Treenut Production and Prices</t>
  </si>
  <si>
    <t>Bearing Area</t>
  </si>
  <si>
    <t>short tons</t>
  </si>
  <si>
    <t>$/pound</t>
  </si>
  <si>
    <t>Illinois Livestock and Dairy</t>
  </si>
  <si>
    <t>Feeder Steer Price, Oklahoma City</t>
  </si>
  <si>
    <t>Feed Costs</t>
  </si>
  <si>
    <t>Blended Alfalfa Hay</t>
  </si>
  <si>
    <t>Soybean Meal</t>
  </si>
  <si>
    <t>Total Feed Costs</t>
  </si>
  <si>
    <t>Illinois Land Use, Prices, and Rental Rates</t>
  </si>
  <si>
    <t>Fruit &amp; tree nuts</t>
  </si>
  <si>
    <t>Spinach</t>
  </si>
  <si>
    <t>Illinois Direct Government Payments and Programs</t>
  </si>
  <si>
    <t>PLC program payment rate</t>
  </si>
  <si>
    <t>ARC-CO program payment rate</t>
  </si>
  <si>
    <t>Feed</t>
  </si>
  <si>
    <t>Purchased livestock</t>
  </si>
  <si>
    <t>Seed</t>
  </si>
  <si>
    <t>Miscellaneous</t>
  </si>
  <si>
    <t>Spring 2026</t>
  </si>
  <si>
    <t>Crop production &amp; prices</t>
  </si>
  <si>
    <t>Livestock and dairy production &amp; prices</t>
  </si>
  <si>
    <t>Land use, prices, &amp; rental rates</t>
  </si>
  <si>
    <t>Receipts from farming</t>
  </si>
  <si>
    <t>Government payments and programs</t>
  </si>
  <si>
    <t>Crop insurance</t>
  </si>
  <si>
    <t>Farm income statistics</t>
  </si>
  <si>
    <t>Illinois Farm Income Outlook</t>
  </si>
  <si>
    <t>Capital consumption</t>
  </si>
  <si>
    <t xml:space="preserve">   Farm origin</t>
  </si>
  <si>
    <t xml:space="preserve">   Manufactured inputs</t>
  </si>
  <si>
    <t xml:space="preserve">   Other intermediate expenses</t>
  </si>
  <si>
    <t xml:space="preserve">       Feed purchases</t>
  </si>
  <si>
    <t xml:space="preserve">       Livestock and poultry purchases</t>
  </si>
  <si>
    <r>
      <rPr>
        <b/>
        <sz val="11"/>
        <rFont val="Aptos Narrow"/>
        <family val="2"/>
      </rPr>
      <t xml:space="preserve">       </t>
    </r>
    <r>
      <rPr>
        <sz val="11"/>
        <rFont val="Aptos Narrow"/>
        <family val="2"/>
      </rPr>
      <t>Seed purchases</t>
    </r>
  </si>
  <si>
    <r>
      <rPr>
        <b/>
        <sz val="11"/>
        <rFont val="Aptos Narrow"/>
        <family val="2"/>
      </rPr>
      <t xml:space="preserve">       </t>
    </r>
    <r>
      <rPr>
        <sz val="11"/>
        <rFont val="Aptos Narrow"/>
        <family val="2"/>
      </rPr>
      <t>Electricity</t>
    </r>
  </si>
  <si>
    <t xml:space="preserve">       Fertilizer, lime, and soil conditioners</t>
  </si>
  <si>
    <t xml:space="preserve">       Pesticides</t>
  </si>
  <si>
    <t xml:space="preserve">       Fuel and oils</t>
  </si>
  <si>
    <t xml:space="preserve">       Machine hire and custom work</t>
  </si>
  <si>
    <t xml:space="preserve">       Marketing, storage, and transportation</t>
  </si>
  <si>
    <t xml:space="preserve">       Repair and maintenance</t>
  </si>
  <si>
    <t xml:space="preserve">       Miscellaneous expenses</t>
  </si>
  <si>
    <t xml:space="preserve">       Total crop insurance indemnities</t>
  </si>
  <si>
    <t xml:space="preserve">          Feed crops</t>
  </si>
  <si>
    <t xml:space="preserve">          Food crops</t>
  </si>
  <si>
    <t xml:space="preserve">          Fruits and nuts</t>
  </si>
  <si>
    <t xml:space="preserve">          Oil crops</t>
  </si>
  <si>
    <t xml:space="preserve">          Vegetables and melons</t>
  </si>
  <si>
    <t xml:space="preserve">          All other crops</t>
  </si>
  <si>
    <t xml:space="preserve">          Dairy products and milk</t>
  </si>
  <si>
    <t xml:space="preserve">          Meat animals</t>
  </si>
  <si>
    <t xml:space="preserve">          Miscellaneous livestock</t>
  </si>
  <si>
    <t xml:space="preserve">          Poultry and eggs</t>
  </si>
  <si>
    <t xml:space="preserve">            Total insurance premiums</t>
  </si>
  <si>
    <t>Illinois Government Programs*</t>
  </si>
  <si>
    <t>*  Program parameters reflect the year in which the crop is produced.  Actual payments occur in the following calendar year.  Deterministic PLC payment calculation prior to MY 2026/27.   In 2025/26, the maximum of the counties ARC or PLC payment rate is used based on a county by county evaluation.  Payment rates are not adjusted for budget sequestration in this table.</t>
  </si>
  <si>
    <t>Marketing Year Basis</t>
  </si>
  <si>
    <t>90/91</t>
  </si>
  <si>
    <t>91/92</t>
  </si>
  <si>
    <t>92/93</t>
  </si>
  <si>
    <t>93/94</t>
  </si>
  <si>
    <t>94/95</t>
  </si>
  <si>
    <t>95/96</t>
  </si>
  <si>
    <t>96/97</t>
  </si>
  <si>
    <t>97/98</t>
  </si>
  <si>
    <t>98/99</t>
  </si>
  <si>
    <t>99/00</t>
  </si>
  <si>
    <t>00/01</t>
  </si>
  <si>
    <t>01/02</t>
  </si>
  <si>
    <t>02/03</t>
  </si>
  <si>
    <t>03/04</t>
  </si>
  <si>
    <t>04/05</t>
  </si>
  <si>
    <t>05/06</t>
  </si>
  <si>
    <t>06/07</t>
  </si>
  <si>
    <t>07/08</t>
  </si>
  <si>
    <t>08/09</t>
  </si>
  <si>
    <t>09/10</t>
  </si>
  <si>
    <t>10/11</t>
  </si>
  <si>
    <t>11/12</t>
  </si>
  <si>
    <t>12/13</t>
  </si>
  <si>
    <t>13/14</t>
  </si>
  <si>
    <t>14/15</t>
  </si>
  <si>
    <t>15/16</t>
  </si>
  <si>
    <t>16/17</t>
  </si>
  <si>
    <t>17/18</t>
  </si>
  <si>
    <t>18/19</t>
  </si>
  <si>
    <t>19/20</t>
  </si>
  <si>
    <t>20/21</t>
  </si>
  <si>
    <t>21/22</t>
  </si>
  <si>
    <t>22/23</t>
  </si>
  <si>
    <t>23/24</t>
  </si>
  <si>
    <t>24/25</t>
  </si>
  <si>
    <t>25/26</t>
  </si>
  <si>
    <t>26/27</t>
  </si>
  <si>
    <t>27/28</t>
  </si>
  <si>
    <t>28/29</t>
  </si>
  <si>
    <t>29/30</t>
  </si>
  <si>
    <t>30/31</t>
  </si>
  <si>
    <t>31/32</t>
  </si>
  <si>
    <t>32/33</t>
  </si>
  <si>
    <t>33/34</t>
  </si>
  <si>
    <t>34/35</t>
  </si>
  <si>
    <t>35/36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</si>
</sst>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00"/>
  </numFmts>
  <fonts count="24" x14ac:knownFonts="1">
    <font>
      <sz val="11"/>
      <color theme="1"/>
      <name val="Aptos"/>
      <family val="2"/>
      <scheme val="minor"/>
    </font>
    <font>
      <sz val="11"/>
      <color theme="1"/>
      <name val="Aptos"/>
      <family val="2"/>
      <scheme val="minor"/>
    </font>
    <font>
      <b/>
      <sz val="11"/>
      <color theme="1"/>
      <name val="Aptos"/>
      <family val="2"/>
      <scheme val="minor"/>
    </font>
    <font>
      <sz val="10"/>
      <name val="Arial"/>
      <family val="2"/>
    </font>
    <font>
      <u/>
      <sz val="10"/>
      <color theme="10"/>
      <name val="Arial"/>
      <family val="2"/>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u/>
      <sz val="10"/>
      <name val="Aptos Narrow"/>
      <family val="2"/>
    </font>
    <font>
      <sz val="7"/>
      <color theme="1"/>
      <name val="Aptos Narrow"/>
      <family val="2"/>
    </font>
    <font>
      <b/>
      <u/>
      <sz val="10"/>
      <color theme="0"/>
      <name val="Aptos Narrow"/>
      <family val="2"/>
    </font>
    <font>
      <b/>
      <sz val="11"/>
      <color theme="0"/>
      <name val="Aptos Narrow"/>
      <family val="2"/>
    </font>
    <font>
      <sz val="11"/>
      <color theme="0"/>
      <name val="Aptos Narrow"/>
      <family val="2"/>
    </font>
    <font>
      <b/>
      <sz val="11"/>
      <color theme="1"/>
      <name val="Aptos Narrow"/>
      <family val="2"/>
    </font>
    <font>
      <b/>
      <i/>
      <sz val="11"/>
      <color theme="1"/>
      <name val="Aptos Narrow"/>
      <family val="2"/>
    </font>
    <font>
      <i/>
      <sz val="11"/>
      <color theme="1"/>
      <name val="Aptos Narrow"/>
      <family val="2"/>
    </font>
    <font>
      <sz val="11"/>
      <name val="Aptos Narrow"/>
      <family val="2"/>
    </font>
    <font>
      <b/>
      <sz val="11"/>
      <color indexed="8"/>
      <name val="Aptos Narrow"/>
      <family val="2"/>
    </font>
    <font>
      <sz val="11"/>
      <color indexed="8"/>
      <name val="Aptos Narrow"/>
      <family val="2"/>
    </font>
    <font>
      <b/>
      <sz val="11"/>
      <name val="Aptos Narrow"/>
      <family val="2"/>
    </font>
    <font>
      <u/>
      <sz val="10"/>
      <color theme="0"/>
      <name val="Aptos Narrow"/>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3" fillId="2" borderId="0">
      <alignment horizontal="left" vertical="center"/>
    </xf>
    <xf numFmtId="0" fontId="4" fillId="0" borderId="0" applyNumberFormat="0" applyFill="0" applyBorder="0" applyAlignment="0" applyProtection="0"/>
  </cellStyleXfs>
  <cellXfs count="77">
    <xf numFmtId="0" fontId="0" fillId="0" borderId="0" xfId="0"/>
    <xf numFmtId="0" fontId="5" fillId="3" borderId="0" xfId="0" applyFont="1" applyFill="1"/>
    <xf numFmtId="0" fontId="14" fillId="4" borderId="0" xfId="0" applyFont="1" applyFill="1"/>
    <xf numFmtId="0" fontId="14" fillId="4" borderId="0" xfId="0" applyFont="1" applyFill="1" applyAlignment="1">
      <alignment horizontal="center"/>
    </xf>
    <xf numFmtId="0" fontId="14" fillId="3" borderId="0" xfId="0" applyFont="1" applyFill="1"/>
    <xf numFmtId="0" fontId="14" fillId="3" borderId="0" xfId="0" applyFont="1" applyFill="1" applyAlignment="1">
      <alignment horizontal="center"/>
    </xf>
    <xf numFmtId="0" fontId="5" fillId="3" borderId="1" xfId="0" applyFont="1" applyFill="1" applyBorder="1"/>
    <xf numFmtId="0" fontId="5" fillId="3" borderId="1" xfId="0" applyFont="1" applyFill="1" applyBorder="1" applyAlignment="1">
      <alignment horizontal="center"/>
    </xf>
    <xf numFmtId="0" fontId="5" fillId="3" borderId="0" xfId="0" applyFont="1" applyFill="1" applyAlignment="1">
      <alignment horizontal="center"/>
    </xf>
    <xf numFmtId="0" fontId="16" fillId="3" borderId="0" xfId="0" applyFont="1" applyFill="1"/>
    <xf numFmtId="0" fontId="5" fillId="3" borderId="0" xfId="0" applyFont="1" applyFill="1" applyAlignment="1">
      <alignment horizontal="left" indent="1"/>
    </xf>
    <xf numFmtId="3" fontId="5" fillId="3" borderId="0" xfId="0" applyNumberFormat="1" applyFont="1" applyFill="1" applyAlignment="1">
      <alignment horizontal="right"/>
    </xf>
    <xf numFmtId="2" fontId="5" fillId="3" borderId="0" xfId="0" applyNumberFormat="1" applyFont="1" applyFill="1"/>
    <xf numFmtId="2" fontId="5" fillId="3" borderId="0" xfId="0" applyNumberFormat="1" applyFont="1" applyFill="1" applyAlignment="1">
      <alignment horizontal="right"/>
    </xf>
    <xf numFmtId="0" fontId="5" fillId="3" borderId="2" xfId="0" applyFont="1" applyFill="1" applyBorder="1"/>
    <xf numFmtId="0" fontId="5" fillId="3" borderId="0" xfId="0" applyFont="1" applyFill="1" applyAlignment="1">
      <alignment horizontal="right"/>
    </xf>
    <xf numFmtId="0" fontId="5" fillId="3" borderId="2" xfId="0" applyFont="1" applyFill="1" applyBorder="1" applyAlignment="1">
      <alignment horizontal="center"/>
    </xf>
    <xf numFmtId="167" fontId="5" fillId="3" borderId="0" xfId="0" applyNumberFormat="1" applyFont="1" applyFill="1" applyAlignment="1">
      <alignment horizontal="right"/>
    </xf>
    <xf numFmtId="0" fontId="13" fillId="6" borderId="0" xfId="3" applyFont="1" applyFill="1" applyAlignment="1">
      <alignment horizontal="left" vertical="center"/>
    </xf>
    <xf numFmtId="0" fontId="8" fillId="6" borderId="0" xfId="0" applyFont="1" applyFill="1" applyAlignment="1">
      <alignment horizontal="left" vertical="center"/>
    </xf>
    <xf numFmtId="0" fontId="23" fillId="6" borderId="0" xfId="3" applyFont="1" applyFill="1" applyAlignment="1">
      <alignment horizontal="left" vertical="center"/>
    </xf>
    <xf numFmtId="0" fontId="6" fillId="6" borderId="0" xfId="0" applyFont="1" applyFill="1" applyAlignment="1">
      <alignment horizontal="left" vertical="center"/>
    </xf>
    <xf numFmtId="0" fontId="15" fillId="4" borderId="0" xfId="0" applyFont="1" applyFill="1"/>
    <xf numFmtId="0" fontId="8" fillId="3" borderId="0" xfId="0" applyFont="1" applyFill="1" applyAlignment="1">
      <alignment horizontal="left" vertical="center"/>
    </xf>
    <xf numFmtId="0" fontId="17" fillId="3" borderId="0" xfId="0" applyFont="1" applyFill="1" applyAlignment="1">
      <alignment horizontal="right"/>
    </xf>
    <xf numFmtId="0" fontId="17" fillId="3" borderId="0" xfId="0" applyFont="1" applyFill="1" applyAlignment="1">
      <alignment horizontal="center"/>
    </xf>
    <xf numFmtId="3" fontId="5" fillId="3" borderId="0" xfId="0" applyNumberFormat="1" applyFont="1" applyFill="1"/>
    <xf numFmtId="0" fontId="5" fillId="3" borderId="0" xfId="0" applyFont="1" applyFill="1" applyAlignment="1">
      <alignment horizontal="left" indent="2"/>
    </xf>
    <xf numFmtId="4" fontId="5" fillId="3" borderId="0" xfId="0" applyNumberFormat="1" applyFont="1" applyFill="1"/>
    <xf numFmtId="164" fontId="5" fillId="3" borderId="0" xfId="0" applyNumberFormat="1" applyFont="1" applyFill="1"/>
    <xf numFmtId="4" fontId="5" fillId="3" borderId="0" xfId="0" applyNumberFormat="1" applyFont="1" applyFill="1" applyAlignment="1">
      <alignment horizontal="right"/>
    </xf>
    <xf numFmtId="1" fontId="5" fillId="3" borderId="0" xfId="0" applyNumberFormat="1" applyFont="1" applyFill="1"/>
    <xf numFmtId="0" fontId="18" fillId="3" borderId="0" xfId="0" applyFont="1" applyFill="1"/>
    <xf numFmtId="9" fontId="5" fillId="3" borderId="0" xfId="1" applyFont="1" applyFill="1"/>
    <xf numFmtId="0" fontId="5" fillId="3" borderId="0" xfId="0" quotePrefix="1" applyFont="1" applyFill="1"/>
    <xf numFmtId="2" fontId="5" fillId="3" borderId="0" xfId="0" quotePrefix="1" applyNumberFormat="1" applyFont="1" applyFill="1"/>
    <xf numFmtId="165" fontId="5" fillId="3" borderId="0" xfId="1" applyNumberFormat="1" applyFont="1" applyFill="1"/>
    <xf numFmtId="0" fontId="17" fillId="3" borderId="0" xfId="0" applyFont="1" applyFill="1"/>
    <xf numFmtId="3" fontId="5" fillId="3" borderId="0" xfId="0" quotePrefix="1" applyNumberFormat="1" applyFont="1" applyFill="1" applyAlignment="1">
      <alignment horizontal="right"/>
    </xf>
    <xf numFmtId="0" fontId="16" fillId="3" borderId="0" xfId="0" applyFont="1" applyFill="1" applyAlignment="1">
      <alignment horizontal="left"/>
    </xf>
    <xf numFmtId="0" fontId="5" fillId="3" borderId="0" xfId="0" applyFont="1" applyFill="1" applyAlignment="1">
      <alignment horizontal="left" indent="4"/>
    </xf>
    <xf numFmtId="0" fontId="18" fillId="3" borderId="0" xfId="0" applyFont="1" applyFill="1" applyAlignment="1">
      <alignment horizontal="center"/>
    </xf>
    <xf numFmtId="0" fontId="19" fillId="3" borderId="0" xfId="0" applyFont="1" applyFill="1" applyAlignment="1">
      <alignment horizontal="center"/>
    </xf>
    <xf numFmtId="0" fontId="17" fillId="3" borderId="0" xfId="0" applyFont="1" applyFill="1" applyAlignment="1">
      <alignment horizontal="left" indent="1"/>
    </xf>
    <xf numFmtId="166" fontId="5" fillId="3" borderId="0" xfId="0" applyNumberFormat="1" applyFont="1" applyFill="1"/>
    <xf numFmtId="0" fontId="5" fillId="3" borderId="2" xfId="0" applyFont="1" applyFill="1" applyBorder="1" applyAlignment="1">
      <alignment horizontal="left" indent="2"/>
    </xf>
    <xf numFmtId="0" fontId="20" fillId="3" borderId="0" xfId="0" applyFont="1" applyFill="1"/>
    <xf numFmtId="0" fontId="20" fillId="3" borderId="0" xfId="0" applyFont="1" applyFill="1" applyAlignment="1">
      <alignment horizontal="center"/>
    </xf>
    <xf numFmtId="0" fontId="21" fillId="3" borderId="0" xfId="0" applyFont="1" applyFill="1" applyAlignment="1">
      <alignment horizontal="left" indent="1"/>
    </xf>
    <xf numFmtId="0" fontId="21" fillId="3" borderId="0" xfId="0" applyFont="1" applyFill="1" applyAlignment="1">
      <alignment horizontal="center"/>
    </xf>
    <xf numFmtId="0" fontId="21" fillId="3" borderId="0" xfId="0" applyFont="1" applyFill="1" applyAlignment="1">
      <alignment horizontal="left" indent="2"/>
    </xf>
    <xf numFmtId="0" fontId="21" fillId="3" borderId="0" xfId="0" applyFont="1" applyFill="1"/>
    <xf numFmtId="0" fontId="21" fillId="3" borderId="0" xfId="0" applyFont="1" applyFill="1" applyAlignment="1">
      <alignment horizontal="left" indent="3"/>
    </xf>
    <xf numFmtId="0" fontId="20" fillId="5" borderId="0" xfId="0" applyFont="1" applyFill="1"/>
    <xf numFmtId="0" fontId="20" fillId="5" borderId="0" xfId="0" applyFont="1" applyFill="1" applyAlignment="1">
      <alignment horizontal="center"/>
    </xf>
    <xf numFmtId="3" fontId="5" fillId="0" borderId="0" xfId="0" applyNumberFormat="1" applyFont="1"/>
    <xf numFmtId="0" fontId="22" fillId="3" borderId="0" xfId="0" applyFont="1" applyFill="1"/>
    <xf numFmtId="0" fontId="5" fillId="0" borderId="0" xfId="0" applyFont="1"/>
    <xf numFmtId="0" fontId="6" fillId="3" borderId="0" xfId="0" applyFont="1" applyFill="1" applyAlignment="1">
      <alignment vertical="center"/>
    </xf>
    <xf numFmtId="0" fontId="7" fillId="3" borderId="0" xfId="0" applyFont="1" applyFill="1" applyAlignment="1">
      <alignment vertical="center"/>
    </xf>
    <xf numFmtId="0" fontId="8" fillId="3" borderId="0" xfId="0" applyFont="1" applyFill="1" applyAlignment="1">
      <alignment horizontal="left" vertical="center" indent="4"/>
    </xf>
    <xf numFmtId="0" fontId="9" fillId="3" borderId="0" xfId="0" quotePrefix="1" applyFont="1" applyFill="1" applyAlignment="1">
      <alignment horizontal="left" vertical="center"/>
    </xf>
    <xf numFmtId="0" fontId="10" fillId="3" borderId="0" xfId="0" quotePrefix="1" applyFont="1" applyFill="1" applyAlignment="1">
      <alignment horizontal="left" vertical="center"/>
    </xf>
    <xf numFmtId="0" fontId="8" fillId="3" borderId="0" xfId="0" applyFont="1" applyFill="1" applyAlignment="1">
      <alignment vertical="center" wrapText="1"/>
    </xf>
    <xf numFmtId="0" fontId="6" fillId="3" borderId="0" xfId="2" applyFont="1" applyFill="1">
      <alignment horizontal="left" vertical="center"/>
    </xf>
    <xf numFmtId="0" fontId="11" fillId="3" borderId="0" xfId="3" applyFont="1" applyFill="1" applyAlignment="1">
      <alignment horizontal="left" vertical="center"/>
    </xf>
    <xf numFmtId="0" fontId="6" fillId="3" borderId="0" xfId="0" applyFont="1" applyFill="1" applyAlignment="1">
      <alignment horizontal="left" vertical="top" wrapText="1"/>
    </xf>
    <xf numFmtId="0" fontId="5" fillId="3" borderId="0" xfId="0" applyFont="1" applyFill="1" applyAlignment="1">
      <alignment horizontal="left" vertical="top" wrapText="1"/>
    </xf>
    <xf numFmtId="0" fontId="12" fillId="3" borderId="0" xfId="0" applyFont="1" applyFill="1" applyAlignment="1">
      <alignment horizontal="right" vertical="top"/>
    </xf>
    <xf numFmtId="0" fontId="16" fillId="3" borderId="0" xfId="0" applyFont="1" applyFill="1" applyAlignment="1">
      <alignment horizontal="left" indent="1"/>
    </xf>
    <xf numFmtId="0" fontId="19" fillId="3" borderId="0" xfId="0" applyFont="1" applyFill="1"/>
    <xf numFmtId="0" fontId="19" fillId="3" borderId="0" xfId="0" applyFont="1" applyFill="1" applyAlignment="1">
      <alignment horizontal="left" indent="1"/>
    </xf>
    <xf numFmtId="0" fontId="19" fillId="3" borderId="0" xfId="0" applyFont="1" applyFill="1" applyAlignment="1">
      <alignment horizontal="left" indent="3"/>
    </xf>
    <xf numFmtId="0" fontId="15" fillId="3" borderId="0" xfId="0" applyFont="1" applyFill="1" applyProtection="1">
      <protection hidden="1"/>
    </xf>
    <xf numFmtId="0" fontId="2" fillId="0" borderId="0" xfId="0" applyFont="1"/>
    <xf numFmtId="0" fontId="5" fillId="3" borderId="1" xfId="0" applyFont="1" applyFill="1" applyBorder="1" applyAlignment="1">
      <alignment horizontal="right"/>
    </xf>
    <xf numFmtId="0" fontId="5" fillId="3" borderId="1" xfId="0" quotePrefix="1" applyFont="1" applyFill="1" applyBorder="1" applyAlignment="1">
      <alignment horizontal="right"/>
    </xf>
  </cellXfs>
  <cellStyles count="4">
    <cellStyle name="Hyperlink" xfId="3" builtinId="8"/>
    <cellStyle name="Hyperlink Style" xfId="2" xr:uid="{ECD51E2C-19AB-42ED-AC84-E5AAF2EC3547}"/>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24</xdr:row>
      <xdr:rowOff>0</xdr:rowOff>
    </xdr:from>
    <xdr:to>
      <xdr:col>16</xdr:col>
      <xdr:colOff>0</xdr:colOff>
      <xdr:row>24</xdr:row>
      <xdr:rowOff>0</xdr:rowOff>
    </xdr:to>
    <xdr:cxnSp macro="">
      <xdr:nvCxnSpPr>
        <xdr:cNvPr id="2" name="Straight Connector 1">
          <a:extLst>
            <a:ext uri="{FF2B5EF4-FFF2-40B4-BE49-F238E27FC236}">
              <a16:creationId xmlns:a16="http://schemas.microsoft.com/office/drawing/2014/main" id="{4A8432A9-6174-4033-84AD-A756B7E04371}"/>
            </a:ext>
          </a:extLst>
        </xdr:cNvPr>
        <xdr:cNvCxnSpPr/>
      </xdr:nvCxnSpPr>
      <xdr:spPr>
        <a:xfrm>
          <a:off x="38100" y="4533900"/>
          <a:ext cx="10568940" cy="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74295</xdr:rowOff>
    </xdr:from>
    <xdr:to>
      <xdr:col>15</xdr:col>
      <xdr:colOff>520700</xdr:colOff>
      <xdr:row>35</xdr:row>
      <xdr:rowOff>38100</xdr:rowOff>
    </xdr:to>
    <xdr:sp macro="" textlink="">
      <xdr:nvSpPr>
        <xdr:cNvPr id="3" name="TextBox 2">
          <a:extLst>
            <a:ext uri="{FF2B5EF4-FFF2-40B4-BE49-F238E27FC236}">
              <a16:creationId xmlns:a16="http://schemas.microsoft.com/office/drawing/2014/main" id="{6A40ECAD-6673-4BBF-9886-BEB4AE76EF0A}"/>
            </a:ext>
          </a:extLst>
        </xdr:cNvPr>
        <xdr:cNvSpPr txBox="1"/>
      </xdr:nvSpPr>
      <xdr:spPr>
        <a:xfrm>
          <a:off x="93345" y="4789170"/>
          <a:ext cx="11285855" cy="205930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1"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Kruse, J.,  Plastina, A., Otgun, H., and Palange, K. “Spring 2026 Farm Income Outlook Tables for Illinois.” RaFF Report 2026-09, Rural and Farm Finance Policy Analysis Center, University of Missouri, Columbia. April 2026 . Available at </a:t>
          </a:r>
          <a:r>
            <a:rPr lang="en-US" sz="1100" b="0" i="1" baseline="30000">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raff.missouri.edu/data-tables/</a:t>
          </a:r>
          <a:r>
            <a:rPr lang="en-US" sz="1100" b="0" i="1" baseline="30000">
              <a:solidFill>
                <a:sysClr val="windowText" lastClr="000000"/>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0" i="1" baseline="30000">
            <a:solidFill>
              <a:sysClr val="windowText" lastClr="000000"/>
            </a:solidFill>
            <a:effectLst/>
            <a:latin typeface="+mn-lt"/>
            <a:ea typeface="+mn-ea"/>
            <a:cs typeface="+mn-cs"/>
          </a:endParaRPr>
        </a:p>
        <a:p>
          <a:pPr rtl="0"/>
          <a:r>
            <a:rPr lang="en-US" sz="1200" b="1" i="0" u="none" strike="noStrike" baseline="30000">
              <a:solidFill>
                <a:schemeClr val="tx2"/>
              </a:solidFill>
              <a:latin typeface="+mn-lt"/>
              <a:ea typeface="+mn-ea"/>
              <a:cs typeface="+mn-cs"/>
            </a:rPr>
            <a:t>Acknowledgements</a:t>
          </a:r>
        </a:p>
        <a:p>
          <a:r>
            <a:rPr lang="en-US" sz="1100" b="0" i="1" baseline="30000">
              <a:solidFill>
                <a:sysClr val="windowText" lastClr="000000"/>
              </a:solidFill>
              <a:effectLst/>
              <a:latin typeface="+mn-lt"/>
              <a:ea typeface="+mn-ea"/>
              <a:cs typeface="+mn-cs"/>
            </a:rPr>
            <a:t>The development of this report was supported by the US Department of Agriculture, Office of the Chief Economist, Awards IDs 58-0111-23-01, 58-0111-24-019, and 58-0111-25-003. The findings and conclusions in this report are those of the authors and should not be construed to represent any official USDA or US Government determination or policy.</a:t>
          </a:r>
        </a:p>
        <a:p>
          <a:r>
            <a:rPr lang="en-US" sz="1100" b="0" i="1" baseline="30000">
              <a:solidFill>
                <a:sysClr val="windowText" lastClr="000000"/>
              </a:solidFill>
              <a:effectLst/>
              <a:latin typeface="+mn-lt"/>
              <a:ea typeface="+mn-ea"/>
              <a:cs typeface="+mn-cs"/>
            </a:rPr>
            <a:t>The University of Missouri does not discriminate on the basis of race, color, national origin, ancestry, religion, sex, pregnancy, sexual orientation, gender identity, gender expression, age, disability, protected veteran status, and any other status protected by applicable state or federal law. For more information, contact the University of Missouri Office of Institutional Equity at 573-882-3880 or email equity@missouri.edu; or you may contact the U.S Department of Education, Office of Civil Rights.</a:t>
          </a:r>
        </a:p>
        <a:p>
          <a:pPr rtl="0"/>
          <a:endParaRPr lang="en-US" sz="1100" b="0" i="1" u="none" strike="noStrike" baseline="30000">
            <a:solidFill>
              <a:sysClr val="windowText" lastClr="000000"/>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1"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Illinois historical farm income data were sourced from the February 2026, USDA-ERS data release and includes data through 2024.</a:t>
          </a:r>
        </a:p>
      </xdr:txBody>
    </xdr:sp>
    <xdr:clientData/>
  </xdr:twoCellAnchor>
  <xdr:twoCellAnchor editAs="oneCell">
    <xdr:from>
      <xdr:col>0</xdr:col>
      <xdr:colOff>0</xdr:colOff>
      <xdr:row>0</xdr:row>
      <xdr:rowOff>0</xdr:rowOff>
    </xdr:from>
    <xdr:to>
      <xdr:col>15</xdr:col>
      <xdr:colOff>297815</xdr:colOff>
      <xdr:row>9</xdr:row>
      <xdr:rowOff>110490</xdr:rowOff>
    </xdr:to>
    <xdr:pic>
      <xdr:nvPicPr>
        <xdr:cNvPr id="4" name="Picture 3">
          <a:extLst>
            <a:ext uri="{FF2B5EF4-FFF2-40B4-BE49-F238E27FC236}">
              <a16:creationId xmlns:a16="http://schemas.microsoft.com/office/drawing/2014/main" id="{91B3A624-C159-4AD2-9567-CAA4190CFC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670540" cy="1766570"/>
        </a:xfrm>
        <a:prstGeom prst="rect">
          <a:avLst/>
        </a:prstGeom>
      </xdr:spPr>
    </xdr:pic>
    <xdr:clientData/>
  </xdr:twoCellAnchor>
  <xdr:twoCellAnchor>
    <xdr:from>
      <xdr:col>0</xdr:col>
      <xdr:colOff>0</xdr:colOff>
      <xdr:row>35</xdr:row>
      <xdr:rowOff>133350</xdr:rowOff>
    </xdr:from>
    <xdr:to>
      <xdr:col>15</xdr:col>
      <xdr:colOff>546100</xdr:colOff>
      <xdr:row>35</xdr:row>
      <xdr:rowOff>133350</xdr:rowOff>
    </xdr:to>
    <xdr:cxnSp macro="">
      <xdr:nvCxnSpPr>
        <xdr:cNvPr id="7" name="Straight Connector 6">
          <a:extLst>
            <a:ext uri="{FF2B5EF4-FFF2-40B4-BE49-F238E27FC236}">
              <a16:creationId xmlns:a16="http://schemas.microsoft.com/office/drawing/2014/main" id="{D3A3F9E6-B131-48E2-8804-88FB08918729}"/>
            </a:ext>
          </a:extLst>
        </xdr:cNvPr>
        <xdr:cNvCxnSpPr/>
      </xdr:nvCxnSpPr>
      <xdr:spPr>
        <a:xfrm>
          <a:off x="0" y="6943725"/>
          <a:ext cx="11404600" cy="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RaFF_Report">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02ABE-580B-40F0-B78A-7EC252D9EEBB}">
  <dimension ref="A1:AI90"/>
  <sheetViews>
    <sheetView tabSelected="1" workbookViewId="0">
      <selection activeCell="A11" sqref="A11"/>
    </sheetView>
  </sheetViews>
  <sheetFormatPr defaultColWidth="9.5" defaultRowHeight="15" x14ac:dyDescent="0.25"/>
  <cols>
    <col min="1" max="16384" width="9.5" style="57"/>
  </cols>
  <sheetData>
    <row r="1" spans="1:35"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6.25" x14ac:dyDescent="0.25">
      <c r="A11" s="58"/>
      <c r="B11" s="59" t="s">
        <v>260</v>
      </c>
      <c r="C11" s="58"/>
      <c r="D11" s="58"/>
      <c r="E11" s="58"/>
      <c r="F11" s="58"/>
      <c r="G11" s="58"/>
      <c r="H11" s="58"/>
      <c r="I11" s="58"/>
      <c r="J11" s="58"/>
      <c r="K11" s="58"/>
      <c r="L11" s="58"/>
      <c r="M11" s="58"/>
      <c r="N11" s="58"/>
      <c r="O11" s="58"/>
      <c r="P11" s="58"/>
      <c r="Q11" s="1"/>
      <c r="R11" s="1"/>
      <c r="S11" s="1"/>
      <c r="T11" s="1"/>
      <c r="U11" s="1"/>
      <c r="V11" s="1"/>
      <c r="W11" s="1"/>
      <c r="X11" s="1"/>
      <c r="Y11" s="1"/>
      <c r="Z11" s="1"/>
      <c r="AA11" s="1"/>
      <c r="AB11" s="1"/>
      <c r="AC11" s="1"/>
      <c r="AD11" s="1"/>
      <c r="AE11" s="1"/>
      <c r="AF11" s="1"/>
      <c r="AG11" s="1"/>
      <c r="AH11" s="1"/>
      <c r="AI11" s="1"/>
    </row>
    <row r="12" spans="1:35" x14ac:dyDescent="0.25">
      <c r="A12" s="60"/>
      <c r="B12" s="61"/>
      <c r="C12" s="58"/>
      <c r="D12" s="58"/>
      <c r="E12" s="58"/>
      <c r="F12" s="58"/>
      <c r="G12" s="58"/>
      <c r="H12" s="58"/>
      <c r="I12" s="58"/>
      <c r="J12" s="58"/>
      <c r="K12" s="58"/>
      <c r="L12" s="58"/>
      <c r="M12" s="58"/>
      <c r="N12" s="58"/>
      <c r="O12" s="58"/>
      <c r="P12" s="58"/>
      <c r="Q12" s="1"/>
      <c r="R12" s="1"/>
      <c r="S12" s="1"/>
      <c r="T12" s="1"/>
      <c r="U12" s="1"/>
      <c r="V12" s="1"/>
      <c r="W12" s="1"/>
      <c r="X12" s="1"/>
      <c r="Y12" s="1"/>
      <c r="Z12" s="1"/>
      <c r="AA12" s="1"/>
      <c r="AB12" s="1"/>
      <c r="AC12" s="1"/>
      <c r="AD12" s="1"/>
      <c r="AE12" s="1"/>
      <c r="AF12" s="1"/>
      <c r="AG12" s="1"/>
      <c r="AH12" s="1"/>
      <c r="AI12" s="1"/>
    </row>
    <row r="13" spans="1:35" x14ac:dyDescent="0.25">
      <c r="A13" s="60"/>
      <c r="B13" s="62" t="s">
        <v>252</v>
      </c>
      <c r="C13" s="58"/>
      <c r="E13" s="58"/>
      <c r="F13" s="58"/>
      <c r="G13" s="58"/>
      <c r="H13" s="58"/>
      <c r="I13" s="58"/>
      <c r="J13" s="58"/>
      <c r="K13" s="58"/>
      <c r="L13" s="58"/>
      <c r="M13" s="58"/>
      <c r="N13" s="58"/>
      <c r="O13" s="58"/>
      <c r="P13" s="58"/>
      <c r="Q13" s="1"/>
      <c r="R13" s="1"/>
      <c r="S13" s="1"/>
      <c r="T13" s="1"/>
      <c r="U13" s="1"/>
      <c r="V13" s="1"/>
      <c r="W13" s="1"/>
      <c r="X13" s="1"/>
      <c r="Y13" s="1"/>
      <c r="Z13" s="1"/>
      <c r="AA13" s="1"/>
      <c r="AB13" s="1"/>
      <c r="AC13" s="1"/>
      <c r="AD13" s="1"/>
      <c r="AE13" s="1"/>
      <c r="AF13" s="1"/>
      <c r="AG13" s="1"/>
      <c r="AH13" s="1"/>
      <c r="AI13" s="1"/>
    </row>
    <row r="14" spans="1:35" x14ac:dyDescent="0.25">
      <c r="A14" s="58"/>
      <c r="B14" s="63"/>
      <c r="C14" s="63"/>
      <c r="D14" s="63"/>
      <c r="E14" s="63"/>
      <c r="F14" s="63"/>
      <c r="G14" s="63"/>
      <c r="H14" s="63"/>
      <c r="I14" s="58"/>
      <c r="J14" s="58"/>
      <c r="K14" s="58"/>
      <c r="L14" s="58"/>
      <c r="M14" s="58"/>
      <c r="N14" s="58"/>
      <c r="O14" s="58"/>
      <c r="P14" s="58"/>
      <c r="Q14" s="1"/>
      <c r="R14" s="1"/>
      <c r="S14" s="1"/>
      <c r="T14" s="1"/>
      <c r="U14" s="1"/>
      <c r="V14" s="1"/>
      <c r="W14" s="1"/>
      <c r="X14" s="1"/>
      <c r="Y14" s="1"/>
      <c r="Z14" s="1"/>
      <c r="AA14" s="1"/>
      <c r="AB14" s="1"/>
      <c r="AC14" s="1"/>
      <c r="AD14" s="1"/>
      <c r="AE14" s="1"/>
      <c r="AF14" s="1"/>
      <c r="AG14" s="1"/>
      <c r="AH14" s="1"/>
      <c r="AI14" s="1"/>
    </row>
    <row r="15" spans="1:35" x14ac:dyDescent="0.25">
      <c r="A15" s="64"/>
      <c r="B15" s="65" t="s">
        <v>253</v>
      </c>
      <c r="C15" s="66"/>
      <c r="D15" s="66"/>
      <c r="E15" s="66"/>
      <c r="F15" s="66"/>
      <c r="G15" s="66"/>
      <c r="H15" s="66"/>
      <c r="I15" s="67"/>
      <c r="J15" s="67"/>
      <c r="K15" s="67"/>
      <c r="L15" s="67"/>
      <c r="M15" s="67"/>
      <c r="N15" s="67"/>
      <c r="O15" s="67"/>
      <c r="P15" s="67"/>
      <c r="Q15" s="1"/>
      <c r="R15" s="1"/>
      <c r="S15" s="1"/>
      <c r="T15" s="1"/>
      <c r="U15" s="1"/>
      <c r="V15" s="1"/>
      <c r="W15" s="1"/>
      <c r="X15" s="1"/>
      <c r="Y15" s="1"/>
      <c r="Z15" s="1"/>
      <c r="AA15" s="1"/>
      <c r="AB15" s="1"/>
      <c r="AC15" s="1"/>
      <c r="AD15" s="1"/>
      <c r="AE15" s="1"/>
      <c r="AF15" s="1"/>
      <c r="AG15" s="1"/>
      <c r="AH15" s="1"/>
      <c r="AI15" s="1"/>
    </row>
    <row r="16" spans="1:35" x14ac:dyDescent="0.25">
      <c r="A16" s="64"/>
      <c r="B16" s="65" t="s">
        <v>254</v>
      </c>
      <c r="C16" s="66"/>
      <c r="D16" s="66"/>
      <c r="E16" s="66"/>
      <c r="F16" s="66"/>
      <c r="G16" s="66"/>
      <c r="H16" s="66"/>
      <c r="I16" s="67"/>
      <c r="J16" s="67"/>
      <c r="K16" s="67"/>
      <c r="L16" s="67"/>
      <c r="M16" s="67"/>
      <c r="N16" s="67"/>
      <c r="O16" s="67"/>
      <c r="P16" s="67"/>
      <c r="Q16" s="1"/>
      <c r="R16" s="1"/>
      <c r="S16" s="1"/>
      <c r="T16" s="1"/>
      <c r="U16" s="1"/>
      <c r="V16" s="1"/>
      <c r="W16" s="1"/>
      <c r="X16" s="1"/>
      <c r="Y16" s="1"/>
      <c r="Z16" s="1"/>
      <c r="AA16" s="1"/>
      <c r="AB16" s="1"/>
      <c r="AC16" s="1"/>
      <c r="AD16" s="1"/>
      <c r="AE16" s="1"/>
      <c r="AF16" s="1"/>
      <c r="AG16" s="1"/>
      <c r="AH16" s="1"/>
      <c r="AI16" s="1"/>
    </row>
    <row r="17" spans="1:35" x14ac:dyDescent="0.25">
      <c r="A17" s="64"/>
      <c r="B17" s="65" t="s">
        <v>255</v>
      </c>
      <c r="C17" s="66"/>
      <c r="D17" s="66"/>
      <c r="E17" s="66"/>
      <c r="F17" s="66"/>
      <c r="G17" s="66"/>
      <c r="H17" s="66"/>
      <c r="I17" s="67"/>
      <c r="J17" s="67"/>
      <c r="K17" s="67"/>
      <c r="L17" s="67"/>
      <c r="M17" s="67"/>
      <c r="N17" s="67"/>
      <c r="O17" s="67"/>
      <c r="P17" s="67"/>
      <c r="Q17" s="1"/>
      <c r="R17" s="1"/>
      <c r="S17" s="1"/>
      <c r="T17" s="1"/>
      <c r="U17" s="1"/>
      <c r="V17" s="1"/>
      <c r="W17" s="1"/>
      <c r="X17" s="1"/>
      <c r="Y17" s="1"/>
      <c r="Z17" s="1"/>
      <c r="AA17" s="1"/>
      <c r="AB17" s="1"/>
      <c r="AC17" s="1"/>
      <c r="AD17" s="1"/>
      <c r="AE17" s="1"/>
      <c r="AF17" s="1"/>
      <c r="AG17" s="1"/>
      <c r="AH17" s="1"/>
      <c r="AI17" s="1"/>
    </row>
    <row r="18" spans="1:35" x14ac:dyDescent="0.25">
      <c r="A18" s="64"/>
      <c r="B18" s="65" t="s">
        <v>256</v>
      </c>
      <c r="C18" s="66"/>
      <c r="D18" s="66"/>
      <c r="E18" s="66"/>
      <c r="F18" s="66"/>
      <c r="G18" s="66"/>
      <c r="H18" s="66"/>
      <c r="I18" s="67"/>
      <c r="J18" s="67"/>
      <c r="K18" s="67"/>
      <c r="L18" s="67"/>
      <c r="M18" s="67"/>
      <c r="N18" s="67"/>
      <c r="O18" s="67"/>
      <c r="P18" s="67"/>
      <c r="Q18" s="1"/>
      <c r="R18" s="1"/>
      <c r="S18" s="1"/>
      <c r="T18" s="1"/>
      <c r="U18" s="1"/>
      <c r="V18" s="1"/>
      <c r="W18" s="1"/>
      <c r="X18" s="1"/>
      <c r="Y18" s="1"/>
      <c r="Z18" s="1"/>
      <c r="AA18" s="1"/>
      <c r="AB18" s="1"/>
      <c r="AC18" s="1"/>
      <c r="AD18" s="1"/>
      <c r="AE18" s="1"/>
      <c r="AF18" s="1"/>
      <c r="AG18" s="1"/>
      <c r="AH18" s="1"/>
      <c r="AI18" s="1"/>
    </row>
    <row r="19" spans="1:35" x14ac:dyDescent="0.25">
      <c r="A19" s="64"/>
      <c r="B19" s="65" t="s">
        <v>257</v>
      </c>
      <c r="C19" s="66"/>
      <c r="D19" s="66"/>
      <c r="E19" s="66"/>
      <c r="F19" s="66"/>
      <c r="G19" s="66"/>
      <c r="H19" s="66"/>
      <c r="I19" s="67"/>
      <c r="J19" s="67"/>
      <c r="K19" s="67"/>
      <c r="L19" s="67"/>
      <c r="M19" s="67"/>
      <c r="N19" s="67"/>
      <c r="O19" s="67"/>
      <c r="P19" s="67"/>
      <c r="Q19" s="1"/>
      <c r="R19" s="1"/>
      <c r="S19" s="1"/>
      <c r="T19" s="1"/>
      <c r="U19" s="1"/>
      <c r="V19" s="1"/>
      <c r="W19" s="1"/>
      <c r="X19" s="1"/>
      <c r="Y19" s="1"/>
      <c r="Z19" s="1"/>
      <c r="AA19" s="1"/>
      <c r="AB19" s="1"/>
      <c r="AC19" s="1"/>
      <c r="AD19" s="1"/>
      <c r="AE19" s="1"/>
      <c r="AF19" s="1"/>
      <c r="AG19" s="1"/>
      <c r="AH19" s="1"/>
      <c r="AI19" s="1"/>
    </row>
    <row r="20" spans="1:35" x14ac:dyDescent="0.25">
      <c r="A20" s="64"/>
      <c r="B20" s="65" t="s">
        <v>258</v>
      </c>
      <c r="C20" s="66"/>
      <c r="D20" s="66"/>
      <c r="E20" s="66"/>
      <c r="F20" s="66"/>
      <c r="G20" s="66"/>
      <c r="H20" s="66"/>
      <c r="I20" s="67"/>
      <c r="J20" s="67"/>
      <c r="K20" s="67"/>
      <c r="L20" s="67"/>
      <c r="M20" s="67"/>
      <c r="N20" s="67"/>
      <c r="O20" s="67"/>
      <c r="P20" s="67"/>
      <c r="Q20" s="1"/>
      <c r="R20" s="1"/>
      <c r="S20" s="1"/>
      <c r="T20" s="1"/>
      <c r="U20" s="1"/>
      <c r="V20" s="1"/>
      <c r="W20" s="1"/>
      <c r="X20" s="1"/>
      <c r="Y20" s="1"/>
      <c r="Z20" s="1"/>
      <c r="AA20" s="1"/>
      <c r="AB20" s="1"/>
      <c r="AC20" s="1"/>
      <c r="AD20" s="1"/>
      <c r="AE20" s="1"/>
      <c r="AF20" s="1"/>
      <c r="AG20" s="1"/>
      <c r="AH20" s="1"/>
      <c r="AI20" s="1"/>
    </row>
    <row r="21" spans="1:35" x14ac:dyDescent="0.25">
      <c r="A21" s="64"/>
      <c r="B21" s="65" t="s">
        <v>184</v>
      </c>
      <c r="C21" s="66"/>
      <c r="D21" s="66"/>
      <c r="E21" s="66"/>
      <c r="F21" s="66"/>
      <c r="G21" s="66"/>
      <c r="H21" s="66"/>
      <c r="I21" s="67"/>
      <c r="J21" s="67"/>
      <c r="K21" s="67"/>
      <c r="L21" s="67"/>
      <c r="M21" s="67"/>
      <c r="N21" s="67"/>
      <c r="O21" s="67"/>
      <c r="P21" s="67"/>
      <c r="Q21" s="1"/>
      <c r="R21" s="1"/>
      <c r="S21" s="1"/>
      <c r="T21" s="1"/>
      <c r="U21" s="1"/>
      <c r="V21" s="1"/>
      <c r="W21" s="1"/>
      <c r="X21" s="1"/>
      <c r="Y21" s="1"/>
      <c r="Z21" s="1"/>
      <c r="AA21" s="1"/>
      <c r="AB21" s="1"/>
      <c r="AC21" s="1"/>
      <c r="AD21" s="1"/>
      <c r="AE21" s="1"/>
      <c r="AF21" s="1"/>
      <c r="AG21" s="1"/>
      <c r="AH21" s="1"/>
      <c r="AI21" s="1"/>
    </row>
    <row r="22" spans="1:35" x14ac:dyDescent="0.25">
      <c r="A22" s="64"/>
      <c r="B22" s="65" t="s">
        <v>259</v>
      </c>
      <c r="C22" s="66"/>
      <c r="D22" s="66"/>
      <c r="E22" s="66"/>
      <c r="F22" s="66"/>
      <c r="G22" s="66"/>
      <c r="H22" s="66"/>
      <c r="I22" s="67"/>
      <c r="J22" s="67"/>
      <c r="K22" s="67"/>
      <c r="L22" s="67"/>
      <c r="M22" s="67"/>
      <c r="N22" s="67"/>
      <c r="O22" s="67"/>
      <c r="P22" s="67"/>
      <c r="Q22" s="1"/>
      <c r="R22" s="1"/>
      <c r="S22" s="1"/>
      <c r="T22" s="1"/>
      <c r="U22" s="1"/>
      <c r="V22" s="1"/>
      <c r="W22" s="1"/>
      <c r="X22" s="1"/>
      <c r="Y22" s="1"/>
      <c r="Z22" s="1"/>
      <c r="AA22" s="1"/>
      <c r="AB22" s="1"/>
      <c r="AC22" s="1"/>
      <c r="AD22" s="1"/>
      <c r="AE22" s="1"/>
      <c r="AF22" s="1"/>
      <c r="AG22" s="1"/>
      <c r="AH22" s="1"/>
      <c r="AI22" s="1"/>
    </row>
    <row r="23" spans="1:35" x14ac:dyDescent="0.25">
      <c r="A23" s="64"/>
      <c r="B23" s="65" t="str">
        <f>"Value added to US economy by the "&amp;A90&amp;" ag sector"</f>
        <v>Value added to US economy by the Illinois ag sector</v>
      </c>
      <c r="C23" s="66"/>
      <c r="D23" s="66"/>
      <c r="E23" s="66"/>
      <c r="F23" s="66"/>
      <c r="G23" s="66"/>
      <c r="H23" s="66"/>
      <c r="I23" s="67"/>
      <c r="J23" s="67"/>
      <c r="K23" s="67"/>
      <c r="L23" s="67"/>
      <c r="M23" s="67"/>
      <c r="N23" s="67"/>
      <c r="O23" s="67"/>
      <c r="P23" s="67"/>
      <c r="Q23" s="1"/>
      <c r="R23" s="1"/>
      <c r="S23" s="1"/>
      <c r="T23" s="1"/>
      <c r="U23" s="1"/>
      <c r="V23" s="1"/>
      <c r="W23" s="1"/>
      <c r="X23" s="1"/>
      <c r="Y23" s="1"/>
      <c r="Z23" s="1"/>
      <c r="AA23" s="1"/>
      <c r="AB23" s="1"/>
      <c r="AC23" s="1"/>
      <c r="AD23" s="1"/>
      <c r="AE23" s="1"/>
      <c r="AF23" s="1"/>
      <c r="AG23" s="1"/>
      <c r="AH23" s="1"/>
      <c r="AI23" s="1"/>
    </row>
    <row r="24" spans="1:35" x14ac:dyDescent="0.25">
      <c r="A24" s="23"/>
      <c r="B24" s="23"/>
      <c r="C24" s="23"/>
      <c r="D24" s="23"/>
      <c r="E24" s="23"/>
      <c r="F24" s="23"/>
      <c r="G24" s="23"/>
      <c r="H24" s="23"/>
      <c r="I24" s="23"/>
      <c r="J24" s="23"/>
      <c r="K24" s="23"/>
      <c r="L24" s="23"/>
      <c r="M24" s="23"/>
      <c r="N24" s="23"/>
      <c r="O24" s="23"/>
      <c r="P24" s="23"/>
      <c r="Q24" s="1"/>
      <c r="R24" s="1"/>
      <c r="S24" s="1"/>
      <c r="T24" s="1"/>
      <c r="U24" s="1"/>
      <c r="V24" s="1"/>
      <c r="W24" s="1"/>
      <c r="X24" s="1"/>
      <c r="Y24" s="1"/>
      <c r="Z24" s="1"/>
      <c r="AA24" s="1"/>
      <c r="AB24" s="1"/>
      <c r="AC24" s="1"/>
      <c r="AD24" s="1"/>
      <c r="AE24" s="1"/>
      <c r="AF24" s="1"/>
      <c r="AG24" s="1"/>
      <c r="AH24" s="1"/>
      <c r="AI24" s="1"/>
    </row>
    <row r="25" spans="1:35" x14ac:dyDescent="0.25">
      <c r="A25" s="58"/>
      <c r="B25" s="58"/>
      <c r="C25" s="58"/>
      <c r="D25" s="58"/>
      <c r="E25" s="58"/>
      <c r="F25" s="58"/>
      <c r="G25" s="58"/>
      <c r="H25" s="58"/>
      <c r="I25" s="58"/>
      <c r="J25" s="58"/>
      <c r="K25" s="58"/>
      <c r="L25" s="58"/>
      <c r="M25" s="58"/>
      <c r="N25" s="58"/>
      <c r="O25" s="58"/>
      <c r="P25" s="58"/>
      <c r="Q25" s="1"/>
      <c r="R25" s="1"/>
      <c r="S25" s="1"/>
      <c r="T25" s="1"/>
      <c r="U25" s="1"/>
      <c r="V25" s="1"/>
      <c r="W25" s="1"/>
      <c r="X25" s="1"/>
      <c r="Y25" s="1"/>
      <c r="Z25" s="1"/>
      <c r="AA25" s="1"/>
      <c r="AB25" s="1"/>
      <c r="AC25" s="1"/>
      <c r="AD25" s="1"/>
      <c r="AE25" s="1"/>
      <c r="AF25" s="1"/>
      <c r="AG25" s="1"/>
      <c r="AH25" s="1"/>
      <c r="AI25" s="1"/>
    </row>
    <row r="26" spans="1:35" x14ac:dyDescent="0.25">
      <c r="A26" s="58"/>
      <c r="B26" s="58"/>
      <c r="C26" s="58"/>
      <c r="D26" s="58"/>
      <c r="E26" s="58"/>
      <c r="F26" s="58"/>
      <c r="G26" s="58"/>
      <c r="H26" s="58"/>
      <c r="I26" s="58"/>
      <c r="J26" s="58"/>
      <c r="K26" s="58"/>
      <c r="L26" s="58"/>
      <c r="M26" s="58"/>
      <c r="N26" s="58"/>
      <c r="O26" s="58"/>
      <c r="P26" s="58"/>
      <c r="Q26" s="1"/>
      <c r="R26" s="1"/>
      <c r="S26" s="1"/>
      <c r="T26" s="1"/>
      <c r="U26" s="1"/>
      <c r="V26" s="1"/>
      <c r="W26" s="1"/>
      <c r="X26" s="1"/>
      <c r="Y26" s="1"/>
      <c r="Z26" s="1"/>
      <c r="AA26" s="1"/>
      <c r="AB26" s="1"/>
      <c r="AC26" s="1"/>
      <c r="AD26" s="1"/>
      <c r="AE26" s="1"/>
      <c r="AF26" s="1"/>
      <c r="AG26" s="1"/>
      <c r="AH26" s="1"/>
      <c r="AI26" s="1"/>
    </row>
    <row r="27" spans="1:35" x14ac:dyDescent="0.25">
      <c r="A27" s="58"/>
      <c r="B27" s="58"/>
      <c r="C27" s="58"/>
      <c r="D27" s="58"/>
      <c r="E27" s="58"/>
      <c r="F27" s="58"/>
      <c r="G27" s="58"/>
      <c r="H27" s="58"/>
      <c r="I27" s="58"/>
      <c r="J27" s="58"/>
      <c r="K27" s="58"/>
      <c r="L27" s="58"/>
      <c r="M27" s="58"/>
      <c r="N27" s="58"/>
      <c r="O27" s="58"/>
      <c r="P27" s="58"/>
      <c r="Q27" s="1"/>
      <c r="R27" s="1"/>
      <c r="S27" s="1"/>
      <c r="T27" s="1"/>
      <c r="U27" s="1"/>
      <c r="V27" s="1"/>
      <c r="W27" s="1"/>
      <c r="X27" s="1"/>
      <c r="Y27" s="1"/>
      <c r="Z27" s="1"/>
      <c r="AA27" s="1"/>
      <c r="AB27" s="1"/>
      <c r="AC27" s="1"/>
      <c r="AD27" s="1"/>
      <c r="AE27" s="1"/>
      <c r="AF27" s="1"/>
      <c r="AG27" s="1"/>
      <c r="AH27" s="1"/>
      <c r="AI27" s="1"/>
    </row>
    <row r="28" spans="1:35" x14ac:dyDescent="0.25">
      <c r="A28" s="58"/>
      <c r="B28" s="58"/>
      <c r="C28" s="58"/>
      <c r="D28" s="58"/>
      <c r="E28" s="58"/>
      <c r="F28" s="58"/>
      <c r="G28" s="58"/>
      <c r="H28" s="58"/>
      <c r="I28" s="58"/>
      <c r="J28" s="58"/>
      <c r="K28" s="58"/>
      <c r="L28" s="58"/>
      <c r="M28" s="58"/>
      <c r="N28" s="58"/>
      <c r="O28" s="58"/>
      <c r="P28" s="58"/>
      <c r="Q28" s="1"/>
      <c r="R28" s="1"/>
      <c r="S28" s="1"/>
      <c r="T28" s="1"/>
      <c r="U28" s="1"/>
      <c r="V28" s="1"/>
      <c r="W28" s="1"/>
      <c r="X28" s="1"/>
      <c r="Y28" s="1"/>
      <c r="Z28" s="1"/>
      <c r="AA28" s="1"/>
      <c r="AB28" s="1"/>
      <c r="AC28" s="1"/>
      <c r="AD28" s="1"/>
      <c r="AE28" s="1"/>
      <c r="AF28" s="1"/>
      <c r="AG28" s="1"/>
      <c r="AH28" s="1"/>
      <c r="AI28" s="1"/>
    </row>
    <row r="29" spans="1:35" x14ac:dyDescent="0.25">
      <c r="A29" s="58"/>
      <c r="B29" s="58"/>
      <c r="C29" s="58"/>
      <c r="D29" s="58"/>
      <c r="E29" s="58"/>
      <c r="F29" s="58"/>
      <c r="G29" s="58"/>
      <c r="H29" s="58"/>
      <c r="I29" s="58"/>
      <c r="J29" s="58"/>
      <c r="K29" s="58"/>
      <c r="L29" s="58"/>
      <c r="M29" s="58"/>
      <c r="N29" s="58"/>
      <c r="O29" s="58"/>
      <c r="P29" s="58"/>
      <c r="Q29" s="1"/>
      <c r="R29" s="1"/>
      <c r="S29" s="1"/>
      <c r="T29" s="1"/>
      <c r="U29" s="1"/>
      <c r="V29" s="1"/>
      <c r="W29" s="1"/>
      <c r="X29" s="1"/>
      <c r="Y29" s="1"/>
      <c r="Z29" s="1"/>
      <c r="AA29" s="1"/>
      <c r="AB29" s="1"/>
      <c r="AC29" s="1"/>
      <c r="AD29" s="1"/>
      <c r="AE29" s="1"/>
      <c r="AF29" s="1"/>
      <c r="AG29" s="1"/>
      <c r="AH29" s="1"/>
      <c r="AI29" s="1"/>
    </row>
    <row r="30" spans="1:35" x14ac:dyDescent="0.25">
      <c r="A30" s="58"/>
      <c r="B30" s="58"/>
      <c r="C30" s="58"/>
      <c r="D30" s="58"/>
      <c r="E30" s="68"/>
      <c r="F30" s="58"/>
      <c r="G30" s="58"/>
      <c r="H30" s="58"/>
      <c r="I30" s="58"/>
      <c r="J30" s="58"/>
      <c r="K30" s="58"/>
      <c r="L30" s="58"/>
      <c r="M30" s="58"/>
      <c r="N30" s="58"/>
      <c r="O30" s="58"/>
      <c r="P30" s="58"/>
      <c r="Q30" s="1"/>
      <c r="R30" s="1"/>
      <c r="S30" s="1"/>
      <c r="T30" s="1"/>
      <c r="U30" s="1"/>
      <c r="V30" s="1"/>
      <c r="W30" s="1"/>
      <c r="X30" s="1"/>
      <c r="Y30" s="1"/>
      <c r="Z30" s="1"/>
      <c r="AA30" s="1"/>
      <c r="AB30" s="1"/>
      <c r="AC30" s="1"/>
      <c r="AD30" s="1"/>
      <c r="AE30" s="1"/>
      <c r="AF30" s="1"/>
      <c r="AG30" s="1"/>
      <c r="AH30" s="1"/>
      <c r="AI30" s="1"/>
    </row>
    <row r="31" spans="1:3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6.9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1.4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ht="21.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90" spans="1:1" hidden="1" x14ac:dyDescent="0.25">
      <c r="A90" s="73" t="str">
        <f>LEFT($B$11, FIND(" ", $B$11) - 1)</f>
        <v>Illinois</v>
      </c>
    </row>
  </sheetData>
  <hyperlinks>
    <hyperlink ref="B15" location="Crops!A1" display="Crop production &amp; prices" xr:uid="{A3F0C5C8-A642-4E1D-93B8-6D9543AC264D}"/>
    <hyperlink ref="B16" location="Livestock!A1" display="Livestock and dairy production &amp; prices" xr:uid="{F2BD6AEB-D59C-4E50-8B11-A570D9BEEEB9}"/>
    <hyperlink ref="B17" location="Land!A1" display="Land use, prices, &amp; rental rates" xr:uid="{C2B83C7A-58EB-40E1-B469-A70AA1D761BF}"/>
    <hyperlink ref="B19" location="GovtPaymentsPrograms!A1" display="Government payments and programs" xr:uid="{260394A9-8EF3-4AFF-BD83-67F9E0A25F58}"/>
    <hyperlink ref="B21" location="Expenses!A1" display="Production expenses" xr:uid="{473E6978-2039-4A47-B71C-F4895441FB49}"/>
    <hyperlink ref="B22" location="FarmIncome!A1" display="Farm income statistics" xr:uid="{F20D9B80-EE0C-43BD-867D-C711B031954D}"/>
    <hyperlink ref="B18" location="Receipts!A1" display="Receipts from farming" xr:uid="{7D54DED0-52CF-4D59-8B90-9ADE70FEF98B}"/>
    <hyperlink ref="B20" location="CropInsurance!A1" display="Crop insurance" xr:uid="{63AEAD2C-B75D-4B14-BF13-2072E2A2B0DE}"/>
    <hyperlink ref="B23" location="ValueAdded!A1" display="Value added to US economy by Missouri Ag sector" xr:uid="{FB6EC80B-B031-4253-BD1F-3DA50A21672E}"/>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99B6F-B77D-4195-BB19-5F29E050FE24}">
  <dimension ref="A1:AW99"/>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41" customWidth="1"/>
    <col min="3" max="3" width="13.5" customWidth="1"/>
  </cols>
  <sheetData>
    <row r="1" spans="1:49" x14ac:dyDescent="0.25">
      <c r="A1" s="18" t="s">
        <v>229</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A2" s="1"/>
      <c r="B2" s="2" t="s">
        <v>230</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x14ac:dyDescent="0.25">
      <c r="A3" s="1"/>
      <c r="B3" s="4"/>
      <c r="C3" s="5"/>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row>
    <row r="4" spans="1:49"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2" t="s">
        <v>0</v>
      </c>
      <c r="C5" s="3"/>
      <c r="D5" s="2">
        <v>1990</v>
      </c>
      <c r="E5" s="2">
        <v>1991</v>
      </c>
      <c r="F5" s="2">
        <v>1992</v>
      </c>
      <c r="G5" s="2">
        <v>1993</v>
      </c>
      <c r="H5" s="2">
        <v>1994</v>
      </c>
      <c r="I5" s="2">
        <v>1995</v>
      </c>
      <c r="J5" s="2">
        <v>1996</v>
      </c>
      <c r="K5" s="2">
        <v>1997</v>
      </c>
      <c r="L5" s="2">
        <v>1998</v>
      </c>
      <c r="M5" s="2">
        <v>1999</v>
      </c>
      <c r="N5" s="2">
        <v>2000</v>
      </c>
      <c r="O5" s="2">
        <v>2001</v>
      </c>
      <c r="P5" s="2">
        <v>2002</v>
      </c>
      <c r="Q5" s="2">
        <v>2003</v>
      </c>
      <c r="R5" s="2">
        <v>2004</v>
      </c>
      <c r="S5" s="2">
        <v>2005</v>
      </c>
      <c r="T5" s="2">
        <v>2006</v>
      </c>
      <c r="U5" s="2">
        <v>2007</v>
      </c>
      <c r="V5" s="2">
        <v>2008</v>
      </c>
      <c r="W5" s="2">
        <v>2009</v>
      </c>
      <c r="X5" s="2">
        <v>2010</v>
      </c>
      <c r="Y5" s="2">
        <v>2011</v>
      </c>
      <c r="Z5" s="2">
        <v>2012</v>
      </c>
      <c r="AA5" s="2">
        <v>2013</v>
      </c>
      <c r="AB5" s="2">
        <v>2014</v>
      </c>
      <c r="AC5" s="2">
        <v>2015</v>
      </c>
      <c r="AD5" s="2">
        <v>2016</v>
      </c>
      <c r="AE5" s="2">
        <v>2017</v>
      </c>
      <c r="AF5" s="2">
        <v>2018</v>
      </c>
      <c r="AG5" s="2">
        <v>2019</v>
      </c>
      <c r="AH5" s="2">
        <v>2020</v>
      </c>
      <c r="AI5" s="2">
        <v>2021</v>
      </c>
      <c r="AJ5" s="2">
        <v>2022</v>
      </c>
      <c r="AK5" s="2">
        <v>2023</v>
      </c>
      <c r="AL5" s="2">
        <v>2024</v>
      </c>
      <c r="AM5" s="2">
        <v>2025</v>
      </c>
      <c r="AN5" s="2">
        <v>2026</v>
      </c>
      <c r="AO5" s="2">
        <v>2027</v>
      </c>
      <c r="AP5" s="2">
        <v>2028</v>
      </c>
      <c r="AQ5" s="2">
        <v>2029</v>
      </c>
      <c r="AR5" s="2">
        <v>2030</v>
      </c>
      <c r="AS5" s="2">
        <v>2031</v>
      </c>
      <c r="AT5" s="2">
        <v>2032</v>
      </c>
      <c r="AU5" s="2">
        <v>2033</v>
      </c>
      <c r="AV5" s="2">
        <v>2034</v>
      </c>
      <c r="AW5" s="2">
        <v>2035</v>
      </c>
    </row>
    <row r="6" spans="1:49" ht="15.75" thickBot="1" x14ac:dyDescent="0.3">
      <c r="A6" s="1"/>
      <c r="B6" s="6"/>
      <c r="C6" s="7" t="s">
        <v>1</v>
      </c>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row>
    <row r="7" spans="1:49" x14ac:dyDescent="0.25">
      <c r="A7" s="1"/>
      <c r="B7" s="1"/>
      <c r="C7" s="8"/>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s="1"/>
      <c r="B8" s="9" t="s">
        <v>2</v>
      </c>
      <c r="C8" s="8"/>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25">
      <c r="A9" s="1"/>
      <c r="B9" s="10" t="s">
        <v>3</v>
      </c>
      <c r="C9" s="8" t="s">
        <v>4</v>
      </c>
      <c r="D9" s="11">
        <v>10600</v>
      </c>
      <c r="E9" s="11">
        <v>11200</v>
      </c>
      <c r="F9" s="11">
        <v>11200</v>
      </c>
      <c r="G9" s="11">
        <v>10500</v>
      </c>
      <c r="H9" s="11">
        <v>11600</v>
      </c>
      <c r="I9" s="11">
        <v>10200</v>
      </c>
      <c r="J9" s="11">
        <v>11000</v>
      </c>
      <c r="K9" s="11">
        <v>11200</v>
      </c>
      <c r="L9" s="11">
        <v>10600</v>
      </c>
      <c r="M9" s="11">
        <v>10800</v>
      </c>
      <c r="N9" s="11">
        <v>11200</v>
      </c>
      <c r="O9" s="11">
        <v>11000</v>
      </c>
      <c r="P9" s="11">
        <v>11100</v>
      </c>
      <c r="Q9" s="11">
        <v>11200</v>
      </c>
      <c r="R9" s="11">
        <v>11750</v>
      </c>
      <c r="S9" s="11">
        <v>12100</v>
      </c>
      <c r="T9" s="11">
        <v>11300</v>
      </c>
      <c r="U9" s="11">
        <v>13200</v>
      </c>
      <c r="V9" s="11">
        <v>12100</v>
      </c>
      <c r="W9" s="11">
        <v>12000</v>
      </c>
      <c r="X9" s="11">
        <v>12600</v>
      </c>
      <c r="Y9" s="11">
        <v>12600</v>
      </c>
      <c r="Z9" s="11">
        <v>12800</v>
      </c>
      <c r="AA9" s="11">
        <v>12000</v>
      </c>
      <c r="AB9" s="11">
        <v>11900</v>
      </c>
      <c r="AC9" s="11">
        <v>11700</v>
      </c>
      <c r="AD9" s="11">
        <v>11600</v>
      </c>
      <c r="AE9" s="11">
        <v>11200</v>
      </c>
      <c r="AF9" s="11">
        <v>11000</v>
      </c>
      <c r="AG9" s="11">
        <v>10500</v>
      </c>
      <c r="AH9" s="11">
        <v>11300</v>
      </c>
      <c r="AI9" s="11">
        <v>11000</v>
      </c>
      <c r="AJ9" s="11">
        <v>10800</v>
      </c>
      <c r="AK9" s="11">
        <v>11200</v>
      </c>
      <c r="AL9" s="11">
        <v>10800</v>
      </c>
      <c r="AM9" s="11">
        <v>11200</v>
      </c>
      <c r="AN9" s="11">
        <v>10897.338663743965</v>
      </c>
      <c r="AO9" s="11">
        <v>10881.959494983605</v>
      </c>
      <c r="AP9" s="11">
        <v>10842.298425712479</v>
      </c>
      <c r="AQ9" s="11">
        <v>10883.342460273216</v>
      </c>
      <c r="AR9" s="11">
        <v>10901.526021560907</v>
      </c>
      <c r="AS9" s="11">
        <v>10905.376956711249</v>
      </c>
      <c r="AT9" s="11">
        <v>10877.403497886276</v>
      </c>
      <c r="AU9" s="11">
        <v>10838.966896290227</v>
      </c>
      <c r="AV9" s="11">
        <v>10797.879872784451</v>
      </c>
      <c r="AW9" s="11">
        <v>10755.561398492493</v>
      </c>
    </row>
    <row r="10" spans="1:49" x14ac:dyDescent="0.25">
      <c r="A10" s="1"/>
      <c r="B10" s="10" t="s">
        <v>5</v>
      </c>
      <c r="C10" s="8" t="s">
        <v>4</v>
      </c>
      <c r="D10" s="11">
        <v>10400</v>
      </c>
      <c r="E10" s="11">
        <v>11000</v>
      </c>
      <c r="F10" s="11">
        <v>11050</v>
      </c>
      <c r="G10" s="11">
        <v>10000</v>
      </c>
      <c r="H10" s="11">
        <v>11450</v>
      </c>
      <c r="I10" s="11">
        <v>10000</v>
      </c>
      <c r="J10" s="11">
        <v>10800</v>
      </c>
      <c r="K10" s="11">
        <v>11050</v>
      </c>
      <c r="L10" s="11">
        <v>10450</v>
      </c>
      <c r="M10" s="11">
        <v>10650</v>
      </c>
      <c r="N10" s="11">
        <v>11050</v>
      </c>
      <c r="O10" s="11">
        <v>10850</v>
      </c>
      <c r="P10" s="11">
        <v>10900</v>
      </c>
      <c r="Q10" s="11">
        <v>11050</v>
      </c>
      <c r="R10" s="11">
        <v>11600</v>
      </c>
      <c r="S10" s="11">
        <v>11950</v>
      </c>
      <c r="T10" s="11">
        <v>11150</v>
      </c>
      <c r="U10" s="11">
        <v>13050</v>
      </c>
      <c r="V10" s="11">
        <v>11900</v>
      </c>
      <c r="W10" s="11">
        <v>11800</v>
      </c>
      <c r="X10" s="11">
        <v>12400</v>
      </c>
      <c r="Y10" s="11">
        <v>12350</v>
      </c>
      <c r="Z10" s="11">
        <v>12250</v>
      </c>
      <c r="AA10" s="11">
        <v>11800</v>
      </c>
      <c r="AB10" s="11">
        <v>11750</v>
      </c>
      <c r="AC10" s="11">
        <v>11500</v>
      </c>
      <c r="AD10" s="11">
        <v>11450</v>
      </c>
      <c r="AE10" s="11">
        <v>10950</v>
      </c>
      <c r="AF10" s="11">
        <v>10800</v>
      </c>
      <c r="AG10" s="11">
        <v>10200</v>
      </c>
      <c r="AH10" s="11">
        <v>11100</v>
      </c>
      <c r="AI10" s="11">
        <v>10850</v>
      </c>
      <c r="AJ10" s="11">
        <v>10600</v>
      </c>
      <c r="AK10" s="11">
        <v>11050</v>
      </c>
      <c r="AL10" s="11">
        <v>10650</v>
      </c>
      <c r="AM10" s="11">
        <v>11000</v>
      </c>
      <c r="AN10" s="11">
        <v>10709.83866372923</v>
      </c>
      <c r="AO10" s="11">
        <v>10694.459494917404</v>
      </c>
      <c r="AP10" s="11">
        <v>10654.798425638577</v>
      </c>
      <c r="AQ10" s="11">
        <v>10695.842460215332</v>
      </c>
      <c r="AR10" s="11">
        <v>10714.026021452342</v>
      </c>
      <c r="AS10" s="11">
        <v>10717.876956748656</v>
      </c>
      <c r="AT10" s="11">
        <v>10689.90349777689</v>
      </c>
      <c r="AU10" s="11">
        <v>10651.466895951437</v>
      </c>
      <c r="AV10" s="11">
        <v>10610.379872679168</v>
      </c>
      <c r="AW10" s="11">
        <v>10568.061398493919</v>
      </c>
    </row>
    <row r="11" spans="1:49" x14ac:dyDescent="0.25">
      <c r="A11" s="1"/>
      <c r="B11" s="10" t="s">
        <v>6</v>
      </c>
      <c r="C11" s="8" t="s">
        <v>7</v>
      </c>
      <c r="D11" s="11">
        <v>127</v>
      </c>
      <c r="E11" s="11">
        <v>107</v>
      </c>
      <c r="F11" s="11">
        <v>149</v>
      </c>
      <c r="G11" s="11">
        <v>130</v>
      </c>
      <c r="H11" s="11">
        <v>156</v>
      </c>
      <c r="I11" s="11">
        <v>113</v>
      </c>
      <c r="J11" s="11">
        <v>136</v>
      </c>
      <c r="K11" s="11">
        <v>129</v>
      </c>
      <c r="L11" s="11">
        <v>141</v>
      </c>
      <c r="M11" s="11">
        <v>140</v>
      </c>
      <c r="N11" s="11">
        <v>151</v>
      </c>
      <c r="O11" s="11">
        <v>152</v>
      </c>
      <c r="P11" s="11">
        <v>135</v>
      </c>
      <c r="Q11" s="11">
        <v>164</v>
      </c>
      <c r="R11" s="11">
        <v>180</v>
      </c>
      <c r="S11" s="11">
        <v>143</v>
      </c>
      <c r="T11" s="11">
        <v>163</v>
      </c>
      <c r="U11" s="11">
        <v>175</v>
      </c>
      <c r="V11" s="11">
        <v>179</v>
      </c>
      <c r="W11" s="11">
        <v>174</v>
      </c>
      <c r="X11" s="11">
        <v>157</v>
      </c>
      <c r="Y11" s="11">
        <v>157</v>
      </c>
      <c r="Z11" s="11">
        <v>105</v>
      </c>
      <c r="AA11" s="11">
        <v>178</v>
      </c>
      <c r="AB11" s="11">
        <v>200</v>
      </c>
      <c r="AC11" s="11">
        <v>175</v>
      </c>
      <c r="AD11" s="11">
        <v>197</v>
      </c>
      <c r="AE11" s="11">
        <v>201</v>
      </c>
      <c r="AF11" s="11">
        <v>210</v>
      </c>
      <c r="AG11" s="11">
        <v>181</v>
      </c>
      <c r="AH11" s="11">
        <v>191</v>
      </c>
      <c r="AI11" s="11">
        <v>202</v>
      </c>
      <c r="AJ11" s="11">
        <v>214</v>
      </c>
      <c r="AK11" s="11">
        <v>206</v>
      </c>
      <c r="AL11" s="11">
        <v>217</v>
      </c>
      <c r="AM11" s="11">
        <v>214</v>
      </c>
      <c r="AN11" s="11">
        <v>212.24094448473264</v>
      </c>
      <c r="AO11" s="11">
        <v>214.54471893278864</v>
      </c>
      <c r="AP11" s="11">
        <v>216.85218356327496</v>
      </c>
      <c r="AQ11" s="11">
        <v>219.05791209688283</v>
      </c>
      <c r="AR11" s="11">
        <v>221.42879924025178</v>
      </c>
      <c r="AS11" s="11">
        <v>223.48460159289314</v>
      </c>
      <c r="AT11" s="11">
        <v>225.2560889700878</v>
      </c>
      <c r="AU11" s="11">
        <v>227.35819539438708</v>
      </c>
      <c r="AV11" s="11">
        <v>229.75968833309676</v>
      </c>
      <c r="AW11" s="11">
        <v>232.07774402974241</v>
      </c>
    </row>
    <row r="12" spans="1:49" x14ac:dyDescent="0.25">
      <c r="A12" s="1"/>
      <c r="B12" s="10" t="s">
        <v>8</v>
      </c>
      <c r="C12" s="8" t="s">
        <v>9</v>
      </c>
      <c r="D12" s="11">
        <v>1320800</v>
      </c>
      <c r="E12" s="11">
        <v>1177000</v>
      </c>
      <c r="F12" s="11">
        <v>1646450</v>
      </c>
      <c r="G12" s="11">
        <v>1300000</v>
      </c>
      <c r="H12" s="11">
        <v>1786200</v>
      </c>
      <c r="I12" s="11">
        <v>1130000</v>
      </c>
      <c r="J12" s="11">
        <v>1468800</v>
      </c>
      <c r="K12" s="11">
        <v>1425450</v>
      </c>
      <c r="L12" s="11">
        <v>1473450</v>
      </c>
      <c r="M12" s="11">
        <v>1491000</v>
      </c>
      <c r="N12" s="11">
        <v>1668550</v>
      </c>
      <c r="O12" s="11">
        <v>1649200</v>
      </c>
      <c r="P12" s="11">
        <v>1471500</v>
      </c>
      <c r="Q12" s="11">
        <v>1812200</v>
      </c>
      <c r="R12" s="11">
        <v>2088000</v>
      </c>
      <c r="S12" s="11">
        <v>1708850</v>
      </c>
      <c r="T12" s="11">
        <v>1817450</v>
      </c>
      <c r="U12" s="11">
        <v>2283750</v>
      </c>
      <c r="V12" s="11">
        <v>2130100</v>
      </c>
      <c r="W12" s="11">
        <v>2053200</v>
      </c>
      <c r="X12" s="11">
        <v>1946800</v>
      </c>
      <c r="Y12" s="11">
        <v>1938950</v>
      </c>
      <c r="Z12" s="11">
        <v>1286250</v>
      </c>
      <c r="AA12" s="11">
        <v>2100400</v>
      </c>
      <c r="AB12" s="11">
        <v>2350000</v>
      </c>
      <c r="AC12" s="11">
        <v>2012500</v>
      </c>
      <c r="AD12" s="11">
        <v>2255650</v>
      </c>
      <c r="AE12" s="11">
        <v>2200950</v>
      </c>
      <c r="AF12" s="11">
        <v>2268000</v>
      </c>
      <c r="AG12" s="11">
        <v>1846200</v>
      </c>
      <c r="AH12" s="11">
        <v>2120100</v>
      </c>
      <c r="AI12" s="11">
        <v>2191700</v>
      </c>
      <c r="AJ12" s="11">
        <v>2268400</v>
      </c>
      <c r="AK12" s="11">
        <v>2276300</v>
      </c>
      <c r="AL12" s="11">
        <v>2311050</v>
      </c>
      <c r="AM12" s="11">
        <v>2354000</v>
      </c>
      <c r="AN12" s="11">
        <v>2273066.2732690508</v>
      </c>
      <c r="AO12" s="11">
        <v>2294439.8064749106</v>
      </c>
      <c r="AP12" s="11">
        <v>2310516.3040260435</v>
      </c>
      <c r="AQ12" s="11">
        <v>2343008.9174515475</v>
      </c>
      <c r="AR12" s="11">
        <v>2372393.9169586054</v>
      </c>
      <c r="AS12" s="11">
        <v>2395280.461599044</v>
      </c>
      <c r="AT12" s="11">
        <v>2407965.8533743001</v>
      </c>
      <c r="AU12" s="11">
        <v>2421698.2917642253</v>
      </c>
      <c r="AV12" s="11">
        <v>2437837.5726401052</v>
      </c>
      <c r="AW12" s="11">
        <v>2452611.8481275071</v>
      </c>
    </row>
    <row r="13" spans="1:49" x14ac:dyDescent="0.25">
      <c r="A13" s="1"/>
      <c r="B13" s="10" t="s">
        <v>10</v>
      </c>
      <c r="C13" s="8" t="s">
        <v>11</v>
      </c>
      <c r="D13" s="12">
        <v>2.36</v>
      </c>
      <c r="E13" s="12">
        <v>2.46</v>
      </c>
      <c r="F13" s="12">
        <v>2.11</v>
      </c>
      <c r="G13" s="12">
        <v>2.57</v>
      </c>
      <c r="H13" s="12">
        <v>2.27</v>
      </c>
      <c r="I13" s="12">
        <v>3.3</v>
      </c>
      <c r="J13" s="12">
        <v>2.79</v>
      </c>
      <c r="K13" s="12">
        <v>2.5299999999999998</v>
      </c>
      <c r="L13" s="12">
        <v>2.04</v>
      </c>
      <c r="M13" s="12">
        <v>1.91</v>
      </c>
      <c r="N13" s="12">
        <v>1.91</v>
      </c>
      <c r="O13" s="12">
        <v>2.04</v>
      </c>
      <c r="P13" s="12">
        <v>2.35</v>
      </c>
      <c r="Q13" s="12">
        <v>2.42</v>
      </c>
      <c r="R13" s="12">
        <v>2.14</v>
      </c>
      <c r="S13" s="12">
        <v>2.08</v>
      </c>
      <c r="T13" s="12">
        <v>3.07</v>
      </c>
      <c r="U13" s="12">
        <v>4.09</v>
      </c>
      <c r="V13" s="12">
        <v>4.01</v>
      </c>
      <c r="W13" s="12">
        <v>3.53</v>
      </c>
      <c r="X13" s="12">
        <v>5.24</v>
      </c>
      <c r="Y13" s="12">
        <v>6.25</v>
      </c>
      <c r="Z13" s="12">
        <v>6.87</v>
      </c>
      <c r="AA13" s="12">
        <v>4.5199999999999996</v>
      </c>
      <c r="AB13" s="12">
        <v>3.71</v>
      </c>
      <c r="AC13" s="12">
        <v>3.69</v>
      </c>
      <c r="AD13" s="12">
        <v>3.43</v>
      </c>
      <c r="AE13" s="12">
        <v>3.41</v>
      </c>
      <c r="AF13" s="12">
        <v>3.62</v>
      </c>
      <c r="AG13" s="12">
        <v>3.55</v>
      </c>
      <c r="AH13" s="12">
        <v>4.46</v>
      </c>
      <c r="AI13" s="12">
        <v>5.96</v>
      </c>
      <c r="AJ13" s="12">
        <v>6.4</v>
      </c>
      <c r="AK13" s="12">
        <v>4.46</v>
      </c>
      <c r="AL13" s="12">
        <v>4.18</v>
      </c>
      <c r="AM13" s="12">
        <v>4.0352392939567201</v>
      </c>
      <c r="AN13" s="12">
        <v>4.1449198582614555</v>
      </c>
      <c r="AO13" s="12">
        <v>4.1653228702568992</v>
      </c>
      <c r="AP13" s="12">
        <v>4.1905529147426206</v>
      </c>
      <c r="AQ13" s="12">
        <v>4.1268569279951226</v>
      </c>
      <c r="AR13" s="12">
        <v>4.108874728930954</v>
      </c>
      <c r="AS13" s="12">
        <v>4.115083450871011</v>
      </c>
      <c r="AT13" s="12">
        <v>4.1649943364679487</v>
      </c>
      <c r="AU13" s="12">
        <v>4.1891770910437485</v>
      </c>
      <c r="AV13" s="12">
        <v>4.1666952665279444</v>
      </c>
      <c r="AW13" s="12">
        <v>4.1507331813712236</v>
      </c>
    </row>
    <row r="14" spans="1:49" x14ac:dyDescent="0.25">
      <c r="A14" s="1"/>
      <c r="B14" s="10"/>
      <c r="C14" s="8"/>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row>
    <row r="15" spans="1:49" x14ac:dyDescent="0.25">
      <c r="A15" s="1"/>
      <c r="B15" s="9" t="s">
        <v>110</v>
      </c>
      <c r="C15" s="8"/>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25">
      <c r="A16" s="1"/>
      <c r="B16" s="10" t="s">
        <v>12</v>
      </c>
      <c r="C16" s="8" t="s">
        <v>4</v>
      </c>
      <c r="D16" s="11">
        <v>900</v>
      </c>
      <c r="E16" s="11">
        <v>950</v>
      </c>
      <c r="F16" s="11">
        <v>1070</v>
      </c>
      <c r="G16" s="11">
        <v>1200</v>
      </c>
      <c r="H16" s="11">
        <v>1050</v>
      </c>
      <c r="I16" s="11">
        <v>1000</v>
      </c>
      <c r="J16" s="11">
        <v>950</v>
      </c>
      <c r="K16" s="11">
        <v>970</v>
      </c>
      <c r="L16" s="11">
        <v>930</v>
      </c>
      <c r="M16" s="11">
        <v>830</v>
      </c>
      <c r="N16" s="11">
        <v>830</v>
      </c>
      <c r="O16" s="11">
        <v>800</v>
      </c>
      <c r="P16" s="11">
        <v>775</v>
      </c>
      <c r="Q16" s="11">
        <v>775</v>
      </c>
      <c r="R16" s="11">
        <v>750</v>
      </c>
      <c r="S16" s="11">
        <v>730</v>
      </c>
      <c r="T16" s="11">
        <v>730</v>
      </c>
      <c r="U16" s="11">
        <v>680</v>
      </c>
      <c r="V16" s="11">
        <v>620</v>
      </c>
      <c r="W16" s="11">
        <v>610</v>
      </c>
      <c r="X16" s="11">
        <v>600</v>
      </c>
      <c r="Y16" s="11">
        <v>540</v>
      </c>
      <c r="Z16" s="11">
        <v>540</v>
      </c>
      <c r="AA16" s="11">
        <v>660</v>
      </c>
      <c r="AB16" s="11">
        <v>520</v>
      </c>
      <c r="AC16" s="11">
        <v>490</v>
      </c>
      <c r="AD16" s="11">
        <v>480</v>
      </c>
      <c r="AE16" s="11">
        <v>490</v>
      </c>
      <c r="AF16" s="11">
        <v>470</v>
      </c>
      <c r="AG16" s="11">
        <v>410</v>
      </c>
      <c r="AH16" s="11">
        <v>485</v>
      </c>
      <c r="AI16" s="11">
        <v>490</v>
      </c>
      <c r="AJ16" s="11">
        <v>490</v>
      </c>
      <c r="AK16" s="11">
        <v>410</v>
      </c>
      <c r="AL16" s="11">
        <v>445</v>
      </c>
      <c r="AM16" s="11">
        <v>450</v>
      </c>
      <c r="AN16" s="11">
        <v>463.38328905045324</v>
      </c>
      <c r="AO16" s="11">
        <v>464.5031524868931</v>
      </c>
      <c r="AP16" s="11">
        <v>461.74842706727446</v>
      </c>
      <c r="AQ16" s="11">
        <v>458.72881947524945</v>
      </c>
      <c r="AR16" s="11">
        <v>455.38051881947342</v>
      </c>
      <c r="AS16" s="11">
        <v>451.61373863446141</v>
      </c>
      <c r="AT16" s="11">
        <v>447.2231074748031</v>
      </c>
      <c r="AU16" s="11">
        <v>442.58041942843181</v>
      </c>
      <c r="AV16" s="11">
        <v>438.0189303633602</v>
      </c>
      <c r="AW16" s="11">
        <v>433.42290616766388</v>
      </c>
    </row>
    <row r="17" spans="1:49" x14ac:dyDescent="0.25">
      <c r="A17" s="1"/>
      <c r="B17" s="10" t="s">
        <v>13</v>
      </c>
      <c r="C17" s="8" t="s">
        <v>14</v>
      </c>
      <c r="D17" s="11">
        <v>3.72</v>
      </c>
      <c r="E17" s="11">
        <v>3.3284210526315792</v>
      </c>
      <c r="F17" s="11">
        <v>3.0990654205607475</v>
      </c>
      <c r="G17" s="11">
        <v>3.2633333333333332</v>
      </c>
      <c r="H17" s="11">
        <v>2.8571428571428572</v>
      </c>
      <c r="I17" s="11">
        <v>3.3980000000000001</v>
      </c>
      <c r="J17" s="11">
        <v>3.0105263157894737</v>
      </c>
      <c r="K17" s="11">
        <v>3.256701030927835</v>
      </c>
      <c r="L17" s="11">
        <v>3.5602150537634407</v>
      </c>
      <c r="M17" s="11">
        <v>3.1759036144578312</v>
      </c>
      <c r="N17" s="11">
        <v>3.125301204819277</v>
      </c>
      <c r="O17" s="11">
        <v>3.3374999999999999</v>
      </c>
      <c r="P17" s="11">
        <v>2.9716129032258065</v>
      </c>
      <c r="Q17" s="11">
        <v>3.5135483870967743</v>
      </c>
      <c r="R17" s="11">
        <v>3.4133333333333336</v>
      </c>
      <c r="S17" s="11">
        <v>2.9575342465753423</v>
      </c>
      <c r="T17" s="11">
        <v>3.2671232876712328</v>
      </c>
      <c r="U17" s="11">
        <v>2.8176470588235296</v>
      </c>
      <c r="V17" s="11">
        <v>3.0290322580645159</v>
      </c>
      <c r="W17" s="11">
        <v>3.2803278688524591</v>
      </c>
      <c r="X17" s="11">
        <v>3.1933333333333334</v>
      </c>
      <c r="Y17" s="11">
        <v>2.9185185185185185</v>
      </c>
      <c r="Z17" s="11">
        <v>2.5370370370370372</v>
      </c>
      <c r="AA17" s="11">
        <v>3.0666666666666669</v>
      </c>
      <c r="AB17" s="11">
        <v>3.375</v>
      </c>
      <c r="AC17" s="11">
        <v>3.1285714285714286</v>
      </c>
      <c r="AD17" s="11">
        <v>3.1187499999999999</v>
      </c>
      <c r="AE17" s="11">
        <v>3.2510204081632654</v>
      </c>
      <c r="AF17" s="11">
        <v>2.7851063829787233</v>
      </c>
      <c r="AG17" s="11">
        <v>2.7317073170731709</v>
      </c>
      <c r="AH17" s="11">
        <v>3.0268041237113401</v>
      </c>
      <c r="AI17" s="11">
        <v>3.1591836734693879</v>
      </c>
      <c r="AJ17" s="11">
        <v>2.8857142857142857</v>
      </c>
      <c r="AK17" s="11">
        <v>2.846341463414634</v>
      </c>
      <c r="AL17" s="11">
        <v>3.3146067415730336</v>
      </c>
      <c r="AM17" s="11">
        <v>3.2377777777777776</v>
      </c>
      <c r="AN17" s="11">
        <v>3.1576095581351469</v>
      </c>
      <c r="AO17" s="11">
        <v>3.1614758196517339</v>
      </c>
      <c r="AP17" s="11">
        <v>3.1609290604054152</v>
      </c>
      <c r="AQ17" s="11">
        <v>3.1603916236325698</v>
      </c>
      <c r="AR17" s="11">
        <v>3.1607431296154096</v>
      </c>
      <c r="AS17" s="11">
        <v>3.1599094857441949</v>
      </c>
      <c r="AT17" s="11">
        <v>3.1590561490771445</v>
      </c>
      <c r="AU17" s="11">
        <v>3.1623620800063525</v>
      </c>
      <c r="AV17" s="11">
        <v>3.1667420357078404</v>
      </c>
      <c r="AW17" s="11">
        <v>3.169135356396557</v>
      </c>
    </row>
    <row r="18" spans="1:49" x14ac:dyDescent="0.25">
      <c r="A18" s="1"/>
      <c r="B18" s="10" t="s">
        <v>15</v>
      </c>
      <c r="C18" s="8" t="s">
        <v>16</v>
      </c>
      <c r="D18" s="11">
        <v>3348</v>
      </c>
      <c r="E18" s="11">
        <v>3162</v>
      </c>
      <c r="F18" s="11">
        <v>3316</v>
      </c>
      <c r="G18" s="11">
        <v>3916</v>
      </c>
      <c r="H18" s="11">
        <v>3000</v>
      </c>
      <c r="I18" s="11">
        <v>3398</v>
      </c>
      <c r="J18" s="11">
        <v>2860</v>
      </c>
      <c r="K18" s="11">
        <v>3159</v>
      </c>
      <c r="L18" s="11">
        <v>3311</v>
      </c>
      <c r="M18" s="11">
        <v>2636</v>
      </c>
      <c r="N18" s="11">
        <v>2594</v>
      </c>
      <c r="O18" s="11">
        <v>2670</v>
      </c>
      <c r="P18" s="11">
        <v>2303</v>
      </c>
      <c r="Q18" s="11">
        <v>2723</v>
      </c>
      <c r="R18" s="11">
        <v>2560</v>
      </c>
      <c r="S18" s="11">
        <v>2159</v>
      </c>
      <c r="T18" s="11">
        <v>2385</v>
      </c>
      <c r="U18" s="11">
        <v>1916</v>
      </c>
      <c r="V18" s="11">
        <v>1878</v>
      </c>
      <c r="W18" s="11">
        <v>2001</v>
      </c>
      <c r="X18" s="11">
        <v>1916</v>
      </c>
      <c r="Y18" s="11">
        <v>1576</v>
      </c>
      <c r="Z18" s="11">
        <v>1370</v>
      </c>
      <c r="AA18" s="11">
        <v>2024</v>
      </c>
      <c r="AB18" s="11">
        <v>1755</v>
      </c>
      <c r="AC18" s="11">
        <v>1533</v>
      </c>
      <c r="AD18" s="11">
        <v>1497</v>
      </c>
      <c r="AE18" s="11">
        <v>1593</v>
      </c>
      <c r="AF18" s="11">
        <v>1309</v>
      </c>
      <c r="AG18" s="11">
        <v>1120</v>
      </c>
      <c r="AH18" s="11">
        <v>1468</v>
      </c>
      <c r="AI18" s="11">
        <v>1548</v>
      </c>
      <c r="AJ18" s="11">
        <v>1414</v>
      </c>
      <c r="AK18" s="11">
        <v>1167</v>
      </c>
      <c r="AL18" s="11">
        <v>1475</v>
      </c>
      <c r="AM18" s="11">
        <v>1457</v>
      </c>
      <c r="AN18" s="11">
        <v>1463.1835025858127</v>
      </c>
      <c r="AO18" s="11">
        <v>1468.5154847393146</v>
      </c>
      <c r="AP18" s="11">
        <v>1459.5540217134383</v>
      </c>
      <c r="AQ18" s="11">
        <v>1449.7627185884355</v>
      </c>
      <c r="AR18" s="11">
        <v>1439.3408462193513</v>
      </c>
      <c r="AS18" s="11">
        <v>1427.0585366034343</v>
      </c>
      <c r="AT18" s="11">
        <v>1412.8029076776654</v>
      </c>
      <c r="AU18" s="11">
        <v>1399.5995357537795</v>
      </c>
      <c r="AV18" s="11">
        <v>1387.092959217438</v>
      </c>
      <c r="AW18" s="11">
        <v>1373.575856208091</v>
      </c>
    </row>
    <row r="19" spans="1:49" x14ac:dyDescent="0.25">
      <c r="A19" s="1"/>
      <c r="B19" s="10" t="s">
        <v>10</v>
      </c>
      <c r="C19" s="8" t="s">
        <v>17</v>
      </c>
      <c r="D19" s="13">
        <v>70.215053763440864</v>
      </c>
      <c r="E19" s="13">
        <v>76.908918406072104</v>
      </c>
      <c r="F19" s="13">
        <v>80.869722557297948</v>
      </c>
      <c r="G19" s="13">
        <v>81.260469867211441</v>
      </c>
      <c r="H19" s="13">
        <v>80.7</v>
      </c>
      <c r="I19" s="13">
        <v>79.761624484991174</v>
      </c>
      <c r="J19" s="13">
        <v>105.69230769230769</v>
      </c>
      <c r="K19" s="13">
        <v>99.901234567901241</v>
      </c>
      <c r="L19" s="13">
        <v>83.657505285412256</v>
      </c>
      <c r="M19" s="13">
        <v>77.690440060698023</v>
      </c>
      <c r="N19" s="13">
        <v>80.875867386276028</v>
      </c>
      <c r="O19" s="13">
        <v>87.258426966292134</v>
      </c>
      <c r="P19" s="13">
        <v>88.178897090751192</v>
      </c>
      <c r="Q19" s="13">
        <v>84.722365038560412</v>
      </c>
      <c r="R19" s="13">
        <v>84.78125</v>
      </c>
      <c r="S19" s="13">
        <v>90.562760537285783</v>
      </c>
      <c r="T19" s="13">
        <v>94.210901467505238</v>
      </c>
      <c r="U19" s="13">
        <v>127.94989561586638</v>
      </c>
      <c r="V19" s="13">
        <v>136.34664536741215</v>
      </c>
      <c r="W19" s="13">
        <v>113.19340329835083</v>
      </c>
      <c r="X19" s="13">
        <v>119.36743215031315</v>
      </c>
      <c r="Y19" s="13">
        <v>141.61928934010152</v>
      </c>
      <c r="Z19" s="13">
        <v>154.75182481751824</v>
      </c>
      <c r="AA19" s="13">
        <v>162.23715415019763</v>
      </c>
      <c r="AB19" s="13">
        <v>151.07692307692307</v>
      </c>
      <c r="AC19" s="13">
        <v>134.93150684931507</v>
      </c>
      <c r="AD19" s="13">
        <v>133.54709418837675</v>
      </c>
      <c r="AE19" s="13">
        <v>125.70182046453233</v>
      </c>
      <c r="AF19" s="13">
        <v>148.40336134453781</v>
      </c>
      <c r="AG19" s="13">
        <v>158</v>
      </c>
      <c r="AH19" s="13">
        <v>148.39237057220708</v>
      </c>
      <c r="AI19" s="13">
        <v>162.81653746770027</v>
      </c>
      <c r="AJ19" s="13">
        <v>159.45403111739745</v>
      </c>
      <c r="AK19" s="13">
        <v>165.03084832904884</v>
      </c>
      <c r="AL19" s="13">
        <v>165.06779661016949</v>
      </c>
      <c r="AM19" s="13">
        <v>134.74508223287484</v>
      </c>
      <c r="AN19" s="13">
        <v>143.16859923394068</v>
      </c>
      <c r="AO19" s="13">
        <v>142.97954127953417</v>
      </c>
      <c r="AP19" s="13">
        <v>144.44885507245911</v>
      </c>
      <c r="AQ19" s="13">
        <v>145.37272550254551</v>
      </c>
      <c r="AR19" s="13">
        <v>145.8734233840425</v>
      </c>
      <c r="AS19" s="13">
        <v>145.73046014068402</v>
      </c>
      <c r="AT19" s="13">
        <v>145.30558478804517</v>
      </c>
      <c r="AU19" s="13">
        <v>146.03430659165687</v>
      </c>
      <c r="AV19" s="13">
        <v>145.46175190471686</v>
      </c>
      <c r="AW19" s="13">
        <v>143.7832431092107</v>
      </c>
    </row>
    <row r="20" spans="1:49" x14ac:dyDescent="0.25">
      <c r="A20" s="1"/>
      <c r="B20" s="10"/>
      <c r="C20" s="8"/>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row>
    <row r="21" spans="1:49" x14ac:dyDescent="0.25">
      <c r="A21" s="1"/>
      <c r="B21" s="9" t="s">
        <v>18</v>
      </c>
      <c r="C21" s="8"/>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25">
      <c r="A22" s="1"/>
      <c r="B22" s="10" t="s">
        <v>19</v>
      </c>
      <c r="C22" s="8" t="s">
        <v>4</v>
      </c>
      <c r="D22" s="11">
        <v>600</v>
      </c>
      <c r="E22" s="11">
        <v>450</v>
      </c>
      <c r="F22" s="11">
        <v>400</v>
      </c>
      <c r="G22" s="11">
        <v>550</v>
      </c>
      <c r="H22" s="11">
        <v>110</v>
      </c>
      <c r="I22" s="11">
        <v>500</v>
      </c>
      <c r="J22" s="11">
        <v>90</v>
      </c>
      <c r="K22" s="11">
        <v>100</v>
      </c>
      <c r="L22" s="11">
        <v>85</v>
      </c>
      <c r="M22" s="11">
        <v>75</v>
      </c>
      <c r="N22" s="11">
        <v>75</v>
      </c>
      <c r="O22" s="11">
        <v>60</v>
      </c>
      <c r="P22" s="11">
        <v>65</v>
      </c>
      <c r="Q22" s="11">
        <v>60</v>
      </c>
      <c r="R22" s="11">
        <v>55</v>
      </c>
      <c r="S22" s="11">
        <v>60</v>
      </c>
      <c r="T22" s="11">
        <v>60</v>
      </c>
      <c r="U22" s="11">
        <v>35</v>
      </c>
      <c r="V22" s="11">
        <v>45</v>
      </c>
      <c r="W22" s="11">
        <v>40</v>
      </c>
      <c r="X22" s="11">
        <v>45</v>
      </c>
      <c r="Y22" s="11">
        <v>30</v>
      </c>
      <c r="Z22" s="11">
        <v>30</v>
      </c>
      <c r="AA22" s="11">
        <v>40</v>
      </c>
      <c r="AB22" s="11">
        <v>35</v>
      </c>
      <c r="AC22" s="11">
        <v>40</v>
      </c>
      <c r="AD22" s="11">
        <v>45</v>
      </c>
      <c r="AE22" s="11">
        <v>35</v>
      </c>
      <c r="AF22" s="11">
        <v>40</v>
      </c>
      <c r="AG22" s="11">
        <v>70</v>
      </c>
      <c r="AH22" s="11">
        <v>60</v>
      </c>
      <c r="AI22" s="11">
        <v>60</v>
      </c>
      <c r="AJ22" s="11">
        <v>60</v>
      </c>
      <c r="AK22" s="11">
        <v>55</v>
      </c>
      <c r="AL22" s="11">
        <v>50</v>
      </c>
      <c r="AM22" s="11">
        <v>50</v>
      </c>
      <c r="AN22" s="11">
        <v>49.027370304605682</v>
      </c>
      <c r="AO22" s="11">
        <v>48.793909644687687</v>
      </c>
      <c r="AP22" s="11">
        <v>48.730025327808377</v>
      </c>
      <c r="AQ22" s="11">
        <v>48.671351719324804</v>
      </c>
      <c r="AR22" s="11">
        <v>48.716787059324581</v>
      </c>
      <c r="AS22" s="11">
        <v>48.344589786109175</v>
      </c>
      <c r="AT22" s="11">
        <v>47.861146886295387</v>
      </c>
      <c r="AU22" s="11">
        <v>47.440127707518549</v>
      </c>
      <c r="AV22" s="11">
        <v>47.281343137969131</v>
      </c>
      <c r="AW22" s="11">
        <v>47.234676159766273</v>
      </c>
    </row>
    <row r="23" spans="1:49" x14ac:dyDescent="0.25">
      <c r="A23" s="1"/>
      <c r="B23" s="10" t="s">
        <v>12</v>
      </c>
      <c r="C23" s="8" t="s">
        <v>4</v>
      </c>
      <c r="D23" s="11">
        <v>170</v>
      </c>
      <c r="E23" s="11">
        <v>120</v>
      </c>
      <c r="F23" s="11">
        <v>130</v>
      </c>
      <c r="G23" s="11">
        <v>90</v>
      </c>
      <c r="H23" s="11">
        <v>90</v>
      </c>
      <c r="I23" s="11">
        <v>80</v>
      </c>
      <c r="J23" s="11">
        <v>70</v>
      </c>
      <c r="K23" s="11">
        <v>75</v>
      </c>
      <c r="L23" s="11">
        <v>70</v>
      </c>
      <c r="M23" s="11">
        <v>60</v>
      </c>
      <c r="N23" s="11">
        <v>55</v>
      </c>
      <c r="O23" s="11">
        <v>40</v>
      </c>
      <c r="P23" s="11">
        <v>45</v>
      </c>
      <c r="Q23" s="11">
        <v>50</v>
      </c>
      <c r="R23" s="11">
        <v>35</v>
      </c>
      <c r="S23" s="11">
        <v>40</v>
      </c>
      <c r="T23" s="11">
        <v>40</v>
      </c>
      <c r="U23" s="11">
        <v>24</v>
      </c>
      <c r="V23" s="11">
        <v>25</v>
      </c>
      <c r="W23" s="11">
        <v>25</v>
      </c>
      <c r="X23" s="11">
        <v>30</v>
      </c>
      <c r="Y23" s="11">
        <v>20</v>
      </c>
      <c r="Z23" s="11">
        <v>15</v>
      </c>
      <c r="AA23" s="11">
        <v>25</v>
      </c>
      <c r="AB23" s="11">
        <v>25</v>
      </c>
      <c r="AC23" s="11">
        <v>25</v>
      </c>
      <c r="AD23" s="11">
        <v>20</v>
      </c>
      <c r="AE23" s="11">
        <v>20</v>
      </c>
      <c r="AF23" s="11">
        <v>25</v>
      </c>
      <c r="AG23" s="11">
        <v>10</v>
      </c>
      <c r="AH23" s="11">
        <v>15</v>
      </c>
      <c r="AI23" s="11">
        <v>15</v>
      </c>
      <c r="AJ23" s="11">
        <v>10</v>
      </c>
      <c r="AK23" s="11">
        <v>17</v>
      </c>
      <c r="AL23" s="11">
        <v>17</v>
      </c>
      <c r="AM23" s="11">
        <v>14</v>
      </c>
      <c r="AN23" s="11">
        <v>16.005172514320627</v>
      </c>
      <c r="AO23" s="11">
        <v>15.928958389168239</v>
      </c>
      <c r="AP23" s="11">
        <v>15.908103109626571</v>
      </c>
      <c r="AQ23" s="11">
        <v>15.88894888587488</v>
      </c>
      <c r="AR23" s="11">
        <v>15.903781426340734</v>
      </c>
      <c r="AS23" s="11">
        <v>15.782276203999524</v>
      </c>
      <c r="AT23" s="11">
        <v>15.624454421190531</v>
      </c>
      <c r="AU23" s="11">
        <v>15.487011099313655</v>
      </c>
      <c r="AV23" s="11">
        <v>15.435175268808432</v>
      </c>
      <c r="AW23" s="11">
        <v>15.419940655633829</v>
      </c>
    </row>
    <row r="24" spans="1:49" x14ac:dyDescent="0.25">
      <c r="A24" s="1"/>
      <c r="B24" s="10" t="s">
        <v>13</v>
      </c>
      <c r="C24" s="8" t="s">
        <v>7</v>
      </c>
      <c r="D24" s="11">
        <v>68</v>
      </c>
      <c r="E24" s="11">
        <v>55</v>
      </c>
      <c r="F24" s="11">
        <v>61</v>
      </c>
      <c r="G24" s="11">
        <v>51</v>
      </c>
      <c r="H24" s="11">
        <v>61</v>
      </c>
      <c r="I24" s="11">
        <v>67</v>
      </c>
      <c r="J24" s="11">
        <v>66</v>
      </c>
      <c r="K24" s="11">
        <v>74</v>
      </c>
      <c r="L24" s="11">
        <v>56</v>
      </c>
      <c r="M24" s="11">
        <v>71</v>
      </c>
      <c r="N24" s="11">
        <v>73</v>
      </c>
      <c r="O24" s="11">
        <v>80</v>
      </c>
      <c r="P24" s="11">
        <v>73</v>
      </c>
      <c r="Q24" s="11">
        <v>89</v>
      </c>
      <c r="R24" s="11">
        <v>70</v>
      </c>
      <c r="S24" s="11">
        <v>79</v>
      </c>
      <c r="T24" s="11">
        <v>77</v>
      </c>
      <c r="U24" s="11">
        <v>62</v>
      </c>
      <c r="V24" s="11">
        <v>70</v>
      </c>
      <c r="W24" s="11">
        <v>65</v>
      </c>
      <c r="X24" s="11">
        <v>65</v>
      </c>
      <c r="Y24" s="11">
        <v>68</v>
      </c>
      <c r="Z24" s="11">
        <v>76</v>
      </c>
      <c r="AA24" s="11">
        <v>69</v>
      </c>
      <c r="AB24" s="11">
        <v>80</v>
      </c>
      <c r="AC24" s="11">
        <v>77</v>
      </c>
      <c r="AD24" s="11">
        <v>81</v>
      </c>
      <c r="AE24" s="11">
        <v>79</v>
      </c>
      <c r="AF24" s="11">
        <v>83</v>
      </c>
      <c r="AG24" s="11">
        <v>65</v>
      </c>
      <c r="AH24" s="11">
        <v>58</v>
      </c>
      <c r="AI24" s="11">
        <v>83</v>
      </c>
      <c r="AJ24" s="11">
        <v>83</v>
      </c>
      <c r="AK24" s="11">
        <v>90</v>
      </c>
      <c r="AL24" s="11">
        <v>93</v>
      </c>
      <c r="AM24" s="11">
        <v>99</v>
      </c>
      <c r="AN24" s="11">
        <v>80.899848304664303</v>
      </c>
      <c r="AO24" s="11">
        <v>81.396678880994514</v>
      </c>
      <c r="AP24" s="11">
        <v>81.789013750215517</v>
      </c>
      <c r="AQ24" s="11">
        <v>82.195107243211694</v>
      </c>
      <c r="AR24" s="11">
        <v>82.625339492490227</v>
      </c>
      <c r="AS24" s="11">
        <v>83.048247995410293</v>
      </c>
      <c r="AT24" s="11">
        <v>83.186953846822476</v>
      </c>
      <c r="AU24" s="11">
        <v>83.59016486380753</v>
      </c>
      <c r="AV24" s="11">
        <v>83.885161260224933</v>
      </c>
      <c r="AW24" s="11">
        <v>84.215555276042679</v>
      </c>
    </row>
    <row r="25" spans="1:49" x14ac:dyDescent="0.25">
      <c r="A25" s="1"/>
      <c r="B25" s="10" t="s">
        <v>15</v>
      </c>
      <c r="C25" s="8" t="s">
        <v>9</v>
      </c>
      <c r="D25" s="11">
        <v>11560</v>
      </c>
      <c r="E25" s="11">
        <v>6600</v>
      </c>
      <c r="F25" s="11">
        <v>7930</v>
      </c>
      <c r="G25" s="11">
        <v>4590</v>
      </c>
      <c r="H25" s="11">
        <v>5490</v>
      </c>
      <c r="I25" s="11">
        <v>5360</v>
      </c>
      <c r="J25" s="11">
        <v>4620</v>
      </c>
      <c r="K25" s="11">
        <v>5550</v>
      </c>
      <c r="L25" s="11">
        <v>3920</v>
      </c>
      <c r="M25" s="11">
        <v>4260</v>
      </c>
      <c r="N25" s="11">
        <v>4015</v>
      </c>
      <c r="O25" s="11">
        <v>3200</v>
      </c>
      <c r="P25" s="11">
        <v>3285</v>
      </c>
      <c r="Q25" s="11">
        <v>4450</v>
      </c>
      <c r="R25" s="11">
        <v>2450</v>
      </c>
      <c r="S25" s="11">
        <v>3160</v>
      </c>
      <c r="T25" s="11">
        <v>3080</v>
      </c>
      <c r="U25" s="11">
        <v>1488</v>
      </c>
      <c r="V25" s="11">
        <v>1750</v>
      </c>
      <c r="W25" s="11">
        <v>1625</v>
      </c>
      <c r="X25" s="11">
        <v>1950</v>
      </c>
      <c r="Y25" s="11">
        <v>1360</v>
      </c>
      <c r="Z25" s="11">
        <v>1140</v>
      </c>
      <c r="AA25" s="11">
        <v>1725</v>
      </c>
      <c r="AB25" s="11">
        <v>2000</v>
      </c>
      <c r="AC25" s="11">
        <v>1925</v>
      </c>
      <c r="AD25" s="11">
        <v>1620</v>
      </c>
      <c r="AE25" s="11">
        <v>1580</v>
      </c>
      <c r="AF25" s="11">
        <v>2075</v>
      </c>
      <c r="AG25" s="11">
        <v>650</v>
      </c>
      <c r="AH25" s="11">
        <v>870</v>
      </c>
      <c r="AI25" s="11">
        <v>1245</v>
      </c>
      <c r="AJ25" s="11">
        <v>830</v>
      </c>
      <c r="AK25" s="11">
        <v>1530</v>
      </c>
      <c r="AL25" s="11">
        <v>1581</v>
      </c>
      <c r="AM25" s="11">
        <v>1386</v>
      </c>
      <c r="AN25" s="11">
        <v>1294.8160284985424</v>
      </c>
      <c r="AO25" s="11">
        <v>1296.5643109119196</v>
      </c>
      <c r="AP25" s="11">
        <v>1301.1080639732302</v>
      </c>
      <c r="AQ25" s="11">
        <v>1305.9938576565628</v>
      </c>
      <c r="AR25" s="11">
        <v>1314.0553395659299</v>
      </c>
      <c r="AS25" s="11">
        <v>1310.6903881215699</v>
      </c>
      <c r="AT25" s="11">
        <v>1299.7507688159233</v>
      </c>
      <c r="AU25" s="11">
        <v>1294.5618110368887</v>
      </c>
      <c r="AV25" s="11">
        <v>1294.7821665015317</v>
      </c>
      <c r="AW25" s="11">
        <v>1298.5988646356886</v>
      </c>
    </row>
    <row r="26" spans="1:49" x14ac:dyDescent="0.25">
      <c r="A26" s="1"/>
      <c r="B26" s="10" t="s">
        <v>10</v>
      </c>
      <c r="C26" s="8" t="s">
        <v>11</v>
      </c>
      <c r="D26" s="13">
        <v>1.0900000000000001</v>
      </c>
      <c r="E26" s="13">
        <v>1.49</v>
      </c>
      <c r="F26" s="13">
        <v>1.37</v>
      </c>
      <c r="G26" s="13">
        <v>1.49</v>
      </c>
      <c r="H26" s="13">
        <v>1.43</v>
      </c>
      <c r="I26" s="13">
        <v>1.74</v>
      </c>
      <c r="J26" s="13">
        <v>2.27</v>
      </c>
      <c r="K26" s="13">
        <v>1.71</v>
      </c>
      <c r="L26" s="13">
        <v>1.52</v>
      </c>
      <c r="M26" s="13">
        <v>1.32</v>
      </c>
      <c r="N26" s="13">
        <v>1.33</v>
      </c>
      <c r="O26" s="13">
        <v>1.81</v>
      </c>
      <c r="P26" s="13">
        <v>1.77</v>
      </c>
      <c r="Q26" s="13">
        <v>1.66</v>
      </c>
      <c r="R26" s="13">
        <v>1.57</v>
      </c>
      <c r="S26" s="13">
        <v>1.85</v>
      </c>
      <c r="T26" s="13">
        <v>1.85</v>
      </c>
      <c r="U26" s="13">
        <v>3.69</v>
      </c>
      <c r="V26" s="13">
        <v>3.04</v>
      </c>
      <c r="W26" s="13">
        <v>2.91</v>
      </c>
      <c r="X26" s="13">
        <v>3.04</v>
      </c>
      <c r="Y26" s="13">
        <v>4.07</v>
      </c>
      <c r="Z26" s="13">
        <v>4.3899999999999997</v>
      </c>
      <c r="AA26" s="13">
        <v>4.07</v>
      </c>
      <c r="AB26" s="13">
        <v>4.58</v>
      </c>
      <c r="AC26" s="13">
        <v>2.89</v>
      </c>
      <c r="AD26" s="13">
        <v>2.4</v>
      </c>
      <c r="AE26" s="13">
        <v>3.39</v>
      </c>
      <c r="AF26" s="13">
        <v>3.12</v>
      </c>
      <c r="AG26" s="13">
        <v>4.0999999999999996</v>
      </c>
      <c r="AH26" s="13">
        <v>4.3499999999999996</v>
      </c>
      <c r="AI26" s="13">
        <v>4.93</v>
      </c>
      <c r="AJ26" s="13">
        <v>4.71</v>
      </c>
      <c r="AK26" s="13">
        <v>5.04</v>
      </c>
      <c r="AL26" s="13">
        <v>4.2300000000000004</v>
      </c>
      <c r="AM26" s="13">
        <v>3.6291629978758944</v>
      </c>
      <c r="AN26" s="13">
        <v>3.7229683066817962</v>
      </c>
      <c r="AO26" s="13">
        <v>3.8479209735153175</v>
      </c>
      <c r="AP26" s="13">
        <v>3.9075955458019291</v>
      </c>
      <c r="AQ26" s="13">
        <v>3.8937659541019105</v>
      </c>
      <c r="AR26" s="13">
        <v>3.8872707119675285</v>
      </c>
      <c r="AS26" s="13">
        <v>3.884607114386708</v>
      </c>
      <c r="AT26" s="13">
        <v>3.8956398629230096</v>
      </c>
      <c r="AU26" s="13">
        <v>3.9075875947539411</v>
      </c>
      <c r="AV26" s="13">
        <v>3.908682748882216</v>
      </c>
      <c r="AW26" s="13">
        <v>3.9094043151087821</v>
      </c>
    </row>
    <row r="27" spans="1:49" x14ac:dyDescent="0.25">
      <c r="A27" s="1"/>
      <c r="B27" s="10"/>
      <c r="C27" s="8"/>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row>
    <row r="28" spans="1:49" x14ac:dyDescent="0.25">
      <c r="A28" s="1"/>
      <c r="B28" s="9" t="s">
        <v>20</v>
      </c>
      <c r="C28" s="8"/>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x14ac:dyDescent="0.25">
      <c r="A29" s="1"/>
      <c r="B29" s="10" t="s">
        <v>19</v>
      </c>
      <c r="C29" s="8" t="s">
        <v>4</v>
      </c>
      <c r="D29" s="11">
        <v>210</v>
      </c>
      <c r="E29" s="11">
        <v>180</v>
      </c>
      <c r="F29" s="11">
        <v>270</v>
      </c>
      <c r="G29" s="11">
        <v>230</v>
      </c>
      <c r="H29" s="11">
        <v>150</v>
      </c>
      <c r="I29" s="11">
        <v>150</v>
      </c>
      <c r="J29" s="11">
        <v>155</v>
      </c>
      <c r="K29" s="11">
        <v>120</v>
      </c>
      <c r="L29" s="11">
        <v>110</v>
      </c>
      <c r="M29" s="11">
        <v>100</v>
      </c>
      <c r="N29" s="11">
        <v>90</v>
      </c>
      <c r="O29" s="11">
        <v>80</v>
      </c>
      <c r="P29" s="11">
        <v>80</v>
      </c>
      <c r="Q29" s="11">
        <v>110</v>
      </c>
      <c r="R29" s="11">
        <v>85</v>
      </c>
      <c r="S29" s="11">
        <v>85</v>
      </c>
      <c r="T29" s="11">
        <v>75</v>
      </c>
      <c r="U29" s="11">
        <v>80</v>
      </c>
      <c r="V29" s="11">
        <v>80</v>
      </c>
      <c r="W29" s="11">
        <v>32</v>
      </c>
      <c r="X29" s="11">
        <v>35</v>
      </c>
      <c r="Y29" s="11">
        <v>22</v>
      </c>
      <c r="Z29" s="11">
        <v>30</v>
      </c>
      <c r="AA29" s="11">
        <v>23</v>
      </c>
      <c r="AB29" s="11">
        <v>23</v>
      </c>
      <c r="AC29" s="11">
        <v>38</v>
      </c>
      <c r="AD29" s="11">
        <v>18</v>
      </c>
      <c r="AE29" s="11">
        <v>17</v>
      </c>
      <c r="AF29" s="11">
        <v>18</v>
      </c>
      <c r="AG29" s="11">
        <v>0</v>
      </c>
      <c r="AH29" s="11">
        <v>0</v>
      </c>
      <c r="AI29" s="11">
        <v>0</v>
      </c>
      <c r="AJ29" s="11">
        <v>0</v>
      </c>
      <c r="AK29" s="11">
        <v>0</v>
      </c>
      <c r="AL29" s="11">
        <v>0</v>
      </c>
      <c r="AM29" s="11">
        <v>0</v>
      </c>
      <c r="AN29" s="11">
        <v>1E-3</v>
      </c>
      <c r="AO29" s="11">
        <v>1E-3</v>
      </c>
      <c r="AP29" s="11">
        <v>1E-3</v>
      </c>
      <c r="AQ29" s="11">
        <v>1E-3</v>
      </c>
      <c r="AR29" s="11">
        <v>1E-3</v>
      </c>
      <c r="AS29" s="11">
        <v>1E-3</v>
      </c>
      <c r="AT29" s="11">
        <v>1E-3</v>
      </c>
      <c r="AU29" s="11">
        <v>1E-3</v>
      </c>
      <c r="AV29" s="11">
        <v>1E-3</v>
      </c>
      <c r="AW29" s="11">
        <v>1E-3</v>
      </c>
    </row>
    <row r="30" spans="1:49" x14ac:dyDescent="0.25">
      <c r="A30" s="1"/>
      <c r="B30" s="10" t="s">
        <v>12</v>
      </c>
      <c r="C30" s="8" t="s">
        <v>4</v>
      </c>
      <c r="D30" s="11">
        <v>195</v>
      </c>
      <c r="E30" s="11">
        <v>173</v>
      </c>
      <c r="F30" s="11">
        <v>260</v>
      </c>
      <c r="G30" s="11">
        <v>210</v>
      </c>
      <c r="H30" s="11">
        <v>145</v>
      </c>
      <c r="I30" s="11">
        <v>145</v>
      </c>
      <c r="J30" s="11">
        <v>150</v>
      </c>
      <c r="K30" s="11">
        <v>115</v>
      </c>
      <c r="L30" s="11">
        <v>107</v>
      </c>
      <c r="M30" s="11">
        <v>97</v>
      </c>
      <c r="N30" s="11">
        <v>85</v>
      </c>
      <c r="O30" s="11">
        <v>77</v>
      </c>
      <c r="P30" s="11">
        <v>76</v>
      </c>
      <c r="Q30" s="11">
        <v>105</v>
      </c>
      <c r="R30" s="11">
        <v>82</v>
      </c>
      <c r="S30" s="11">
        <v>83</v>
      </c>
      <c r="T30" s="11">
        <v>72</v>
      </c>
      <c r="U30" s="11">
        <v>77</v>
      </c>
      <c r="V30" s="11">
        <v>76</v>
      </c>
      <c r="W30" s="11">
        <v>29</v>
      </c>
      <c r="X30" s="11">
        <v>33</v>
      </c>
      <c r="Y30" s="11">
        <v>20</v>
      </c>
      <c r="Z30" s="11">
        <v>27</v>
      </c>
      <c r="AA30" s="11">
        <v>20</v>
      </c>
      <c r="AB30" s="11">
        <v>21</v>
      </c>
      <c r="AC30" s="11">
        <v>34</v>
      </c>
      <c r="AD30" s="11">
        <v>16</v>
      </c>
      <c r="AE30" s="11">
        <v>15</v>
      </c>
      <c r="AF30" s="11">
        <v>16</v>
      </c>
      <c r="AG30" s="11">
        <v>0</v>
      </c>
      <c r="AH30" s="11">
        <v>0</v>
      </c>
      <c r="AI30" s="11">
        <v>0</v>
      </c>
      <c r="AJ30" s="11">
        <v>0</v>
      </c>
      <c r="AK30" s="11">
        <v>0</v>
      </c>
      <c r="AL30" s="11">
        <v>0</v>
      </c>
      <c r="AM30" s="11">
        <v>0</v>
      </c>
      <c r="AN30" s="11">
        <v>2.2140522875817005E-4</v>
      </c>
      <c r="AO30" s="11">
        <v>2.2140522875817005E-4</v>
      </c>
      <c r="AP30" s="11">
        <v>2.2140522875817005E-4</v>
      </c>
      <c r="AQ30" s="11">
        <v>2.2140522875817005E-4</v>
      </c>
      <c r="AR30" s="11">
        <v>2.2140522875817005E-4</v>
      </c>
      <c r="AS30" s="11">
        <v>2.2140522875817005E-4</v>
      </c>
      <c r="AT30" s="11">
        <v>2.2140522875817005E-4</v>
      </c>
      <c r="AU30" s="11">
        <v>2.2140522875817005E-4</v>
      </c>
      <c r="AV30" s="11">
        <v>2.2140522875817005E-4</v>
      </c>
      <c r="AW30" s="11">
        <v>2.2140522875817005E-4</v>
      </c>
    </row>
    <row r="31" spans="1:49" x14ac:dyDescent="0.25">
      <c r="A31" s="1"/>
      <c r="B31" s="10" t="s">
        <v>13</v>
      </c>
      <c r="C31" s="8" t="s">
        <v>7</v>
      </c>
      <c r="D31" s="11">
        <v>75</v>
      </c>
      <c r="E31" s="11">
        <v>80</v>
      </c>
      <c r="F31" s="11">
        <v>103</v>
      </c>
      <c r="G31" s="11">
        <v>83</v>
      </c>
      <c r="H31" s="11">
        <v>99</v>
      </c>
      <c r="I31" s="11">
        <v>69</v>
      </c>
      <c r="J31" s="11">
        <v>84</v>
      </c>
      <c r="K31" s="11">
        <v>91</v>
      </c>
      <c r="L31" s="11">
        <v>74</v>
      </c>
      <c r="M31" s="11">
        <v>95</v>
      </c>
      <c r="N31" s="11">
        <v>95</v>
      </c>
      <c r="O31" s="11">
        <v>105</v>
      </c>
      <c r="P31" s="11">
        <v>83</v>
      </c>
      <c r="Q31" s="11">
        <v>82</v>
      </c>
      <c r="R31" s="11">
        <v>109</v>
      </c>
      <c r="S31" s="11">
        <v>92</v>
      </c>
      <c r="T31" s="11">
        <v>89</v>
      </c>
      <c r="U31" s="11">
        <v>81</v>
      </c>
      <c r="V31" s="11">
        <v>103</v>
      </c>
      <c r="W31" s="11">
        <v>82</v>
      </c>
      <c r="X31" s="11">
        <v>96</v>
      </c>
      <c r="Y31" s="11">
        <v>91</v>
      </c>
      <c r="Z31" s="11">
        <v>60</v>
      </c>
      <c r="AA31" s="11">
        <v>94</v>
      </c>
      <c r="AB31" s="11">
        <v>106</v>
      </c>
      <c r="AC31" s="11">
        <v>94</v>
      </c>
      <c r="AD31" s="11">
        <v>93</v>
      </c>
      <c r="AE31" s="11">
        <v>83</v>
      </c>
      <c r="AF31" s="11">
        <v>111</v>
      </c>
      <c r="AG31" s="11">
        <v>0</v>
      </c>
      <c r="AH31" s="11">
        <v>0</v>
      </c>
      <c r="AI31" s="11">
        <v>0</v>
      </c>
      <c r="AJ31" s="11">
        <v>0</v>
      </c>
      <c r="AK31" s="11">
        <v>0</v>
      </c>
      <c r="AL31" s="11">
        <v>0</v>
      </c>
      <c r="AM31" s="11">
        <v>0</v>
      </c>
      <c r="AN31" s="11">
        <v>92.309601194915331</v>
      </c>
      <c r="AO31" s="11">
        <v>92.681744875746205</v>
      </c>
      <c r="AP31" s="11">
        <v>93.037347409905607</v>
      </c>
      <c r="AQ31" s="11">
        <v>93.245008472463383</v>
      </c>
      <c r="AR31" s="11">
        <v>94.092777105088075</v>
      </c>
      <c r="AS31" s="11">
        <v>94.955887513322921</v>
      </c>
      <c r="AT31" s="11">
        <v>95.821887102547876</v>
      </c>
      <c r="AU31" s="11">
        <v>96.686036719036693</v>
      </c>
      <c r="AV31" s="11">
        <v>97.543180362846442</v>
      </c>
      <c r="AW31" s="11">
        <v>98.392987169780724</v>
      </c>
    </row>
    <row r="32" spans="1:49" x14ac:dyDescent="0.25">
      <c r="A32" s="1"/>
      <c r="B32" s="10" t="s">
        <v>15</v>
      </c>
      <c r="C32" s="8" t="s">
        <v>9</v>
      </c>
      <c r="D32" s="11">
        <v>14625</v>
      </c>
      <c r="E32" s="11">
        <v>13840</v>
      </c>
      <c r="F32" s="11">
        <v>26780</v>
      </c>
      <c r="G32" s="11">
        <v>17430</v>
      </c>
      <c r="H32" s="11">
        <v>14355</v>
      </c>
      <c r="I32" s="11">
        <v>10005</v>
      </c>
      <c r="J32" s="11">
        <v>12600</v>
      </c>
      <c r="K32" s="11">
        <v>10465</v>
      </c>
      <c r="L32" s="11">
        <v>7918</v>
      </c>
      <c r="M32" s="11">
        <v>9215</v>
      </c>
      <c r="N32" s="11">
        <v>8075</v>
      </c>
      <c r="O32" s="11">
        <v>8085</v>
      </c>
      <c r="P32" s="11">
        <v>6308</v>
      </c>
      <c r="Q32" s="11">
        <v>8610</v>
      </c>
      <c r="R32" s="11">
        <v>8938</v>
      </c>
      <c r="S32" s="11">
        <v>7636</v>
      </c>
      <c r="T32" s="11">
        <v>6408</v>
      </c>
      <c r="U32" s="11">
        <v>6237</v>
      </c>
      <c r="V32" s="11">
        <v>7828</v>
      </c>
      <c r="W32" s="11">
        <v>2378</v>
      </c>
      <c r="X32" s="11">
        <v>3168</v>
      </c>
      <c r="Y32" s="11">
        <v>1820</v>
      </c>
      <c r="Z32" s="11">
        <v>1620</v>
      </c>
      <c r="AA32" s="11">
        <v>1880</v>
      </c>
      <c r="AB32" s="11">
        <v>2226</v>
      </c>
      <c r="AC32" s="11">
        <v>3196</v>
      </c>
      <c r="AD32" s="11">
        <v>1488</v>
      </c>
      <c r="AE32" s="11">
        <v>1245</v>
      </c>
      <c r="AF32" s="11">
        <v>1776</v>
      </c>
      <c r="AG32" s="11">
        <v>0</v>
      </c>
      <c r="AH32" s="11">
        <v>0</v>
      </c>
      <c r="AI32" s="11">
        <v>0</v>
      </c>
      <c r="AJ32" s="11">
        <v>0</v>
      </c>
      <c r="AK32" s="11">
        <v>0</v>
      </c>
      <c r="AL32" s="11">
        <v>0</v>
      </c>
      <c r="AM32" s="11">
        <v>0</v>
      </c>
      <c r="AN32" s="11">
        <v>2.0437828369136098E-2</v>
      </c>
      <c r="AO32" s="11">
        <v>2.0520222925922958E-2</v>
      </c>
      <c r="AP32" s="11">
        <v>2.0598955186347002E-2</v>
      </c>
      <c r="AQ32" s="11">
        <v>2.0644932431407061E-2</v>
      </c>
      <c r="AR32" s="11">
        <v>2.0832632839446696E-2</v>
      </c>
      <c r="AS32" s="11">
        <v>2.1023729996818181E-2</v>
      </c>
      <c r="AT32" s="11">
        <v>2.1215466833954762E-2</v>
      </c>
      <c r="AU32" s="11">
        <v>2.1406794077463546E-2</v>
      </c>
      <c r="AV32" s="11">
        <v>2.1596570162010588E-2</v>
      </c>
      <c r="AW32" s="11">
        <v>2.1784721832504579E-2</v>
      </c>
    </row>
    <row r="33" spans="1:49" x14ac:dyDescent="0.25">
      <c r="A33" s="1"/>
      <c r="B33" s="10" t="s">
        <v>10</v>
      </c>
      <c r="C33" s="8" t="s">
        <v>11</v>
      </c>
      <c r="D33" s="13">
        <v>2.0888</v>
      </c>
      <c r="E33" s="13">
        <v>2.3240000000000003</v>
      </c>
      <c r="F33" s="13">
        <v>1.8480000000000001</v>
      </c>
      <c r="G33" s="13">
        <v>2.2344000000000004</v>
      </c>
      <c r="H33" s="13">
        <v>1.9208000000000003</v>
      </c>
      <c r="I33" s="13">
        <v>3.2704000000000004</v>
      </c>
      <c r="J33" s="13">
        <v>2.2959999999999998</v>
      </c>
      <c r="K33" s="13">
        <v>2.3800000000000003</v>
      </c>
      <c r="L33" s="13">
        <v>1.9040000000000001</v>
      </c>
      <c r="M33" s="13">
        <v>1.7920000000000003</v>
      </c>
      <c r="N33" s="13">
        <v>1.9264000000000001</v>
      </c>
      <c r="O33" s="13">
        <v>2.0216000000000003</v>
      </c>
      <c r="P33" s="13">
        <v>2.5872000000000002</v>
      </c>
      <c r="Q33" s="13">
        <v>2.5984000000000003</v>
      </c>
      <c r="R33" s="13">
        <v>1.8872000000000002</v>
      </c>
      <c r="S33" s="13">
        <v>1.9096000000000002</v>
      </c>
      <c r="T33" s="13">
        <v>2.996</v>
      </c>
      <c r="U33" s="13">
        <v>4.0376000000000003</v>
      </c>
      <c r="V33" s="13">
        <v>2.9624000000000001</v>
      </c>
      <c r="W33" s="13">
        <v>3.8416000000000006</v>
      </c>
      <c r="X33" s="13">
        <v>5.8240000000000007</v>
      </c>
      <c r="Y33" s="13">
        <v>5.8800000000000008</v>
      </c>
      <c r="Z33" s="13">
        <v>6.7200000000000006</v>
      </c>
      <c r="AA33" s="13">
        <v>4.1552000000000007</v>
      </c>
      <c r="AB33" s="13">
        <v>3.3432000000000004</v>
      </c>
      <c r="AC33" s="13">
        <v>3.6288000000000005</v>
      </c>
      <c r="AD33" s="13">
        <v>3.0296000000000003</v>
      </c>
      <c r="AE33" s="13">
        <v>3.5672000000000006</v>
      </c>
      <c r="AF33" s="13">
        <v>3.4384000000000001</v>
      </c>
      <c r="AG33" s="13">
        <v>3.6208868041500004</v>
      </c>
      <c r="AH33" s="13">
        <v>5.4225780501500003</v>
      </c>
      <c r="AI33" s="13">
        <v>6.3710594581500004</v>
      </c>
      <c r="AJ33" s="13">
        <v>6.8453001621500018</v>
      </c>
      <c r="AK33" s="13">
        <v>5.3061350201500002</v>
      </c>
      <c r="AL33" s="13">
        <v>4.3957622401500007</v>
      </c>
      <c r="AM33" s="13">
        <v>3.913871597896728</v>
      </c>
      <c r="AN33" s="13">
        <v>4.0666007099737431</v>
      </c>
      <c r="AO33" s="13">
        <v>4.0523337812095486</v>
      </c>
      <c r="AP33" s="13">
        <v>4.0594631703630819</v>
      </c>
      <c r="AQ33" s="13">
        <v>4.0078039722088992</v>
      </c>
      <c r="AR33" s="13">
        <v>3.9965308240303457</v>
      </c>
      <c r="AS33" s="13">
        <v>4.0088227739443578</v>
      </c>
      <c r="AT33" s="13">
        <v>4.0452766530608812</v>
      </c>
      <c r="AU33" s="13">
        <v>4.0590166865362107</v>
      </c>
      <c r="AV33" s="13">
        <v>4.0295941198864265</v>
      </c>
      <c r="AW33" s="13">
        <v>4.0071758208570722</v>
      </c>
    </row>
    <row r="34" spans="1:49" x14ac:dyDescent="0.25">
      <c r="A34" s="1"/>
      <c r="B34" s="10"/>
      <c r="C34" s="8"/>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row>
    <row r="35" spans="1:49" x14ac:dyDescent="0.25">
      <c r="A35" s="1"/>
      <c r="B35" s="9" t="s">
        <v>21</v>
      </c>
      <c r="C35" s="8"/>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row r="36" spans="1:49" x14ac:dyDescent="0.25">
      <c r="A36" s="1"/>
      <c r="B36" s="10" t="s">
        <v>19</v>
      </c>
      <c r="C36" s="8" t="s">
        <v>4</v>
      </c>
      <c r="D36" s="11">
        <v>9200</v>
      </c>
      <c r="E36" s="11">
        <v>9200</v>
      </c>
      <c r="F36" s="11">
        <v>9500</v>
      </c>
      <c r="G36" s="11">
        <v>9300</v>
      </c>
      <c r="H36" s="11">
        <v>9500</v>
      </c>
      <c r="I36" s="11">
        <v>9750</v>
      </c>
      <c r="J36" s="11">
        <v>9900</v>
      </c>
      <c r="K36" s="11">
        <v>10000</v>
      </c>
      <c r="L36" s="11">
        <v>10600</v>
      </c>
      <c r="M36" s="11">
        <v>10600</v>
      </c>
      <c r="N36" s="11">
        <v>10500</v>
      </c>
      <c r="O36" s="11">
        <v>10700</v>
      </c>
      <c r="P36" s="11">
        <v>10600</v>
      </c>
      <c r="Q36" s="11">
        <v>10300</v>
      </c>
      <c r="R36" s="11">
        <v>9950</v>
      </c>
      <c r="S36" s="11">
        <v>9500</v>
      </c>
      <c r="T36" s="11">
        <v>10100</v>
      </c>
      <c r="U36" s="11">
        <v>8300</v>
      </c>
      <c r="V36" s="11">
        <v>9200</v>
      </c>
      <c r="W36" s="11">
        <v>9400</v>
      </c>
      <c r="X36" s="11">
        <v>9100</v>
      </c>
      <c r="Y36" s="11">
        <v>8950</v>
      </c>
      <c r="Z36" s="11">
        <v>9050</v>
      </c>
      <c r="AA36" s="11">
        <v>9500</v>
      </c>
      <c r="AB36" s="11">
        <v>9800</v>
      </c>
      <c r="AC36" s="11">
        <v>9800</v>
      </c>
      <c r="AD36" s="11">
        <v>10100</v>
      </c>
      <c r="AE36" s="11">
        <v>10600</v>
      </c>
      <c r="AF36" s="11">
        <v>10800</v>
      </c>
      <c r="AG36" s="11">
        <v>9950</v>
      </c>
      <c r="AH36" s="11">
        <v>10300</v>
      </c>
      <c r="AI36" s="11">
        <v>10600</v>
      </c>
      <c r="AJ36" s="11">
        <v>10800</v>
      </c>
      <c r="AK36" s="11">
        <v>10350</v>
      </c>
      <c r="AL36" s="11">
        <v>10800</v>
      </c>
      <c r="AM36" s="11">
        <v>10300</v>
      </c>
      <c r="AN36" s="11">
        <v>10328.498558119216</v>
      </c>
      <c r="AO36" s="11">
        <v>10398.085141141988</v>
      </c>
      <c r="AP36" s="11">
        <v>10411.106281213104</v>
      </c>
      <c r="AQ36" s="11">
        <v>10342.104084681956</v>
      </c>
      <c r="AR36" s="11">
        <v>10293.888352987356</v>
      </c>
      <c r="AS36" s="11">
        <v>10265.104834276299</v>
      </c>
      <c r="AT36" s="11">
        <v>10268.629727204781</v>
      </c>
      <c r="AU36" s="11">
        <v>10283.837109609774</v>
      </c>
      <c r="AV36" s="11">
        <v>10299.689567802443</v>
      </c>
      <c r="AW36" s="11">
        <v>10315.662560717399</v>
      </c>
    </row>
    <row r="37" spans="1:49" x14ac:dyDescent="0.25">
      <c r="A37" s="1"/>
      <c r="B37" s="10" t="s">
        <v>12</v>
      </c>
      <c r="C37" s="8" t="s">
        <v>4</v>
      </c>
      <c r="D37" s="11">
        <v>9100</v>
      </c>
      <c r="E37" s="11">
        <v>9100</v>
      </c>
      <c r="F37" s="11">
        <v>9430</v>
      </c>
      <c r="G37" s="11">
        <v>9000</v>
      </c>
      <c r="H37" s="11">
        <v>9430</v>
      </c>
      <c r="I37" s="11">
        <v>9700</v>
      </c>
      <c r="J37" s="11">
        <v>9850</v>
      </c>
      <c r="K37" s="11">
        <v>9950</v>
      </c>
      <c r="L37" s="11">
        <v>10550</v>
      </c>
      <c r="M37" s="11">
        <v>10550</v>
      </c>
      <c r="N37" s="11">
        <v>10450</v>
      </c>
      <c r="O37" s="11">
        <v>10620</v>
      </c>
      <c r="P37" s="11">
        <v>10550</v>
      </c>
      <c r="Q37" s="11">
        <v>10260</v>
      </c>
      <c r="R37" s="11">
        <v>9900</v>
      </c>
      <c r="S37" s="11">
        <v>9450</v>
      </c>
      <c r="T37" s="11">
        <v>10050</v>
      </c>
      <c r="U37" s="11">
        <v>8280</v>
      </c>
      <c r="V37" s="11">
        <v>9120</v>
      </c>
      <c r="W37" s="11">
        <v>9350</v>
      </c>
      <c r="X37" s="11">
        <v>9050</v>
      </c>
      <c r="Y37" s="11">
        <v>8910</v>
      </c>
      <c r="Z37" s="11">
        <v>8930</v>
      </c>
      <c r="AA37" s="11">
        <v>9480</v>
      </c>
      <c r="AB37" s="11">
        <v>9770</v>
      </c>
      <c r="AC37" s="11">
        <v>9720</v>
      </c>
      <c r="AD37" s="11">
        <v>10050</v>
      </c>
      <c r="AE37" s="11">
        <v>10550</v>
      </c>
      <c r="AF37" s="11">
        <v>10500</v>
      </c>
      <c r="AG37" s="11">
        <v>9860</v>
      </c>
      <c r="AH37" s="11">
        <v>10250</v>
      </c>
      <c r="AI37" s="11">
        <v>10510</v>
      </c>
      <c r="AJ37" s="11">
        <v>10750</v>
      </c>
      <c r="AK37" s="11">
        <v>10300</v>
      </c>
      <c r="AL37" s="11">
        <v>10750</v>
      </c>
      <c r="AM37" s="11">
        <v>10230</v>
      </c>
      <c r="AN37" s="11">
        <v>10266.121784232604</v>
      </c>
      <c r="AO37" s="11">
        <v>10335.288113916915</v>
      </c>
      <c r="AP37" s="11">
        <v>10348.230615586637</v>
      </c>
      <c r="AQ37" s="11">
        <v>10279.64514315037</v>
      </c>
      <c r="AR37" s="11">
        <v>10231.720600181881</v>
      </c>
      <c r="AS37" s="11">
        <v>10203.110913250559</v>
      </c>
      <c r="AT37" s="11">
        <v>10206.614518473601</v>
      </c>
      <c r="AU37" s="11">
        <v>10221.730059384683</v>
      </c>
      <c r="AV37" s="11">
        <v>10237.486779798774</v>
      </c>
      <c r="AW37" s="11">
        <v>10253.363307094318</v>
      </c>
    </row>
    <row r="38" spans="1:49" x14ac:dyDescent="0.25">
      <c r="A38" s="1"/>
      <c r="B38" s="10" t="s">
        <v>13</v>
      </c>
      <c r="C38" s="8" t="s">
        <v>7</v>
      </c>
      <c r="D38" s="11">
        <v>39</v>
      </c>
      <c r="E38" s="11">
        <v>37.5</v>
      </c>
      <c r="F38" s="11">
        <v>43</v>
      </c>
      <c r="G38" s="11">
        <v>43</v>
      </c>
      <c r="H38" s="11">
        <v>45.5</v>
      </c>
      <c r="I38" s="11">
        <v>39</v>
      </c>
      <c r="J38" s="11">
        <v>40.5</v>
      </c>
      <c r="K38" s="11">
        <v>43</v>
      </c>
      <c r="L38" s="11">
        <v>44</v>
      </c>
      <c r="M38" s="11">
        <v>42</v>
      </c>
      <c r="N38" s="11">
        <v>44</v>
      </c>
      <c r="O38" s="11">
        <v>45</v>
      </c>
      <c r="P38" s="11">
        <v>43</v>
      </c>
      <c r="Q38" s="11">
        <v>37</v>
      </c>
      <c r="R38" s="11">
        <v>50</v>
      </c>
      <c r="S38" s="11">
        <v>46.5</v>
      </c>
      <c r="T38" s="11">
        <v>48</v>
      </c>
      <c r="U38" s="11">
        <v>43.5</v>
      </c>
      <c r="V38" s="11">
        <v>47</v>
      </c>
      <c r="W38" s="11">
        <v>46</v>
      </c>
      <c r="X38" s="11">
        <v>51.5</v>
      </c>
      <c r="Y38" s="11">
        <v>47.5</v>
      </c>
      <c r="Z38" s="11">
        <v>43</v>
      </c>
      <c r="AA38" s="11">
        <v>50</v>
      </c>
      <c r="AB38" s="11">
        <v>56</v>
      </c>
      <c r="AC38" s="11">
        <v>56</v>
      </c>
      <c r="AD38" s="11">
        <v>59</v>
      </c>
      <c r="AE38" s="11">
        <v>58</v>
      </c>
      <c r="AF38" s="11">
        <v>63.5</v>
      </c>
      <c r="AG38" s="11">
        <v>54</v>
      </c>
      <c r="AH38" s="11">
        <v>60</v>
      </c>
      <c r="AI38" s="11">
        <v>65</v>
      </c>
      <c r="AJ38" s="11">
        <v>63</v>
      </c>
      <c r="AK38" s="11">
        <v>63</v>
      </c>
      <c r="AL38" s="11">
        <v>64</v>
      </c>
      <c r="AM38" s="11">
        <v>62.5</v>
      </c>
      <c r="AN38" s="11">
        <v>64.590414397047368</v>
      </c>
      <c r="AO38" s="11">
        <v>65.17821229041661</v>
      </c>
      <c r="AP38" s="11">
        <v>65.782640681159634</v>
      </c>
      <c r="AQ38" s="11">
        <v>66.438511082007153</v>
      </c>
      <c r="AR38" s="11">
        <v>67.124462660624303</v>
      </c>
      <c r="AS38" s="11">
        <v>67.724951210829914</v>
      </c>
      <c r="AT38" s="11">
        <v>68.257079535574761</v>
      </c>
      <c r="AU38" s="11">
        <v>68.88058399971105</v>
      </c>
      <c r="AV38" s="11">
        <v>69.546405009806151</v>
      </c>
      <c r="AW38" s="11">
        <v>70.227868435587425</v>
      </c>
    </row>
    <row r="39" spans="1:49" x14ac:dyDescent="0.25">
      <c r="A39" s="1"/>
      <c r="B39" s="10" t="s">
        <v>15</v>
      </c>
      <c r="C39" s="8" t="s">
        <v>9</v>
      </c>
      <c r="D39" s="11">
        <v>354900</v>
      </c>
      <c r="E39" s="11">
        <v>341250</v>
      </c>
      <c r="F39" s="11">
        <v>405490</v>
      </c>
      <c r="G39" s="11">
        <v>387000</v>
      </c>
      <c r="H39" s="11">
        <v>429065</v>
      </c>
      <c r="I39" s="11">
        <v>378300</v>
      </c>
      <c r="J39" s="11">
        <v>398925</v>
      </c>
      <c r="K39" s="11">
        <v>427850</v>
      </c>
      <c r="L39" s="11">
        <v>464200</v>
      </c>
      <c r="M39" s="11">
        <v>443100</v>
      </c>
      <c r="N39" s="11">
        <v>459800</v>
      </c>
      <c r="O39" s="11">
        <v>477900</v>
      </c>
      <c r="P39" s="11">
        <v>453650</v>
      </c>
      <c r="Q39" s="11">
        <v>379620</v>
      </c>
      <c r="R39" s="11">
        <v>495000</v>
      </c>
      <c r="S39" s="11">
        <v>439425</v>
      </c>
      <c r="T39" s="11">
        <v>482400</v>
      </c>
      <c r="U39" s="11">
        <v>360180</v>
      </c>
      <c r="V39" s="11">
        <v>428640</v>
      </c>
      <c r="W39" s="11">
        <v>430100</v>
      </c>
      <c r="X39" s="11">
        <v>466075</v>
      </c>
      <c r="Y39" s="11">
        <v>423225</v>
      </c>
      <c r="Z39" s="11">
        <v>383990</v>
      </c>
      <c r="AA39" s="11">
        <v>474000</v>
      </c>
      <c r="AB39" s="11">
        <v>547120</v>
      </c>
      <c r="AC39" s="11">
        <v>544320</v>
      </c>
      <c r="AD39" s="11">
        <v>592950</v>
      </c>
      <c r="AE39" s="11">
        <v>611900</v>
      </c>
      <c r="AF39" s="11">
        <v>666750</v>
      </c>
      <c r="AG39" s="11">
        <v>532440</v>
      </c>
      <c r="AH39" s="11">
        <v>615000</v>
      </c>
      <c r="AI39" s="11">
        <v>683150</v>
      </c>
      <c r="AJ39" s="11">
        <v>677250</v>
      </c>
      <c r="AK39" s="11">
        <v>648900</v>
      </c>
      <c r="AL39" s="11">
        <v>688000</v>
      </c>
      <c r="AM39" s="11">
        <v>639375</v>
      </c>
      <c r="AN39" s="11">
        <v>663093.06029415189</v>
      </c>
      <c r="AO39" s="11">
        <v>673635.60277154285</v>
      </c>
      <c r="AP39" s="11">
        <v>680733.93627099041</v>
      </c>
      <c r="AQ39" s="11">
        <v>682964.31776236417</v>
      </c>
      <c r="AR39" s="11">
        <v>686798.74738092697</v>
      </c>
      <c r="AS39" s="11">
        <v>691005.18879842421</v>
      </c>
      <c r="AT39" s="11">
        <v>696673.69897577656</v>
      </c>
      <c r="AU39" s="11">
        <v>704078.73597746203</v>
      </c>
      <c r="AV39" s="11">
        <v>711980.40187022835</v>
      </c>
      <c r="AW39" s="11">
        <v>720071.84935262683</v>
      </c>
    </row>
    <row r="40" spans="1:49" x14ac:dyDescent="0.25">
      <c r="A40" s="1"/>
      <c r="B40" s="10" t="s">
        <v>10</v>
      </c>
      <c r="C40" s="8" t="s">
        <v>11</v>
      </c>
      <c r="D40" s="13">
        <v>5.85</v>
      </c>
      <c r="E40" s="13">
        <v>5.7</v>
      </c>
      <c r="F40" s="13">
        <v>5.69</v>
      </c>
      <c r="G40" s="13">
        <v>6.49</v>
      </c>
      <c r="H40" s="13">
        <v>5.61</v>
      </c>
      <c r="I40" s="13">
        <v>6.88</v>
      </c>
      <c r="J40" s="13">
        <v>7.55</v>
      </c>
      <c r="K40" s="13">
        <v>6.56</v>
      </c>
      <c r="L40" s="13">
        <v>5.01</v>
      </c>
      <c r="M40" s="13">
        <v>4.75</v>
      </c>
      <c r="N40" s="13">
        <v>4.62</v>
      </c>
      <c r="O40" s="13">
        <v>4.55</v>
      </c>
      <c r="P40" s="13">
        <v>5.66</v>
      </c>
      <c r="Q40" s="13">
        <v>7.51</v>
      </c>
      <c r="R40" s="13">
        <v>5.84</v>
      </c>
      <c r="S40" s="13">
        <v>5.76</v>
      </c>
      <c r="T40" s="13">
        <v>6.68</v>
      </c>
      <c r="U40" s="13">
        <v>10.4</v>
      </c>
      <c r="V40" s="13">
        <v>10.199999999999999</v>
      </c>
      <c r="W40" s="13">
        <v>9.8000000000000007</v>
      </c>
      <c r="X40" s="13">
        <v>11.8</v>
      </c>
      <c r="Y40" s="13">
        <v>12.8</v>
      </c>
      <c r="Z40" s="13">
        <v>14.6</v>
      </c>
      <c r="AA40" s="13">
        <v>13.2</v>
      </c>
      <c r="AB40" s="13">
        <v>10.199999999999999</v>
      </c>
      <c r="AC40" s="13">
        <v>9.19</v>
      </c>
      <c r="AD40" s="13">
        <v>9.7799999999999994</v>
      </c>
      <c r="AE40" s="13">
        <v>9.6</v>
      </c>
      <c r="AF40" s="13">
        <v>8.74</v>
      </c>
      <c r="AG40" s="13">
        <v>8.84</v>
      </c>
      <c r="AH40" s="13">
        <v>10.9</v>
      </c>
      <c r="AI40" s="13">
        <v>13.5</v>
      </c>
      <c r="AJ40" s="13">
        <v>14.3</v>
      </c>
      <c r="AK40" s="13">
        <v>12.4</v>
      </c>
      <c r="AL40" s="13">
        <v>10.199999999999999</v>
      </c>
      <c r="AM40" s="13">
        <v>10.283547345379503</v>
      </c>
      <c r="AN40" s="13">
        <v>10.425378642912126</v>
      </c>
      <c r="AO40" s="13">
        <v>10.56850622335449</v>
      </c>
      <c r="AP40" s="13">
        <v>10.635392162968191</v>
      </c>
      <c r="AQ40" s="13">
        <v>10.404690669503715</v>
      </c>
      <c r="AR40" s="13">
        <v>10.34340123398054</v>
      </c>
      <c r="AS40" s="13">
        <v>10.387407735125375</v>
      </c>
      <c r="AT40" s="13">
        <v>10.502749183052067</v>
      </c>
      <c r="AU40" s="13">
        <v>10.555950099776702</v>
      </c>
      <c r="AV40" s="13">
        <v>10.521286929463059</v>
      </c>
      <c r="AW40" s="13">
        <v>10.494634299674289</v>
      </c>
    </row>
    <row r="41" spans="1:49" x14ac:dyDescent="0.25">
      <c r="A41" s="1"/>
      <c r="B41" s="10"/>
      <c r="C41" s="8"/>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49" x14ac:dyDescent="0.25">
      <c r="A42" s="1"/>
      <c r="B42" s="9" t="s">
        <v>22</v>
      </c>
      <c r="C42" s="8"/>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row>
    <row r="43" spans="1:49" x14ac:dyDescent="0.25">
      <c r="A43" s="1"/>
      <c r="B43" s="10" t="s">
        <v>19</v>
      </c>
      <c r="C43" s="8" t="s">
        <v>4</v>
      </c>
      <c r="D43" s="11">
        <v>2050</v>
      </c>
      <c r="E43" s="11">
        <v>1650</v>
      </c>
      <c r="F43" s="11">
        <v>1450</v>
      </c>
      <c r="G43" s="11">
        <v>1650</v>
      </c>
      <c r="H43" s="11">
        <v>1150</v>
      </c>
      <c r="I43" s="11">
        <v>1480</v>
      </c>
      <c r="J43" s="11">
        <v>1650</v>
      </c>
      <c r="K43" s="11">
        <v>1150</v>
      </c>
      <c r="L43" s="11">
        <v>1250</v>
      </c>
      <c r="M43" s="11">
        <v>1050</v>
      </c>
      <c r="N43" s="11">
        <v>950</v>
      </c>
      <c r="O43" s="11">
        <v>750</v>
      </c>
      <c r="P43" s="11">
        <v>660</v>
      </c>
      <c r="Q43" s="11">
        <v>850</v>
      </c>
      <c r="R43" s="11">
        <v>920</v>
      </c>
      <c r="S43" s="11">
        <v>630</v>
      </c>
      <c r="T43" s="11">
        <v>930</v>
      </c>
      <c r="U43" s="11">
        <v>1000</v>
      </c>
      <c r="V43" s="11">
        <v>1200</v>
      </c>
      <c r="W43" s="11">
        <v>850</v>
      </c>
      <c r="X43" s="11">
        <v>300</v>
      </c>
      <c r="Y43" s="11">
        <v>800</v>
      </c>
      <c r="Z43" s="11">
        <v>650</v>
      </c>
      <c r="AA43" s="11">
        <v>880</v>
      </c>
      <c r="AB43" s="11">
        <v>740</v>
      </c>
      <c r="AC43" s="11">
        <v>540</v>
      </c>
      <c r="AD43" s="11">
        <v>520</v>
      </c>
      <c r="AE43" s="11">
        <v>500</v>
      </c>
      <c r="AF43" s="11">
        <v>600</v>
      </c>
      <c r="AG43" s="11">
        <v>650</v>
      </c>
      <c r="AH43" s="11">
        <v>570</v>
      </c>
      <c r="AI43" s="11">
        <v>670</v>
      </c>
      <c r="AJ43" s="11">
        <v>650</v>
      </c>
      <c r="AK43" s="11">
        <v>840</v>
      </c>
      <c r="AL43" s="11">
        <v>770</v>
      </c>
      <c r="AM43" s="11">
        <v>780</v>
      </c>
      <c r="AN43" s="11">
        <v>762.32220227872619</v>
      </c>
      <c r="AO43" s="11">
        <v>809.3146927302713</v>
      </c>
      <c r="AP43" s="11">
        <v>803.50268319674558</v>
      </c>
      <c r="AQ43" s="11">
        <v>801.37755417723452</v>
      </c>
      <c r="AR43" s="11">
        <v>798.4323873147755</v>
      </c>
      <c r="AS43" s="11">
        <v>794.37024289228452</v>
      </c>
      <c r="AT43" s="11">
        <v>790.07388435460234</v>
      </c>
      <c r="AU43" s="11">
        <v>785.73585242991953</v>
      </c>
      <c r="AV43" s="11">
        <v>783.12510797542609</v>
      </c>
      <c r="AW43" s="11">
        <v>780.368898978218</v>
      </c>
    </row>
    <row r="44" spans="1:49" x14ac:dyDescent="0.25">
      <c r="A44" s="1"/>
      <c r="B44" s="10" t="s">
        <v>12</v>
      </c>
      <c r="C44" s="8" t="s">
        <v>4</v>
      </c>
      <c r="D44" s="11">
        <v>1850</v>
      </c>
      <c r="E44" s="11">
        <v>1400</v>
      </c>
      <c r="F44" s="11">
        <v>1150</v>
      </c>
      <c r="G44" s="11">
        <v>1550</v>
      </c>
      <c r="H44" s="11">
        <v>900</v>
      </c>
      <c r="I44" s="11">
        <v>1390</v>
      </c>
      <c r="J44" s="11">
        <v>1100</v>
      </c>
      <c r="K44" s="11">
        <v>1090</v>
      </c>
      <c r="L44" s="11">
        <v>1200</v>
      </c>
      <c r="M44" s="11">
        <v>1010</v>
      </c>
      <c r="N44" s="11">
        <v>920</v>
      </c>
      <c r="O44" s="11">
        <v>720</v>
      </c>
      <c r="P44" s="11">
        <v>630</v>
      </c>
      <c r="Q44" s="11">
        <v>810</v>
      </c>
      <c r="R44" s="11">
        <v>900</v>
      </c>
      <c r="S44" s="11">
        <v>600</v>
      </c>
      <c r="T44" s="11">
        <v>910</v>
      </c>
      <c r="U44" s="11">
        <v>890</v>
      </c>
      <c r="V44" s="11">
        <v>1150</v>
      </c>
      <c r="W44" s="11">
        <v>820</v>
      </c>
      <c r="X44" s="11">
        <v>270</v>
      </c>
      <c r="Y44" s="11">
        <v>770</v>
      </c>
      <c r="Z44" s="11">
        <v>640</v>
      </c>
      <c r="AA44" s="11">
        <v>840</v>
      </c>
      <c r="AB44" s="11">
        <v>670</v>
      </c>
      <c r="AC44" s="11">
        <v>520</v>
      </c>
      <c r="AD44" s="11">
        <v>470</v>
      </c>
      <c r="AE44" s="11">
        <v>470</v>
      </c>
      <c r="AF44" s="11">
        <v>560</v>
      </c>
      <c r="AG44" s="11">
        <v>550</v>
      </c>
      <c r="AH44" s="11">
        <v>520</v>
      </c>
      <c r="AI44" s="11">
        <v>610</v>
      </c>
      <c r="AJ44" s="11">
        <v>560</v>
      </c>
      <c r="AK44" s="11">
        <v>780</v>
      </c>
      <c r="AL44" s="11">
        <v>700</v>
      </c>
      <c r="AM44" s="11">
        <v>700</v>
      </c>
      <c r="AN44" s="11">
        <v>691.47813700629877</v>
      </c>
      <c r="AO44" s="11">
        <v>734.10352513194357</v>
      </c>
      <c r="AP44" s="11">
        <v>728.83163679666961</v>
      </c>
      <c r="AQ44" s="11">
        <v>726.90400009662642</v>
      </c>
      <c r="AR44" s="11">
        <v>724.23253324239772</v>
      </c>
      <c r="AS44" s="11">
        <v>720.54789170252843</v>
      </c>
      <c r="AT44" s="11">
        <v>716.65080201058402</v>
      </c>
      <c r="AU44" s="11">
        <v>712.71591170423858</v>
      </c>
      <c r="AV44" s="11">
        <v>710.34778873876974</v>
      </c>
      <c r="AW44" s="11">
        <v>707.8477195436185</v>
      </c>
    </row>
    <row r="45" spans="1:49" x14ac:dyDescent="0.25">
      <c r="A45" s="1"/>
      <c r="B45" s="10" t="s">
        <v>13</v>
      </c>
      <c r="C45" s="8" t="s">
        <v>7</v>
      </c>
      <c r="D45" s="11">
        <v>48</v>
      </c>
      <c r="E45" s="11">
        <v>32</v>
      </c>
      <c r="F45" s="11">
        <v>54</v>
      </c>
      <c r="G45" s="11">
        <v>44</v>
      </c>
      <c r="H45" s="11">
        <v>56</v>
      </c>
      <c r="I45" s="11">
        <v>49</v>
      </c>
      <c r="J45" s="11">
        <v>38</v>
      </c>
      <c r="K45" s="11">
        <v>61</v>
      </c>
      <c r="L45" s="11">
        <v>48</v>
      </c>
      <c r="M45" s="11">
        <v>60</v>
      </c>
      <c r="N45" s="11">
        <v>57</v>
      </c>
      <c r="O45" s="11">
        <v>61</v>
      </c>
      <c r="P45" s="11">
        <v>49</v>
      </c>
      <c r="Q45" s="11">
        <v>65</v>
      </c>
      <c r="R45" s="11">
        <v>59</v>
      </c>
      <c r="S45" s="11">
        <v>61</v>
      </c>
      <c r="T45" s="11">
        <v>67</v>
      </c>
      <c r="U45" s="11">
        <v>55</v>
      </c>
      <c r="V45" s="11">
        <v>64</v>
      </c>
      <c r="W45" s="11">
        <v>56</v>
      </c>
      <c r="X45" s="11">
        <v>57</v>
      </c>
      <c r="Y45" s="11">
        <v>61</v>
      </c>
      <c r="Z45" s="11">
        <v>64</v>
      </c>
      <c r="AA45" s="11">
        <v>67</v>
      </c>
      <c r="AB45" s="11">
        <v>67</v>
      </c>
      <c r="AC45" s="11">
        <v>65</v>
      </c>
      <c r="AD45" s="11">
        <v>74</v>
      </c>
      <c r="AE45" s="11">
        <v>76</v>
      </c>
      <c r="AF45" s="11">
        <v>66</v>
      </c>
      <c r="AG45" s="11">
        <v>67</v>
      </c>
      <c r="AH45" s="11">
        <v>68</v>
      </c>
      <c r="AI45" s="11">
        <v>79</v>
      </c>
      <c r="AJ45" s="11">
        <v>79</v>
      </c>
      <c r="AK45" s="11">
        <v>87</v>
      </c>
      <c r="AL45" s="11">
        <v>86</v>
      </c>
      <c r="AM45" s="11">
        <v>88</v>
      </c>
      <c r="AN45" s="11">
        <v>81.900530659868437</v>
      </c>
      <c r="AO45" s="11">
        <v>82.595198738832934</v>
      </c>
      <c r="AP45" s="11">
        <v>83.312536796587381</v>
      </c>
      <c r="AQ45" s="11">
        <v>84.079403713534333</v>
      </c>
      <c r="AR45" s="11">
        <v>84.833498100175788</v>
      </c>
      <c r="AS45" s="11">
        <v>85.548792079490013</v>
      </c>
      <c r="AT45" s="11">
        <v>86.186727123375107</v>
      </c>
      <c r="AU45" s="11">
        <v>86.806690546370646</v>
      </c>
      <c r="AV45" s="11">
        <v>87.468805109126876</v>
      </c>
      <c r="AW45" s="11">
        <v>88.150346689624911</v>
      </c>
    </row>
    <row r="46" spans="1:49" x14ac:dyDescent="0.25">
      <c r="A46" s="1"/>
      <c r="B46" s="10" t="s">
        <v>15</v>
      </c>
      <c r="C46" s="8" t="s">
        <v>9</v>
      </c>
      <c r="D46" s="11">
        <v>88800</v>
      </c>
      <c r="E46" s="11">
        <v>44800</v>
      </c>
      <c r="F46" s="11">
        <v>62100</v>
      </c>
      <c r="G46" s="11">
        <v>68200</v>
      </c>
      <c r="H46" s="11">
        <v>50400</v>
      </c>
      <c r="I46" s="11">
        <v>68110</v>
      </c>
      <c r="J46" s="11">
        <v>41800</v>
      </c>
      <c r="K46" s="11">
        <v>66490</v>
      </c>
      <c r="L46" s="11">
        <v>57600</v>
      </c>
      <c r="M46" s="11">
        <v>60600</v>
      </c>
      <c r="N46" s="11">
        <v>52440</v>
      </c>
      <c r="O46" s="11">
        <v>43920</v>
      </c>
      <c r="P46" s="11">
        <v>30870</v>
      </c>
      <c r="Q46" s="11">
        <v>52650</v>
      </c>
      <c r="R46" s="11">
        <v>53100</v>
      </c>
      <c r="S46" s="11">
        <v>36600</v>
      </c>
      <c r="T46" s="11">
        <v>60970</v>
      </c>
      <c r="U46" s="11">
        <v>48950</v>
      </c>
      <c r="V46" s="11">
        <v>73600</v>
      </c>
      <c r="W46" s="11">
        <v>45920</v>
      </c>
      <c r="X46" s="11">
        <v>15390</v>
      </c>
      <c r="Y46" s="11">
        <v>46970</v>
      </c>
      <c r="Z46" s="11">
        <v>40960</v>
      </c>
      <c r="AA46" s="11">
        <v>56280</v>
      </c>
      <c r="AB46" s="11">
        <v>44890</v>
      </c>
      <c r="AC46" s="11">
        <v>33800</v>
      </c>
      <c r="AD46" s="11">
        <v>34780</v>
      </c>
      <c r="AE46" s="11">
        <v>35720</v>
      </c>
      <c r="AF46" s="11">
        <v>36960</v>
      </c>
      <c r="AG46" s="11">
        <v>36850</v>
      </c>
      <c r="AH46" s="11">
        <v>35360</v>
      </c>
      <c r="AI46" s="11">
        <v>48190</v>
      </c>
      <c r="AJ46" s="11">
        <v>44240</v>
      </c>
      <c r="AK46" s="11">
        <v>67860</v>
      </c>
      <c r="AL46" s="11">
        <v>60200</v>
      </c>
      <c r="AM46" s="11">
        <v>61600</v>
      </c>
      <c r="AN46" s="11">
        <v>56632.426360512472</v>
      </c>
      <c r="AO46" s="11">
        <v>60633.426553145051</v>
      </c>
      <c r="AP46" s="11">
        <v>60720.812559131475</v>
      </c>
      <c r="AQ46" s="11">
        <v>61117.654885097727</v>
      </c>
      <c r="AR46" s="11">
        <v>61439.179232890943</v>
      </c>
      <c r="AS46" s="11">
        <v>61642.001770550174</v>
      </c>
      <c r="AT46" s="11">
        <v>61765.787115581232</v>
      </c>
      <c r="AU46" s="11">
        <v>61868.509594702125</v>
      </c>
      <c r="AV46" s="11">
        <v>62133.272292814116</v>
      </c>
      <c r="AW46" s="11">
        <v>62397.02188115989</v>
      </c>
    </row>
    <row r="47" spans="1:49" x14ac:dyDescent="0.25">
      <c r="A47" s="1"/>
      <c r="B47" s="10" t="s">
        <v>10</v>
      </c>
      <c r="C47" s="8" t="s">
        <v>11</v>
      </c>
      <c r="D47" s="13">
        <v>2.75</v>
      </c>
      <c r="E47" s="13">
        <v>2.56</v>
      </c>
      <c r="F47" s="13">
        <v>3.28</v>
      </c>
      <c r="G47" s="13">
        <v>2.81</v>
      </c>
      <c r="H47" s="13">
        <v>3.04</v>
      </c>
      <c r="I47" s="13">
        <v>3.89</v>
      </c>
      <c r="J47" s="13">
        <v>4.12</v>
      </c>
      <c r="K47" s="13">
        <v>3.14</v>
      </c>
      <c r="L47" s="13">
        <v>2.35</v>
      </c>
      <c r="M47" s="13">
        <v>2.11</v>
      </c>
      <c r="N47" s="13">
        <v>2.09</v>
      </c>
      <c r="O47" s="13">
        <v>2.4900000000000002</v>
      </c>
      <c r="P47" s="13">
        <v>3.01</v>
      </c>
      <c r="Q47" s="13">
        <v>3.2</v>
      </c>
      <c r="R47" s="13">
        <v>3.19</v>
      </c>
      <c r="S47" s="13">
        <v>3.24</v>
      </c>
      <c r="T47" s="13">
        <v>3.4</v>
      </c>
      <c r="U47" s="13">
        <v>5.37</v>
      </c>
      <c r="V47" s="13">
        <v>5.89</v>
      </c>
      <c r="W47" s="13">
        <v>4.04</v>
      </c>
      <c r="X47" s="13">
        <v>5.52</v>
      </c>
      <c r="Y47" s="13">
        <v>6.55</v>
      </c>
      <c r="Z47" s="13">
        <v>7.13</v>
      </c>
      <c r="AA47" s="13">
        <v>6.52</v>
      </c>
      <c r="AB47" s="13">
        <v>4.9800000000000004</v>
      </c>
      <c r="AC47" s="13">
        <v>3.85</v>
      </c>
      <c r="AD47" s="13">
        <v>4.09</v>
      </c>
      <c r="AE47" s="13">
        <v>4.59</v>
      </c>
      <c r="AF47" s="13">
        <v>4.7699999999999996</v>
      </c>
      <c r="AG47" s="13">
        <v>5.0599999999999996</v>
      </c>
      <c r="AH47" s="13">
        <v>5.39</v>
      </c>
      <c r="AI47" s="13">
        <v>6.43</v>
      </c>
      <c r="AJ47" s="13">
        <v>8.4600000000000009</v>
      </c>
      <c r="AK47" s="13">
        <v>6.31</v>
      </c>
      <c r="AL47" s="13">
        <v>5.4</v>
      </c>
      <c r="AM47" s="13">
        <v>4.6340628899144072</v>
      </c>
      <c r="AN47" s="13">
        <v>5.2027901718825458</v>
      </c>
      <c r="AO47" s="13">
        <v>5.2172295897419554</v>
      </c>
      <c r="AP47" s="13">
        <v>5.223357692591768</v>
      </c>
      <c r="AQ47" s="13">
        <v>5.1806350953296203</v>
      </c>
      <c r="AR47" s="13">
        <v>5.1457803378947791</v>
      </c>
      <c r="AS47" s="13">
        <v>5.1395084572998551</v>
      </c>
      <c r="AT47" s="13">
        <v>5.1566185150036983</v>
      </c>
      <c r="AU47" s="13">
        <v>5.1954849162626031</v>
      </c>
      <c r="AV47" s="13">
        <v>5.1816991694150047</v>
      </c>
      <c r="AW47" s="13">
        <v>5.1555069885635447</v>
      </c>
    </row>
    <row r="48" spans="1:49" ht="15.75" thickBot="1" x14ac:dyDescent="0.3">
      <c r="A48" s="1"/>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49" x14ac:dyDescent="0.25">
      <c r="A49" s="1"/>
      <c r="B49" s="1"/>
      <c r="C49" s="8"/>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row>
    <row r="50" spans="1:49" x14ac:dyDescent="0.25">
      <c r="A50" s="1"/>
      <c r="B50" s="1"/>
      <c r="C50" s="8"/>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row>
    <row r="51" spans="1:49" x14ac:dyDescent="0.25">
      <c r="A51" s="1"/>
      <c r="B51" s="2" t="s">
        <v>23</v>
      </c>
      <c r="C51" s="3"/>
      <c r="D51" s="2">
        <v>1990</v>
      </c>
      <c r="E51" s="2">
        <v>1991</v>
      </c>
      <c r="F51" s="2">
        <v>1992</v>
      </c>
      <c r="G51" s="2">
        <v>1993</v>
      </c>
      <c r="H51" s="2">
        <v>1994</v>
      </c>
      <c r="I51" s="2">
        <v>1995</v>
      </c>
      <c r="J51" s="2">
        <v>1996</v>
      </c>
      <c r="K51" s="2">
        <v>1997</v>
      </c>
      <c r="L51" s="2">
        <v>1998</v>
      </c>
      <c r="M51" s="2">
        <v>1999</v>
      </c>
      <c r="N51" s="2">
        <v>2000</v>
      </c>
      <c r="O51" s="2">
        <v>2001</v>
      </c>
      <c r="P51" s="2">
        <v>2002</v>
      </c>
      <c r="Q51" s="2">
        <v>2003</v>
      </c>
      <c r="R51" s="2">
        <v>2004</v>
      </c>
      <c r="S51" s="2">
        <v>2005</v>
      </c>
      <c r="T51" s="2">
        <v>2006</v>
      </c>
      <c r="U51" s="2">
        <v>2007</v>
      </c>
      <c r="V51" s="2">
        <v>2008</v>
      </c>
      <c r="W51" s="2">
        <v>2009</v>
      </c>
      <c r="X51" s="2">
        <v>2010</v>
      </c>
      <c r="Y51" s="2">
        <v>2011</v>
      </c>
      <c r="Z51" s="2">
        <v>2012</v>
      </c>
      <c r="AA51" s="2">
        <v>2013</v>
      </c>
      <c r="AB51" s="2">
        <v>2014</v>
      </c>
      <c r="AC51" s="2">
        <v>2015</v>
      </c>
      <c r="AD51" s="2">
        <v>2016</v>
      </c>
      <c r="AE51" s="2">
        <v>2017</v>
      </c>
      <c r="AF51" s="2">
        <v>2018</v>
      </c>
      <c r="AG51" s="2">
        <v>2019</v>
      </c>
      <c r="AH51" s="2">
        <v>2020</v>
      </c>
      <c r="AI51" s="2">
        <v>2021</v>
      </c>
      <c r="AJ51" s="2">
        <v>2022</v>
      </c>
      <c r="AK51" s="2">
        <v>2023</v>
      </c>
      <c r="AL51" s="2">
        <v>2024</v>
      </c>
      <c r="AM51" s="2">
        <v>2025</v>
      </c>
      <c r="AN51" s="2">
        <v>2026</v>
      </c>
      <c r="AO51" s="2">
        <v>2027</v>
      </c>
      <c r="AP51" s="2">
        <v>2028</v>
      </c>
      <c r="AQ51" s="2">
        <v>2029</v>
      </c>
      <c r="AR51" s="2">
        <v>2030</v>
      </c>
      <c r="AS51" s="2">
        <v>2031</v>
      </c>
      <c r="AT51" s="2">
        <v>2032</v>
      </c>
      <c r="AU51" s="2">
        <v>2033</v>
      </c>
      <c r="AV51" s="2">
        <v>2034</v>
      </c>
      <c r="AW51" s="2">
        <v>2035</v>
      </c>
    </row>
    <row r="52" spans="1:49" ht="15.75" thickBot="1" x14ac:dyDescent="0.3">
      <c r="A52" s="1"/>
      <c r="B52" s="6"/>
      <c r="C52" s="7" t="s">
        <v>1</v>
      </c>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row>
    <row r="53" spans="1:49" x14ac:dyDescent="0.25">
      <c r="A53" s="1"/>
      <c r="B53" s="1"/>
      <c r="C53" s="8"/>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x14ac:dyDescent="0.25">
      <c r="A54" s="1"/>
      <c r="B54" s="9" t="s">
        <v>24</v>
      </c>
      <c r="C54" s="8"/>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row>
    <row r="55" spans="1:49" x14ac:dyDescent="0.25">
      <c r="A55" s="1"/>
      <c r="B55" s="10" t="s">
        <v>19</v>
      </c>
      <c r="C55" s="8" t="s">
        <v>25</v>
      </c>
      <c r="D55" s="11">
        <v>0</v>
      </c>
      <c r="E55" s="11">
        <v>0</v>
      </c>
      <c r="F55" s="11">
        <v>0</v>
      </c>
      <c r="G55" s="11">
        <v>0</v>
      </c>
      <c r="H55" s="11">
        <v>0</v>
      </c>
      <c r="I55" s="11">
        <v>0</v>
      </c>
      <c r="J55" s="11">
        <v>0</v>
      </c>
      <c r="K55" s="11">
        <v>0</v>
      </c>
      <c r="L55" s="11">
        <v>14700</v>
      </c>
      <c r="M55" s="11">
        <v>14500</v>
      </c>
      <c r="N55" s="11">
        <v>15900</v>
      </c>
      <c r="O55" s="11">
        <v>13900</v>
      </c>
      <c r="P55" s="11">
        <v>22400</v>
      </c>
      <c r="Q55" s="11">
        <v>17100</v>
      </c>
      <c r="R55" s="11">
        <v>12900</v>
      </c>
      <c r="S55" s="11">
        <v>18000</v>
      </c>
      <c r="T55" s="11">
        <v>15800</v>
      </c>
      <c r="U55" s="11">
        <v>13400</v>
      </c>
      <c r="V55" s="11">
        <v>12700</v>
      </c>
      <c r="W55" s="11">
        <v>12100</v>
      </c>
      <c r="X55" s="11">
        <v>12500</v>
      </c>
      <c r="Y55" s="11">
        <v>7500</v>
      </c>
      <c r="Z55" s="11">
        <v>8700</v>
      </c>
      <c r="AA55" s="11">
        <v>0</v>
      </c>
      <c r="AB55" s="11">
        <v>0</v>
      </c>
      <c r="AC55" s="11">
        <v>0</v>
      </c>
      <c r="AD55" s="11">
        <v>15600</v>
      </c>
      <c r="AE55" s="11">
        <v>8000</v>
      </c>
      <c r="AF55" s="11">
        <v>9000</v>
      </c>
      <c r="AG55" s="11">
        <v>13000</v>
      </c>
      <c r="AH55" s="11">
        <v>13000</v>
      </c>
      <c r="AI55" s="11">
        <v>14300</v>
      </c>
      <c r="AJ55" s="11">
        <v>11200</v>
      </c>
      <c r="AK55" s="11">
        <v>6700</v>
      </c>
      <c r="AL55" s="11">
        <v>6500</v>
      </c>
      <c r="AM55" s="11">
        <v>9000</v>
      </c>
      <c r="AN55" s="11">
        <v>6814.0730063532537</v>
      </c>
      <c r="AO55" s="11">
        <v>7279.575191085225</v>
      </c>
      <c r="AP55" s="11">
        <v>7487.3551906023113</v>
      </c>
      <c r="AQ55" s="11">
        <v>7482.7759944527652</v>
      </c>
      <c r="AR55" s="11">
        <v>7479.6052712517667</v>
      </c>
      <c r="AS55" s="11">
        <v>7477.3101200103911</v>
      </c>
      <c r="AT55" s="11">
        <v>7475.9969992208407</v>
      </c>
      <c r="AU55" s="11">
        <v>7475.0090284400258</v>
      </c>
      <c r="AV55" s="11">
        <v>7474.1834562161157</v>
      </c>
      <c r="AW55" s="11">
        <v>7473.6826715806437</v>
      </c>
    </row>
    <row r="56" spans="1:49" x14ac:dyDescent="0.25">
      <c r="A56" s="1"/>
      <c r="B56" s="10" t="s">
        <v>12</v>
      </c>
      <c r="C56" s="8" t="s">
        <v>25</v>
      </c>
      <c r="D56" s="11">
        <v>0</v>
      </c>
      <c r="E56" s="11">
        <v>0</v>
      </c>
      <c r="F56" s="11">
        <v>0</v>
      </c>
      <c r="G56" s="11">
        <v>0</v>
      </c>
      <c r="H56" s="11">
        <v>0</v>
      </c>
      <c r="I56" s="11">
        <v>0</v>
      </c>
      <c r="J56" s="11">
        <v>0</v>
      </c>
      <c r="K56" s="11">
        <v>0</v>
      </c>
      <c r="L56" s="11">
        <v>12500</v>
      </c>
      <c r="M56" s="11">
        <v>14200</v>
      </c>
      <c r="N56" s="11">
        <v>15700</v>
      </c>
      <c r="O56" s="11">
        <v>12200</v>
      </c>
      <c r="P56" s="11">
        <v>20600</v>
      </c>
      <c r="Q56" s="11">
        <v>16600</v>
      </c>
      <c r="R56" s="11">
        <v>11200</v>
      </c>
      <c r="S56" s="11">
        <v>16700</v>
      </c>
      <c r="T56" s="11">
        <v>14800</v>
      </c>
      <c r="U56" s="11">
        <v>12300</v>
      </c>
      <c r="V56" s="11">
        <v>12500</v>
      </c>
      <c r="W56" s="11">
        <v>11500</v>
      </c>
      <c r="X56" s="11">
        <v>11100</v>
      </c>
      <c r="Y56" s="11">
        <v>7200</v>
      </c>
      <c r="Z56" s="11">
        <v>7500</v>
      </c>
      <c r="AA56" s="11">
        <v>0</v>
      </c>
      <c r="AB56" s="11">
        <v>0</v>
      </c>
      <c r="AC56" s="11">
        <v>0</v>
      </c>
      <c r="AD56" s="11">
        <v>15200</v>
      </c>
      <c r="AE56" s="11">
        <v>7500</v>
      </c>
      <c r="AF56" s="11">
        <v>8800</v>
      </c>
      <c r="AG56" s="11">
        <v>11700</v>
      </c>
      <c r="AH56" s="11">
        <v>12600</v>
      </c>
      <c r="AI56" s="11">
        <v>14100</v>
      </c>
      <c r="AJ56" s="11">
        <v>11100</v>
      </c>
      <c r="AK56" s="11">
        <v>6600</v>
      </c>
      <c r="AL56" s="11">
        <v>6400</v>
      </c>
      <c r="AM56" s="11">
        <v>8900</v>
      </c>
      <c r="AN56" s="11">
        <v>6690.1807698741031</v>
      </c>
      <c r="AO56" s="11">
        <v>7147.2192785200386</v>
      </c>
      <c r="AP56" s="11">
        <v>7351.2214598640867</v>
      </c>
      <c r="AQ56" s="11">
        <v>7346.7255218263508</v>
      </c>
      <c r="AR56" s="11">
        <v>7343.6124481380984</v>
      </c>
      <c r="AS56" s="11">
        <v>7341.3590269192928</v>
      </c>
      <c r="AT56" s="11">
        <v>7340.0697810531883</v>
      </c>
      <c r="AU56" s="11">
        <v>7339.0997733774793</v>
      </c>
      <c r="AV56" s="11">
        <v>7338.2892115576406</v>
      </c>
      <c r="AW56" s="11">
        <v>7337.7975320973583</v>
      </c>
    </row>
    <row r="57" spans="1:49" x14ac:dyDescent="0.25">
      <c r="A57" s="1"/>
      <c r="B57" s="10" t="s">
        <v>13</v>
      </c>
      <c r="C57" s="8" t="s">
        <v>26</v>
      </c>
      <c r="D57" s="11">
        <v>0</v>
      </c>
      <c r="E57" s="11">
        <v>0</v>
      </c>
      <c r="F57" s="11">
        <v>0</v>
      </c>
      <c r="G57" s="11">
        <v>0</v>
      </c>
      <c r="H57" s="11">
        <v>0</v>
      </c>
      <c r="I57" s="11">
        <v>0</v>
      </c>
      <c r="J57" s="11">
        <v>0</v>
      </c>
      <c r="K57" s="11">
        <v>0</v>
      </c>
      <c r="L57" s="11">
        <v>62.543999999999997</v>
      </c>
      <c r="M57" s="11">
        <v>69.74647887323944</v>
      </c>
      <c r="N57" s="11">
        <v>58.917197452229303</v>
      </c>
      <c r="O57" s="11">
        <v>67.147540983606561</v>
      </c>
      <c r="P57" s="11">
        <v>60.485436893203882</v>
      </c>
      <c r="Q57" s="11">
        <v>67.518072289156621</v>
      </c>
      <c r="R57" s="11">
        <v>93.428571428571431</v>
      </c>
      <c r="S57" s="11">
        <v>81.65269461077844</v>
      </c>
      <c r="T57" s="11">
        <v>76.459459459459453</v>
      </c>
      <c r="U57" s="11">
        <v>92.910569105691053</v>
      </c>
      <c r="V57" s="11">
        <v>71.712000000000003</v>
      </c>
      <c r="W57" s="11">
        <v>76</v>
      </c>
      <c r="X57" s="11">
        <v>74.612612612612608</v>
      </c>
      <c r="Y57" s="11">
        <v>77.388888888888886</v>
      </c>
      <c r="Z57" s="11">
        <v>91.68</v>
      </c>
      <c r="AA57" s="11">
        <v>0</v>
      </c>
      <c r="AB57" s="11">
        <v>0</v>
      </c>
      <c r="AC57" s="11">
        <v>0</v>
      </c>
      <c r="AD57" s="11">
        <v>85</v>
      </c>
      <c r="AE57" s="11">
        <v>80</v>
      </c>
      <c r="AF57" s="11">
        <v>91</v>
      </c>
      <c r="AG57" s="11">
        <v>74</v>
      </c>
      <c r="AH57" s="11">
        <v>88</v>
      </c>
      <c r="AI57" s="11">
        <v>77</v>
      </c>
      <c r="AJ57" s="11">
        <v>71</v>
      </c>
      <c r="AK57" s="11">
        <v>40</v>
      </c>
      <c r="AL57" s="11">
        <v>81</v>
      </c>
      <c r="AM57" s="11">
        <v>92</v>
      </c>
      <c r="AN57" s="11">
        <v>71.200000000000017</v>
      </c>
      <c r="AO57" s="11">
        <v>71.300000000000011</v>
      </c>
      <c r="AP57" s="11">
        <v>71.400000000000006</v>
      </c>
      <c r="AQ57" s="11">
        <v>71.5</v>
      </c>
      <c r="AR57" s="11">
        <v>71.599999999999994</v>
      </c>
      <c r="AS57" s="11">
        <v>71.700000000000017</v>
      </c>
      <c r="AT57" s="11">
        <v>71.800000000000011</v>
      </c>
      <c r="AU57" s="11">
        <v>71.900000000000006</v>
      </c>
      <c r="AV57" s="11">
        <v>72</v>
      </c>
      <c r="AW57" s="11">
        <v>72.099999999999994</v>
      </c>
    </row>
    <row r="58" spans="1:49" x14ac:dyDescent="0.25">
      <c r="A58" s="1"/>
      <c r="B58" s="10" t="s">
        <v>15</v>
      </c>
      <c r="C58" s="8" t="s">
        <v>27</v>
      </c>
      <c r="D58" s="11">
        <v>0</v>
      </c>
      <c r="E58" s="11">
        <v>0</v>
      </c>
      <c r="F58" s="11">
        <v>0</v>
      </c>
      <c r="G58" s="11">
        <v>0</v>
      </c>
      <c r="H58" s="11">
        <v>0</v>
      </c>
      <c r="I58" s="11">
        <v>0</v>
      </c>
      <c r="J58" s="11">
        <v>0</v>
      </c>
      <c r="K58" s="11">
        <v>0</v>
      </c>
      <c r="L58" s="11">
        <v>781800</v>
      </c>
      <c r="M58" s="11">
        <v>990400</v>
      </c>
      <c r="N58" s="11">
        <v>925000</v>
      </c>
      <c r="O58" s="11">
        <v>819200</v>
      </c>
      <c r="P58" s="11">
        <v>1246000</v>
      </c>
      <c r="Q58" s="11">
        <v>1120800</v>
      </c>
      <c r="R58" s="11">
        <v>1046400</v>
      </c>
      <c r="S58" s="11">
        <v>1363600</v>
      </c>
      <c r="T58" s="11">
        <v>1131600</v>
      </c>
      <c r="U58" s="11">
        <v>1142800</v>
      </c>
      <c r="V58" s="11">
        <v>896400</v>
      </c>
      <c r="W58" s="11">
        <v>874000</v>
      </c>
      <c r="X58" s="11">
        <v>828200</v>
      </c>
      <c r="Y58" s="11">
        <v>557200</v>
      </c>
      <c r="Z58" s="11">
        <v>687600</v>
      </c>
      <c r="AA58" s="11">
        <v>0</v>
      </c>
      <c r="AB58" s="11">
        <v>0</v>
      </c>
      <c r="AC58" s="11">
        <v>0</v>
      </c>
      <c r="AD58" s="11">
        <v>1292000</v>
      </c>
      <c r="AE58" s="11">
        <v>600000</v>
      </c>
      <c r="AF58" s="11">
        <v>800800</v>
      </c>
      <c r="AG58" s="11">
        <v>865800</v>
      </c>
      <c r="AH58" s="11">
        <v>1108800</v>
      </c>
      <c r="AI58" s="11">
        <v>1085700</v>
      </c>
      <c r="AJ58" s="11">
        <v>788100</v>
      </c>
      <c r="AK58" s="11">
        <v>264000</v>
      </c>
      <c r="AL58" s="11">
        <v>518400</v>
      </c>
      <c r="AM58" s="11">
        <v>818800</v>
      </c>
      <c r="AN58" s="11">
        <v>476340.87081503618</v>
      </c>
      <c r="AO58" s="11">
        <v>509596.73516540322</v>
      </c>
      <c r="AP58" s="11">
        <v>524877.21334295115</v>
      </c>
      <c r="AQ58" s="11">
        <v>525290.87616210501</v>
      </c>
      <c r="AR58" s="11">
        <v>525802.65273482678</v>
      </c>
      <c r="AS58" s="11">
        <v>526375.44372811064</v>
      </c>
      <c r="AT58" s="11">
        <v>527017.01182622777</v>
      </c>
      <c r="AU58" s="11">
        <v>527681.27530747361</v>
      </c>
      <c r="AV58" s="11">
        <v>528356.82489266351</v>
      </c>
      <c r="AW58" s="11">
        <v>529055.20378534973</v>
      </c>
    </row>
    <row r="59" spans="1:49" x14ac:dyDescent="0.25">
      <c r="A59" s="1"/>
      <c r="B59" s="10" t="s">
        <v>10</v>
      </c>
      <c r="C59" s="8" t="s">
        <v>28</v>
      </c>
      <c r="D59" s="13">
        <v>0</v>
      </c>
      <c r="E59" s="13">
        <v>0</v>
      </c>
      <c r="F59" s="13">
        <v>0</v>
      </c>
      <c r="G59" s="13">
        <v>0</v>
      </c>
      <c r="H59" s="13">
        <v>0</v>
      </c>
      <c r="I59" s="13">
        <v>0</v>
      </c>
      <c r="J59" s="13">
        <v>0</v>
      </c>
      <c r="K59" s="13">
        <v>0</v>
      </c>
      <c r="L59" s="13">
        <v>10.050000000000001</v>
      </c>
      <c r="M59" s="13">
        <v>9.85</v>
      </c>
      <c r="N59" s="13">
        <v>12.15</v>
      </c>
      <c r="O59" s="13">
        <v>9.75</v>
      </c>
      <c r="P59" s="13">
        <v>8.15</v>
      </c>
      <c r="Q59" s="13">
        <v>8.8000000000000007</v>
      </c>
      <c r="R59" s="13">
        <v>8.15</v>
      </c>
      <c r="S59" s="13">
        <v>5.2</v>
      </c>
      <c r="T59" s="13">
        <v>6</v>
      </c>
      <c r="U59" s="13">
        <v>6</v>
      </c>
      <c r="V59" s="13">
        <v>9</v>
      </c>
      <c r="W59" s="13">
        <v>6.8</v>
      </c>
      <c r="X59" s="13">
        <v>5.5</v>
      </c>
      <c r="Y59" s="13">
        <v>7.25</v>
      </c>
      <c r="Z59" s="13">
        <v>11.6</v>
      </c>
      <c r="AA59" s="13">
        <v>0</v>
      </c>
      <c r="AB59" s="13">
        <v>0</v>
      </c>
      <c r="AC59" s="13">
        <v>0</v>
      </c>
      <c r="AD59" s="13">
        <v>16.600000000000001</v>
      </c>
      <c r="AE59" s="13">
        <v>6.25</v>
      </c>
      <c r="AF59" s="13">
        <v>11.6</v>
      </c>
      <c r="AG59" s="13">
        <v>11.2</v>
      </c>
      <c r="AH59" s="13">
        <v>7.52</v>
      </c>
      <c r="AI59" s="13">
        <v>10.4</v>
      </c>
      <c r="AJ59" s="13">
        <v>8.0399999999999991</v>
      </c>
      <c r="AK59" s="13">
        <v>24.1</v>
      </c>
      <c r="AL59" s="13">
        <v>22.7</v>
      </c>
      <c r="AM59" s="13">
        <v>8.5</v>
      </c>
      <c r="AN59" s="13">
        <v>18.745814837125859</v>
      </c>
      <c r="AO59" s="13">
        <v>18.991449511406579</v>
      </c>
      <c r="AP59" s="13">
        <v>19.252896218049472</v>
      </c>
      <c r="AQ59" s="13">
        <v>19.526382307665081</v>
      </c>
      <c r="AR59" s="13">
        <v>19.805588499041029</v>
      </c>
      <c r="AS59" s="13">
        <v>20.08991223758828</v>
      </c>
      <c r="AT59" s="13">
        <v>20.379064637558709</v>
      </c>
      <c r="AU59" s="13">
        <v>20.673255099402919</v>
      </c>
      <c r="AV59" s="13">
        <v>20.97278111140038</v>
      </c>
      <c r="AW59" s="13">
        <v>21.277869315885841</v>
      </c>
    </row>
    <row r="60" spans="1:49" x14ac:dyDescent="0.25">
      <c r="A60" s="1"/>
      <c r="B60" s="10"/>
      <c r="C60" s="8"/>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row>
    <row r="61" spans="1:49" x14ac:dyDescent="0.25">
      <c r="A61" s="1"/>
      <c r="B61" s="9" t="s">
        <v>231</v>
      </c>
      <c r="C61" s="8"/>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row>
    <row r="62" spans="1:49" x14ac:dyDescent="0.25">
      <c r="A62" s="1"/>
      <c r="B62" s="10" t="s">
        <v>19</v>
      </c>
      <c r="C62" s="8" t="s">
        <v>25</v>
      </c>
      <c r="D62" s="11">
        <v>0</v>
      </c>
      <c r="E62" s="11">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1">
        <v>0</v>
      </c>
      <c r="X62" s="11">
        <v>0</v>
      </c>
      <c r="Y62" s="11">
        <v>0</v>
      </c>
      <c r="Z62" s="11">
        <v>0</v>
      </c>
      <c r="AA62" s="11">
        <v>0</v>
      </c>
      <c r="AB62" s="11">
        <v>0</v>
      </c>
      <c r="AC62" s="11">
        <v>0</v>
      </c>
      <c r="AD62" s="11">
        <v>0</v>
      </c>
      <c r="AE62" s="11">
        <v>0</v>
      </c>
      <c r="AF62" s="11">
        <v>0</v>
      </c>
      <c r="AG62" s="11">
        <v>0</v>
      </c>
      <c r="AH62" s="11">
        <v>0</v>
      </c>
      <c r="AI62" s="11">
        <v>0</v>
      </c>
      <c r="AJ62" s="11">
        <v>0</v>
      </c>
      <c r="AK62" s="11">
        <v>0</v>
      </c>
      <c r="AL62" s="11">
        <v>0</v>
      </c>
      <c r="AM62" s="11">
        <v>0</v>
      </c>
      <c r="AN62" s="11">
        <v>0</v>
      </c>
      <c r="AO62" s="11">
        <v>0</v>
      </c>
      <c r="AP62" s="11">
        <v>0</v>
      </c>
      <c r="AQ62" s="11">
        <v>0</v>
      </c>
      <c r="AR62" s="11">
        <v>0</v>
      </c>
      <c r="AS62" s="11">
        <v>0</v>
      </c>
      <c r="AT62" s="11">
        <v>0</v>
      </c>
      <c r="AU62" s="11">
        <v>0</v>
      </c>
      <c r="AV62" s="11">
        <v>0</v>
      </c>
      <c r="AW62" s="11">
        <v>0</v>
      </c>
    </row>
    <row r="63" spans="1:49" x14ac:dyDescent="0.25">
      <c r="A63" s="1"/>
      <c r="B63" s="10" t="s">
        <v>12</v>
      </c>
      <c r="C63" s="8" t="s">
        <v>25</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c r="AB63" s="11">
        <v>0</v>
      </c>
      <c r="AC63" s="11">
        <v>0</v>
      </c>
      <c r="AD63" s="11">
        <v>0</v>
      </c>
      <c r="AE63" s="11">
        <v>0</v>
      </c>
      <c r="AF63" s="11">
        <v>0</v>
      </c>
      <c r="AG63" s="11">
        <v>0</v>
      </c>
      <c r="AH63" s="11">
        <v>0</v>
      </c>
      <c r="AI63" s="11">
        <v>0</v>
      </c>
      <c r="AJ63" s="11">
        <v>0</v>
      </c>
      <c r="AK63" s="11">
        <v>0</v>
      </c>
      <c r="AL63" s="11">
        <v>0</v>
      </c>
      <c r="AM63" s="11">
        <v>0</v>
      </c>
      <c r="AN63" s="11">
        <v>0</v>
      </c>
      <c r="AO63" s="11">
        <v>0</v>
      </c>
      <c r="AP63" s="11">
        <v>0</v>
      </c>
      <c r="AQ63" s="11">
        <v>0</v>
      </c>
      <c r="AR63" s="11">
        <v>0</v>
      </c>
      <c r="AS63" s="11">
        <v>0</v>
      </c>
      <c r="AT63" s="11">
        <v>0</v>
      </c>
      <c r="AU63" s="11">
        <v>0</v>
      </c>
      <c r="AV63" s="11">
        <v>0</v>
      </c>
      <c r="AW63" s="11">
        <v>0</v>
      </c>
    </row>
    <row r="64" spans="1:49" x14ac:dyDescent="0.25">
      <c r="A64" s="1"/>
      <c r="B64" s="10" t="s">
        <v>13</v>
      </c>
      <c r="C64" s="8" t="s">
        <v>26</v>
      </c>
      <c r="D64" s="11">
        <v>0</v>
      </c>
      <c r="E64" s="11">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1">
        <v>0</v>
      </c>
      <c r="X64" s="11">
        <v>0</v>
      </c>
      <c r="Y64" s="11">
        <v>0</v>
      </c>
      <c r="Z64" s="11">
        <v>0</v>
      </c>
      <c r="AA64" s="11">
        <v>0</v>
      </c>
      <c r="AB64" s="11">
        <v>0</v>
      </c>
      <c r="AC64" s="11">
        <v>0</v>
      </c>
      <c r="AD64" s="11">
        <v>0</v>
      </c>
      <c r="AE64" s="11">
        <v>0</v>
      </c>
      <c r="AF64" s="11">
        <v>0</v>
      </c>
      <c r="AG64" s="11">
        <v>0</v>
      </c>
      <c r="AH64" s="11">
        <v>0</v>
      </c>
      <c r="AI64" s="11">
        <v>0</v>
      </c>
      <c r="AJ64" s="11">
        <v>0</v>
      </c>
      <c r="AK64" s="11">
        <v>0</v>
      </c>
      <c r="AL64" s="11">
        <v>0</v>
      </c>
      <c r="AM64" s="11">
        <v>0</v>
      </c>
      <c r="AN64" s="11">
        <v>0</v>
      </c>
      <c r="AO64" s="11">
        <v>0</v>
      </c>
      <c r="AP64" s="11">
        <v>0</v>
      </c>
      <c r="AQ64" s="11">
        <v>0</v>
      </c>
      <c r="AR64" s="11">
        <v>0</v>
      </c>
      <c r="AS64" s="11">
        <v>0</v>
      </c>
      <c r="AT64" s="11">
        <v>0</v>
      </c>
      <c r="AU64" s="11">
        <v>0</v>
      </c>
      <c r="AV64" s="11">
        <v>0</v>
      </c>
      <c r="AW64" s="11">
        <v>0</v>
      </c>
    </row>
    <row r="65" spans="1:49" x14ac:dyDescent="0.25">
      <c r="A65" s="1"/>
      <c r="B65" s="10" t="s">
        <v>15</v>
      </c>
      <c r="C65" s="8" t="s">
        <v>27</v>
      </c>
      <c r="D65" s="11">
        <v>0</v>
      </c>
      <c r="E65" s="11">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1">
        <v>0</v>
      </c>
      <c r="X65" s="11">
        <v>0</v>
      </c>
      <c r="Y65" s="11">
        <v>0</v>
      </c>
      <c r="Z65" s="11">
        <v>0</v>
      </c>
      <c r="AA65" s="11">
        <v>0</v>
      </c>
      <c r="AB65" s="11">
        <v>0</v>
      </c>
      <c r="AC65" s="11">
        <v>0</v>
      </c>
      <c r="AD65" s="11">
        <v>0</v>
      </c>
      <c r="AE65" s="11">
        <v>0</v>
      </c>
      <c r="AF65" s="11">
        <v>0</v>
      </c>
      <c r="AG65" s="11">
        <v>0</v>
      </c>
      <c r="AH65" s="11">
        <v>0</v>
      </c>
      <c r="AI65" s="11">
        <v>0</v>
      </c>
      <c r="AJ65" s="11">
        <v>0</v>
      </c>
      <c r="AK65" s="11">
        <v>0</v>
      </c>
      <c r="AL65" s="11">
        <v>0</v>
      </c>
      <c r="AM65" s="11">
        <v>0</v>
      </c>
      <c r="AN65" s="11">
        <v>0</v>
      </c>
      <c r="AO65" s="11">
        <v>0</v>
      </c>
      <c r="AP65" s="11">
        <v>0</v>
      </c>
      <c r="AQ65" s="11">
        <v>0</v>
      </c>
      <c r="AR65" s="11">
        <v>0</v>
      </c>
      <c r="AS65" s="11">
        <v>0</v>
      </c>
      <c r="AT65" s="11">
        <v>0</v>
      </c>
      <c r="AU65" s="11">
        <v>0</v>
      </c>
      <c r="AV65" s="11">
        <v>0</v>
      </c>
      <c r="AW65" s="11">
        <v>0</v>
      </c>
    </row>
    <row r="66" spans="1:49" x14ac:dyDescent="0.25">
      <c r="A66" s="1"/>
      <c r="B66" s="10" t="s">
        <v>10</v>
      </c>
      <c r="C66" s="8" t="s">
        <v>28</v>
      </c>
      <c r="D66" s="13">
        <v>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3">
        <v>0</v>
      </c>
      <c r="W66" s="13">
        <v>0</v>
      </c>
      <c r="X66" s="13">
        <v>0</v>
      </c>
      <c r="Y66" s="13">
        <v>0</v>
      </c>
      <c r="Z66" s="13">
        <v>0</v>
      </c>
      <c r="AA66" s="13">
        <v>0</v>
      </c>
      <c r="AB66" s="13">
        <v>0</v>
      </c>
      <c r="AC66" s="13">
        <v>0</v>
      </c>
      <c r="AD66" s="13">
        <v>0</v>
      </c>
      <c r="AE66" s="13">
        <v>0</v>
      </c>
      <c r="AF66" s="13">
        <v>0</v>
      </c>
      <c r="AG66" s="13">
        <v>0</v>
      </c>
      <c r="AH66" s="13">
        <v>0</v>
      </c>
      <c r="AI66" s="13">
        <v>0</v>
      </c>
      <c r="AJ66" s="13">
        <v>0</v>
      </c>
      <c r="AK66" s="13">
        <v>0</v>
      </c>
      <c r="AL66" s="13">
        <v>0</v>
      </c>
      <c r="AM66" s="13">
        <v>0</v>
      </c>
      <c r="AN66" s="13">
        <v>0</v>
      </c>
      <c r="AO66" s="13">
        <v>0</v>
      </c>
      <c r="AP66" s="13">
        <v>0</v>
      </c>
      <c r="AQ66" s="13">
        <v>0</v>
      </c>
      <c r="AR66" s="13">
        <v>0</v>
      </c>
      <c r="AS66" s="13">
        <v>0</v>
      </c>
      <c r="AT66" s="13">
        <v>0</v>
      </c>
      <c r="AU66" s="13">
        <v>0</v>
      </c>
      <c r="AV66" s="13">
        <v>0</v>
      </c>
      <c r="AW66" s="13">
        <v>0</v>
      </c>
    </row>
    <row r="67" spans="1:49" x14ac:dyDescent="0.25">
      <c r="A67" s="1"/>
      <c r="B67" s="10"/>
      <c r="C67" s="8"/>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row>
    <row r="68" spans="1:49" x14ac:dyDescent="0.25">
      <c r="A68" s="1"/>
      <c r="B68" s="9" t="s">
        <v>119</v>
      </c>
      <c r="C68" s="8"/>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row>
    <row r="69" spans="1:49" x14ac:dyDescent="0.25">
      <c r="A69" s="1"/>
      <c r="B69" s="10" t="s">
        <v>19</v>
      </c>
      <c r="C69" s="8" t="s">
        <v>25</v>
      </c>
      <c r="D69" s="11">
        <v>3400</v>
      </c>
      <c r="E69" s="11">
        <v>4500</v>
      </c>
      <c r="F69" s="11">
        <v>4500</v>
      </c>
      <c r="G69" s="11">
        <v>5100</v>
      </c>
      <c r="H69" s="11">
        <v>5100</v>
      </c>
      <c r="I69" s="11">
        <v>5600</v>
      </c>
      <c r="J69" s="11">
        <v>6300</v>
      </c>
      <c r="K69" s="11">
        <v>4800</v>
      </c>
      <c r="L69" s="11">
        <v>5800</v>
      </c>
      <c r="M69" s="11">
        <v>4900</v>
      </c>
      <c r="N69" s="11">
        <v>5500</v>
      </c>
      <c r="O69" s="11">
        <v>5500</v>
      </c>
      <c r="P69" s="11">
        <v>6500</v>
      </c>
      <c r="Q69" s="11">
        <v>6500</v>
      </c>
      <c r="R69" s="11">
        <v>5000</v>
      </c>
      <c r="S69" s="11">
        <v>5700</v>
      </c>
      <c r="T69" s="11">
        <v>6500</v>
      </c>
      <c r="U69" s="11">
        <v>6300</v>
      </c>
      <c r="V69" s="11">
        <v>5500</v>
      </c>
      <c r="W69" s="11">
        <v>5400</v>
      </c>
      <c r="X69" s="11">
        <v>6500</v>
      </c>
      <c r="Y69" s="11">
        <v>7000</v>
      </c>
      <c r="Z69" s="11">
        <v>7600</v>
      </c>
      <c r="AA69" s="11">
        <v>7300</v>
      </c>
      <c r="AB69" s="11">
        <v>7000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row>
    <row r="70" spans="1:49" x14ac:dyDescent="0.25">
      <c r="A70" s="1"/>
      <c r="B70" s="10" t="s">
        <v>12</v>
      </c>
      <c r="C70" s="8" t="s">
        <v>25</v>
      </c>
      <c r="D70" s="11">
        <v>3100</v>
      </c>
      <c r="E70" s="11">
        <v>4200</v>
      </c>
      <c r="F70" s="11">
        <v>4400</v>
      </c>
      <c r="G70" s="11">
        <v>4500</v>
      </c>
      <c r="H70" s="11">
        <v>5000</v>
      </c>
      <c r="I70" s="11">
        <v>5500</v>
      </c>
      <c r="J70" s="11">
        <v>6000</v>
      </c>
      <c r="K70" s="11">
        <v>4600</v>
      </c>
      <c r="L70" s="11">
        <v>4900</v>
      </c>
      <c r="M70" s="11">
        <v>4700</v>
      </c>
      <c r="N70" s="11">
        <v>5300</v>
      </c>
      <c r="O70" s="11">
        <v>5300</v>
      </c>
      <c r="P70" s="11">
        <v>6400</v>
      </c>
      <c r="Q70" s="11">
        <v>6100</v>
      </c>
      <c r="R70" s="11">
        <v>4800</v>
      </c>
      <c r="S70" s="11">
        <v>5500</v>
      </c>
      <c r="T70" s="11">
        <v>6300</v>
      </c>
      <c r="U70" s="11">
        <v>6100</v>
      </c>
      <c r="V70" s="11">
        <v>5300</v>
      </c>
      <c r="W70" s="11">
        <v>5200</v>
      </c>
      <c r="X70" s="11">
        <v>6300</v>
      </c>
      <c r="Y70" s="11">
        <v>6800</v>
      </c>
      <c r="Z70" s="11">
        <v>7400</v>
      </c>
      <c r="AA70" s="11">
        <v>7200</v>
      </c>
      <c r="AB70" s="11">
        <v>6900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row>
    <row r="71" spans="1:49" x14ac:dyDescent="0.25">
      <c r="A71" s="1"/>
      <c r="B71" s="10" t="s">
        <v>13</v>
      </c>
      <c r="C71" s="8" t="s">
        <v>26</v>
      </c>
      <c r="D71" s="11">
        <v>270</v>
      </c>
      <c r="E71" s="11">
        <v>240</v>
      </c>
      <c r="F71" s="11">
        <v>300</v>
      </c>
      <c r="G71" s="11">
        <v>260</v>
      </c>
      <c r="H71" s="11">
        <v>290</v>
      </c>
      <c r="I71" s="11">
        <v>270</v>
      </c>
      <c r="J71" s="11">
        <v>275</v>
      </c>
      <c r="K71" s="11">
        <v>325</v>
      </c>
      <c r="L71" s="11">
        <v>290</v>
      </c>
      <c r="M71" s="11">
        <v>350</v>
      </c>
      <c r="N71" s="11">
        <v>350</v>
      </c>
      <c r="O71" s="11">
        <v>350</v>
      </c>
      <c r="P71" s="11">
        <v>310</v>
      </c>
      <c r="Q71" s="11">
        <v>360</v>
      </c>
      <c r="R71" s="11">
        <v>415</v>
      </c>
      <c r="S71" s="11">
        <v>380</v>
      </c>
      <c r="T71" s="11">
        <v>395.07936507936506</v>
      </c>
      <c r="U71" s="11">
        <v>400</v>
      </c>
      <c r="V71" s="11">
        <v>395.09433962264148</v>
      </c>
      <c r="W71" s="11">
        <v>385</v>
      </c>
      <c r="X71" s="11">
        <v>350</v>
      </c>
      <c r="Y71" s="11">
        <v>330</v>
      </c>
      <c r="Z71" s="11">
        <v>380</v>
      </c>
      <c r="AA71" s="11">
        <v>370</v>
      </c>
      <c r="AB71" s="11">
        <v>415.07246376811594</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row>
    <row r="72" spans="1:49" x14ac:dyDescent="0.25">
      <c r="A72" s="1"/>
      <c r="B72" s="10" t="s">
        <v>15</v>
      </c>
      <c r="C72" s="8" t="s">
        <v>27</v>
      </c>
      <c r="D72" s="11">
        <v>837000</v>
      </c>
      <c r="E72" s="11">
        <v>1008000</v>
      </c>
      <c r="F72" s="11">
        <v>1320000</v>
      </c>
      <c r="G72" s="11">
        <v>1170000</v>
      </c>
      <c r="H72" s="11">
        <v>1450000</v>
      </c>
      <c r="I72" s="11">
        <v>1485000</v>
      </c>
      <c r="J72" s="11">
        <v>1650000</v>
      </c>
      <c r="K72" s="11">
        <v>1495000</v>
      </c>
      <c r="L72" s="11">
        <v>1421000</v>
      </c>
      <c r="M72" s="11">
        <v>1645000</v>
      </c>
      <c r="N72" s="11">
        <v>1855000</v>
      </c>
      <c r="O72" s="11">
        <v>1855000</v>
      </c>
      <c r="P72" s="11">
        <v>1984000</v>
      </c>
      <c r="Q72" s="11">
        <v>2196000</v>
      </c>
      <c r="R72" s="11">
        <v>1992000</v>
      </c>
      <c r="S72" s="11">
        <v>2090000</v>
      </c>
      <c r="T72" s="11">
        <v>2489000</v>
      </c>
      <c r="U72" s="11">
        <v>2440000</v>
      </c>
      <c r="V72" s="11">
        <v>2094000</v>
      </c>
      <c r="W72" s="11">
        <v>2002000</v>
      </c>
      <c r="X72" s="11">
        <v>2205000</v>
      </c>
      <c r="Y72" s="11">
        <v>2244000</v>
      </c>
      <c r="Z72" s="11">
        <v>2812000</v>
      </c>
      <c r="AA72" s="11">
        <v>2664000</v>
      </c>
      <c r="AB72" s="11">
        <v>2864000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row>
    <row r="73" spans="1:49" x14ac:dyDescent="0.25">
      <c r="A73" s="1"/>
      <c r="B73" s="10" t="s">
        <v>10</v>
      </c>
      <c r="C73" s="8" t="s">
        <v>28</v>
      </c>
      <c r="D73" s="13">
        <v>5.3</v>
      </c>
      <c r="E73" s="13">
        <v>5.45</v>
      </c>
      <c r="F73" s="13">
        <v>5.05</v>
      </c>
      <c r="G73" s="13">
        <v>5.15</v>
      </c>
      <c r="H73" s="13">
        <v>5.5</v>
      </c>
      <c r="I73" s="13">
        <v>5.6</v>
      </c>
      <c r="J73" s="13">
        <v>4.7</v>
      </c>
      <c r="K73" s="13">
        <v>5.5</v>
      </c>
      <c r="L73" s="13">
        <v>5.25</v>
      </c>
      <c r="M73" s="13">
        <v>5.2</v>
      </c>
      <c r="N73" s="13">
        <v>5.3</v>
      </c>
      <c r="O73" s="13">
        <v>5.65</v>
      </c>
      <c r="P73" s="13">
        <v>5.8</v>
      </c>
      <c r="Q73" s="13">
        <v>5.0999999999999996</v>
      </c>
      <c r="R73" s="13">
        <v>5.0999999999999996</v>
      </c>
      <c r="S73" s="13">
        <v>6.1</v>
      </c>
      <c r="T73" s="13">
        <v>6.5</v>
      </c>
      <c r="U73" s="13">
        <v>5.65</v>
      </c>
      <c r="V73" s="13">
        <v>7.6</v>
      </c>
      <c r="W73" s="13">
        <v>9.5</v>
      </c>
      <c r="X73" s="13">
        <v>9</v>
      </c>
      <c r="Y73" s="13">
        <v>11.5</v>
      </c>
      <c r="Z73" s="13">
        <v>8.5</v>
      </c>
      <c r="AA73" s="13">
        <v>10.7</v>
      </c>
      <c r="AB73" s="13">
        <v>9.6999999999999993</v>
      </c>
      <c r="AC73" s="13">
        <v>0</v>
      </c>
      <c r="AD73" s="13">
        <v>0</v>
      </c>
      <c r="AE73" s="13">
        <v>0</v>
      </c>
      <c r="AF73" s="13">
        <v>0</v>
      </c>
      <c r="AG73" s="13">
        <v>0</v>
      </c>
      <c r="AH73" s="13">
        <v>0</v>
      </c>
      <c r="AI73" s="13">
        <v>0</v>
      </c>
      <c r="AJ73" s="13">
        <v>0</v>
      </c>
      <c r="AK73" s="13">
        <v>0</v>
      </c>
      <c r="AL73" s="13">
        <v>0</v>
      </c>
      <c r="AM73" s="13">
        <v>0</v>
      </c>
      <c r="AN73" s="13">
        <v>0</v>
      </c>
      <c r="AO73" s="13">
        <v>0</v>
      </c>
      <c r="AP73" s="13">
        <v>0</v>
      </c>
      <c r="AQ73" s="13">
        <v>0</v>
      </c>
      <c r="AR73" s="13">
        <v>0</v>
      </c>
      <c r="AS73" s="13">
        <v>0</v>
      </c>
      <c r="AT73" s="13">
        <v>0</v>
      </c>
      <c r="AU73" s="13">
        <v>0</v>
      </c>
      <c r="AV73" s="13">
        <v>0</v>
      </c>
      <c r="AW73" s="13">
        <v>0</v>
      </c>
    </row>
    <row r="74" spans="1:49" x14ac:dyDescent="0.25">
      <c r="A74" s="1"/>
      <c r="B74" s="10"/>
      <c r="C74" s="8"/>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row>
    <row r="75" spans="1:49" x14ac:dyDescent="0.25">
      <c r="A75" s="1"/>
      <c r="B75" s="9" t="s">
        <v>29</v>
      </c>
      <c r="C75" s="8"/>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row>
    <row r="76" spans="1:49" x14ac:dyDescent="0.25">
      <c r="A76" s="1"/>
      <c r="B76" s="10" t="s">
        <v>19</v>
      </c>
      <c r="C76" s="8" t="s">
        <v>25</v>
      </c>
      <c r="D76" s="11">
        <v>0</v>
      </c>
      <c r="E76" s="11">
        <v>0</v>
      </c>
      <c r="F76" s="11">
        <v>0</v>
      </c>
      <c r="G76" s="11">
        <v>0</v>
      </c>
      <c r="H76" s="11">
        <v>0</v>
      </c>
      <c r="I76" s="11">
        <v>0</v>
      </c>
      <c r="J76" s="11">
        <v>0</v>
      </c>
      <c r="K76" s="11">
        <v>0</v>
      </c>
      <c r="L76" s="11">
        <v>0</v>
      </c>
      <c r="M76" s="11">
        <v>0</v>
      </c>
      <c r="N76" s="11">
        <v>9400</v>
      </c>
      <c r="O76" s="11">
        <v>9000</v>
      </c>
      <c r="P76" s="11">
        <v>9900</v>
      </c>
      <c r="Q76" s="11">
        <v>8700</v>
      </c>
      <c r="R76" s="11">
        <v>13600</v>
      </c>
      <c r="S76" s="11">
        <v>14600</v>
      </c>
      <c r="T76" s="11">
        <v>14200</v>
      </c>
      <c r="U76" s="11">
        <v>14800</v>
      </c>
      <c r="V76" s="11">
        <v>13100</v>
      </c>
      <c r="W76" s="11">
        <v>14300</v>
      </c>
      <c r="X76" s="11">
        <v>15400</v>
      </c>
      <c r="Y76" s="11">
        <v>17400</v>
      </c>
      <c r="Z76" s="11">
        <v>20400</v>
      </c>
      <c r="AA76" s="11">
        <v>20400</v>
      </c>
      <c r="AB76" s="11">
        <v>20100</v>
      </c>
      <c r="AC76" s="11">
        <v>15000</v>
      </c>
      <c r="AD76" s="11">
        <v>18100</v>
      </c>
      <c r="AE76" s="11">
        <v>17900</v>
      </c>
      <c r="AF76" s="11">
        <v>12000</v>
      </c>
      <c r="AG76" s="11">
        <v>13100</v>
      </c>
      <c r="AH76" s="11">
        <v>16200</v>
      </c>
      <c r="AI76" s="11">
        <v>17400</v>
      </c>
      <c r="AJ76" s="11">
        <v>19000</v>
      </c>
      <c r="AK76" s="11">
        <v>16500</v>
      </c>
      <c r="AL76" s="11">
        <v>14500</v>
      </c>
      <c r="AM76" s="11">
        <v>15000</v>
      </c>
      <c r="AN76" s="11">
        <v>15696.322170450911</v>
      </c>
      <c r="AO76" s="11">
        <v>16006.00830411009</v>
      </c>
      <c r="AP76" s="11">
        <v>16107.40427700339</v>
      </c>
      <c r="AQ76" s="11">
        <v>16157.882751417221</v>
      </c>
      <c r="AR76" s="11">
        <v>16230.66959620841</v>
      </c>
      <c r="AS76" s="11">
        <v>16313.753229971429</v>
      </c>
      <c r="AT76" s="11">
        <v>16403.03692800958</v>
      </c>
      <c r="AU76" s="11">
        <v>16499.88276347367</v>
      </c>
      <c r="AV76" s="11">
        <v>16601.9292062606</v>
      </c>
      <c r="AW76" s="11">
        <v>16710.69749387405</v>
      </c>
    </row>
    <row r="77" spans="1:49" x14ac:dyDescent="0.25">
      <c r="A77" s="1"/>
      <c r="B77" s="10" t="s">
        <v>12</v>
      </c>
      <c r="C77" s="8" t="s">
        <v>25</v>
      </c>
      <c r="D77" s="11">
        <v>0</v>
      </c>
      <c r="E77" s="11">
        <v>0</v>
      </c>
      <c r="F77" s="11">
        <v>0</v>
      </c>
      <c r="G77" s="11">
        <v>0</v>
      </c>
      <c r="H77" s="11">
        <v>0</v>
      </c>
      <c r="I77" s="11">
        <v>0</v>
      </c>
      <c r="J77" s="11">
        <v>0</v>
      </c>
      <c r="K77" s="11">
        <v>0</v>
      </c>
      <c r="L77" s="11">
        <v>0</v>
      </c>
      <c r="M77" s="11">
        <v>0</v>
      </c>
      <c r="N77" s="11">
        <v>8900</v>
      </c>
      <c r="O77" s="11">
        <v>8500</v>
      </c>
      <c r="P77" s="11">
        <v>9300</v>
      </c>
      <c r="Q77" s="11">
        <v>7900</v>
      </c>
      <c r="R77" s="11">
        <v>12500</v>
      </c>
      <c r="S77" s="11">
        <v>12900</v>
      </c>
      <c r="T77" s="11">
        <v>12700</v>
      </c>
      <c r="U77" s="11">
        <v>13800</v>
      </c>
      <c r="V77" s="11">
        <v>12600</v>
      </c>
      <c r="W77" s="11">
        <v>12500</v>
      </c>
      <c r="X77" s="11">
        <v>15100</v>
      </c>
      <c r="Y77" s="11">
        <v>15900</v>
      </c>
      <c r="Z77" s="11">
        <v>20200</v>
      </c>
      <c r="AA77" s="11">
        <v>20100</v>
      </c>
      <c r="AB77" s="11">
        <v>19800</v>
      </c>
      <c r="AC77" s="11">
        <v>14700</v>
      </c>
      <c r="AD77" s="11">
        <v>17400</v>
      </c>
      <c r="AE77" s="11">
        <v>17400</v>
      </c>
      <c r="AF77" s="11">
        <v>11000</v>
      </c>
      <c r="AG77" s="11">
        <v>10900</v>
      </c>
      <c r="AH77" s="11">
        <v>15700</v>
      </c>
      <c r="AI77" s="11">
        <v>15900</v>
      </c>
      <c r="AJ77" s="11">
        <v>18700</v>
      </c>
      <c r="AK77" s="11">
        <v>15400</v>
      </c>
      <c r="AL77" s="11">
        <v>14400</v>
      </c>
      <c r="AM77" s="11">
        <v>14800</v>
      </c>
      <c r="AN77" s="11">
        <v>15208.93498140245</v>
      </c>
      <c r="AO77" s="11">
        <v>15500.94209156288</v>
      </c>
      <c r="AP77" s="11">
        <v>15596.55037322207</v>
      </c>
      <c r="AQ77" s="11">
        <v>15644.150045281131</v>
      </c>
      <c r="AR77" s="11">
        <v>15712.782053542131</v>
      </c>
      <c r="AS77" s="11">
        <v>15791.121114384079</v>
      </c>
      <c r="AT77" s="11">
        <v>15875.30771116902</v>
      </c>
      <c r="AU77" s="11">
        <v>15966.625597714179</v>
      </c>
      <c r="AV77" s="11">
        <v>16062.847038843111</v>
      </c>
      <c r="AW77" s="11">
        <v>16165.40648575158</v>
      </c>
    </row>
    <row r="78" spans="1:49" x14ac:dyDescent="0.25">
      <c r="A78" s="1"/>
      <c r="B78" s="10" t="s">
        <v>13</v>
      </c>
      <c r="C78" s="8" t="s">
        <v>26</v>
      </c>
      <c r="D78" s="11">
        <v>0</v>
      </c>
      <c r="E78" s="11">
        <v>0</v>
      </c>
      <c r="F78" s="11">
        <v>0</v>
      </c>
      <c r="G78" s="11">
        <v>0</v>
      </c>
      <c r="H78" s="11">
        <v>0</v>
      </c>
      <c r="I78" s="11">
        <v>0</v>
      </c>
      <c r="J78" s="11">
        <v>0</v>
      </c>
      <c r="K78" s="11">
        <v>0</v>
      </c>
      <c r="L78" s="11">
        <v>0</v>
      </c>
      <c r="M78" s="11">
        <v>0</v>
      </c>
      <c r="N78" s="11">
        <v>410</v>
      </c>
      <c r="O78" s="11">
        <v>375</v>
      </c>
      <c r="P78" s="11">
        <v>320</v>
      </c>
      <c r="Q78" s="11">
        <v>410</v>
      </c>
      <c r="R78" s="11">
        <v>365</v>
      </c>
      <c r="S78" s="11">
        <v>385</v>
      </c>
      <c r="T78" s="11">
        <v>385</v>
      </c>
      <c r="U78" s="11">
        <v>395</v>
      </c>
      <c r="V78" s="11">
        <v>395</v>
      </c>
      <c r="W78" s="11">
        <v>345</v>
      </c>
      <c r="X78" s="11">
        <v>285</v>
      </c>
      <c r="Y78" s="11">
        <v>325</v>
      </c>
      <c r="Z78" s="11">
        <v>275</v>
      </c>
      <c r="AA78" s="11">
        <v>270</v>
      </c>
      <c r="AB78" s="11">
        <v>375</v>
      </c>
      <c r="AC78" s="11">
        <v>215</v>
      </c>
      <c r="AD78" s="11">
        <v>390</v>
      </c>
      <c r="AE78" s="11">
        <v>370</v>
      </c>
      <c r="AF78" s="11">
        <v>470</v>
      </c>
      <c r="AG78" s="11">
        <v>385</v>
      </c>
      <c r="AH78" s="11">
        <v>355</v>
      </c>
      <c r="AI78" s="11">
        <v>410</v>
      </c>
      <c r="AJ78" s="11">
        <v>360</v>
      </c>
      <c r="AK78" s="11">
        <v>450</v>
      </c>
      <c r="AL78" s="11">
        <v>315</v>
      </c>
      <c r="AM78" s="11">
        <v>360</v>
      </c>
      <c r="AN78" s="11">
        <v>375.02</v>
      </c>
      <c r="AO78" s="11">
        <v>375.03</v>
      </c>
      <c r="AP78" s="11">
        <v>375.04</v>
      </c>
      <c r="AQ78" s="11">
        <v>375.05</v>
      </c>
      <c r="AR78" s="11">
        <v>375.06</v>
      </c>
      <c r="AS78" s="11">
        <v>375.07</v>
      </c>
      <c r="AT78" s="11">
        <v>375.08</v>
      </c>
      <c r="AU78" s="11">
        <v>375.09</v>
      </c>
      <c r="AV78" s="11">
        <v>375.1</v>
      </c>
      <c r="AW78" s="11">
        <v>375.11</v>
      </c>
    </row>
    <row r="79" spans="1:49" x14ac:dyDescent="0.25">
      <c r="A79" s="1"/>
      <c r="B79" s="10" t="s">
        <v>15</v>
      </c>
      <c r="C79" s="8" t="s">
        <v>27</v>
      </c>
      <c r="D79" s="11">
        <v>0</v>
      </c>
      <c r="E79" s="11">
        <v>0</v>
      </c>
      <c r="F79" s="11">
        <v>0</v>
      </c>
      <c r="G79" s="11">
        <v>0</v>
      </c>
      <c r="H79" s="11">
        <v>0</v>
      </c>
      <c r="I79" s="11">
        <v>0</v>
      </c>
      <c r="J79" s="11">
        <v>0</v>
      </c>
      <c r="K79" s="11">
        <v>0</v>
      </c>
      <c r="L79" s="11">
        <v>0</v>
      </c>
      <c r="M79" s="11">
        <v>0</v>
      </c>
      <c r="N79" s="11">
        <v>3636000</v>
      </c>
      <c r="O79" s="11">
        <v>3192000</v>
      </c>
      <c r="P79" s="11">
        <v>2988000</v>
      </c>
      <c r="Q79" s="11">
        <v>3258000</v>
      </c>
      <c r="R79" s="11">
        <v>4572000</v>
      </c>
      <c r="S79" s="11">
        <v>4967000</v>
      </c>
      <c r="T79" s="11">
        <v>4918000</v>
      </c>
      <c r="U79" s="11">
        <v>5420000</v>
      </c>
      <c r="V79" s="11">
        <v>4960000</v>
      </c>
      <c r="W79" s="11">
        <v>4291000</v>
      </c>
      <c r="X79" s="11">
        <v>4274000</v>
      </c>
      <c r="Y79" s="11">
        <v>5204000</v>
      </c>
      <c r="Z79" s="11">
        <v>5563000</v>
      </c>
      <c r="AA79" s="11">
        <v>5476000</v>
      </c>
      <c r="AB79" s="11">
        <v>7458000</v>
      </c>
      <c r="AC79" s="11">
        <v>3179000</v>
      </c>
      <c r="AD79" s="11">
        <v>6786000</v>
      </c>
      <c r="AE79" s="11">
        <v>6438000</v>
      </c>
      <c r="AF79" s="11">
        <v>5170000</v>
      </c>
      <c r="AG79" s="11">
        <v>4196500</v>
      </c>
      <c r="AH79" s="11">
        <v>5573500</v>
      </c>
      <c r="AI79" s="11">
        <v>6519000</v>
      </c>
      <c r="AJ79" s="11">
        <v>6732000</v>
      </c>
      <c r="AK79" s="11">
        <v>6930000</v>
      </c>
      <c r="AL79" s="11">
        <v>4536000</v>
      </c>
      <c r="AM79" s="11">
        <v>5328000</v>
      </c>
      <c r="AN79" s="11">
        <v>5703654.7967255469</v>
      </c>
      <c r="AO79" s="11">
        <v>5813317.8161779027</v>
      </c>
      <c r="AP79" s="11">
        <v>5849329.862065183</v>
      </c>
      <c r="AQ79" s="11">
        <v>5867339.1823218074</v>
      </c>
      <c r="AR79" s="11">
        <v>5893236.806120038</v>
      </c>
      <c r="AS79" s="11">
        <v>5922775.8095472408</v>
      </c>
      <c r="AT79" s="11">
        <v>5954510.2068732409</v>
      </c>
      <c r="AU79" s="11">
        <v>5988921.49357819</v>
      </c>
      <c r="AV79" s="11">
        <v>6025173.8665771736</v>
      </c>
      <c r="AW79" s="11">
        <v>6063805.5635179142</v>
      </c>
    </row>
    <row r="80" spans="1:49" x14ac:dyDescent="0.25">
      <c r="A80" s="1"/>
      <c r="B80" s="10" t="s">
        <v>10</v>
      </c>
      <c r="C80" s="8" t="s">
        <v>28</v>
      </c>
      <c r="D80" s="13">
        <v>0</v>
      </c>
      <c r="E80" s="13">
        <v>0</v>
      </c>
      <c r="F80" s="13">
        <v>0</v>
      </c>
      <c r="G80" s="13">
        <v>0</v>
      </c>
      <c r="H80" s="13">
        <v>0</v>
      </c>
      <c r="I80" s="13">
        <v>0</v>
      </c>
      <c r="J80" s="13">
        <v>0</v>
      </c>
      <c r="K80" s="13">
        <v>0</v>
      </c>
      <c r="L80" s="13">
        <v>0</v>
      </c>
      <c r="M80" s="13">
        <v>0</v>
      </c>
      <c r="N80" s="13">
        <v>6.74</v>
      </c>
      <c r="O80" s="13">
        <v>6.58</v>
      </c>
      <c r="P80" s="13">
        <v>6.42</v>
      </c>
      <c r="Q80" s="13">
        <v>9.1999999999999993</v>
      </c>
      <c r="R80" s="13">
        <v>6.92</v>
      </c>
      <c r="S80" s="13">
        <v>6.46</v>
      </c>
      <c r="T80" s="13">
        <v>7.4</v>
      </c>
      <c r="U80" s="13">
        <v>8.64</v>
      </c>
      <c r="V80" s="13">
        <v>9</v>
      </c>
      <c r="W80" s="13">
        <v>6.94</v>
      </c>
      <c r="X80" s="13">
        <v>7.34</v>
      </c>
      <c r="Y80" s="13">
        <v>8.42</v>
      </c>
      <c r="Z80" s="13">
        <v>5.9</v>
      </c>
      <c r="AA80" s="13">
        <v>8.6199999999999992</v>
      </c>
      <c r="AB80" s="13">
        <v>6.32</v>
      </c>
      <c r="AC80" s="13">
        <v>3.79</v>
      </c>
      <c r="AD80" s="13">
        <v>6.31</v>
      </c>
      <c r="AE80" s="13">
        <v>3.87</v>
      </c>
      <c r="AF80" s="13">
        <v>2.68</v>
      </c>
      <c r="AG80" s="13">
        <v>4.08</v>
      </c>
      <c r="AH80" s="13">
        <v>3.76</v>
      </c>
      <c r="AI80" s="13">
        <v>3.53</v>
      </c>
      <c r="AJ80" s="13">
        <v>3.54</v>
      </c>
      <c r="AK80" s="13">
        <v>4.9800000000000004</v>
      </c>
      <c r="AL80" s="13">
        <v>4.26</v>
      </c>
      <c r="AM80" s="13">
        <v>4.84</v>
      </c>
      <c r="AN80" s="13">
        <v>5.1387988104543982</v>
      </c>
      <c r="AO80" s="13">
        <v>5.26309792240309</v>
      </c>
      <c r="AP80" s="13">
        <v>5.4333137971684353</v>
      </c>
      <c r="AQ80" s="13">
        <v>5.6262480427516737</v>
      </c>
      <c r="AR80" s="13">
        <v>5.8217129587646124</v>
      </c>
      <c r="AS80" s="13">
        <v>6.0219270896409469</v>
      </c>
      <c r="AT80" s="13">
        <v>6.2276534167649542</v>
      </c>
      <c r="AU80" s="13">
        <v>6.4387072316698992</v>
      </c>
      <c r="AV80" s="13">
        <v>6.6570344176207126</v>
      </c>
      <c r="AW80" s="13">
        <v>6.8819584404857723</v>
      </c>
    </row>
    <row r="81" spans="1:49" x14ac:dyDescent="0.25">
      <c r="A81" s="1"/>
      <c r="B81" s="10"/>
      <c r="C81" s="8"/>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row>
    <row r="82" spans="1:49" x14ac:dyDescent="0.25">
      <c r="A82" s="1"/>
      <c r="B82" s="9" t="s">
        <v>30</v>
      </c>
      <c r="C82" s="8"/>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row>
    <row r="83" spans="1:49" x14ac:dyDescent="0.25">
      <c r="A83" s="1"/>
      <c r="B83" s="10" t="s">
        <v>19</v>
      </c>
      <c r="C83" s="8" t="s">
        <v>25</v>
      </c>
      <c r="D83" s="11">
        <v>0</v>
      </c>
      <c r="E83" s="11">
        <v>0</v>
      </c>
      <c r="F83" s="11">
        <v>0</v>
      </c>
      <c r="G83" s="11">
        <v>0</v>
      </c>
      <c r="H83" s="11">
        <v>0</v>
      </c>
      <c r="I83" s="11">
        <v>0</v>
      </c>
      <c r="J83" s="11">
        <v>0</v>
      </c>
      <c r="K83" s="11">
        <v>0</v>
      </c>
      <c r="L83" s="11">
        <v>21600</v>
      </c>
      <c r="M83" s="11">
        <v>24200</v>
      </c>
      <c r="N83" s="11">
        <v>23400</v>
      </c>
      <c r="O83" s="11">
        <v>24600</v>
      </c>
      <c r="P83" s="11">
        <v>22300</v>
      </c>
      <c r="Q83" s="11">
        <v>6200</v>
      </c>
      <c r="R83" s="11">
        <v>6000</v>
      </c>
      <c r="S83" s="11">
        <v>6400</v>
      </c>
      <c r="T83" s="11">
        <v>7000</v>
      </c>
      <c r="U83" s="11">
        <v>7000</v>
      </c>
      <c r="V83" s="11">
        <v>7000</v>
      </c>
      <c r="W83" s="11">
        <v>26200</v>
      </c>
      <c r="X83" s="11">
        <v>24400</v>
      </c>
      <c r="Y83" s="11">
        <v>7000</v>
      </c>
      <c r="Z83" s="11">
        <v>6200</v>
      </c>
      <c r="AA83" s="11">
        <v>5200</v>
      </c>
      <c r="AB83" s="11">
        <v>6400</v>
      </c>
      <c r="AC83" s="11">
        <v>6600</v>
      </c>
      <c r="AD83" s="11">
        <v>15500.000000000002</v>
      </c>
      <c r="AE83" s="11">
        <v>15000.000000000004</v>
      </c>
      <c r="AF83" s="11">
        <v>15000.000000000002</v>
      </c>
      <c r="AG83" s="11">
        <v>17000</v>
      </c>
      <c r="AH83" s="11">
        <v>12000</v>
      </c>
      <c r="AI83" s="11">
        <v>8600</v>
      </c>
      <c r="AJ83" s="11">
        <v>8400</v>
      </c>
      <c r="AK83" s="11">
        <v>8000</v>
      </c>
      <c r="AL83" s="11">
        <v>8600</v>
      </c>
      <c r="AM83" s="11">
        <v>10200</v>
      </c>
      <c r="AN83" s="11">
        <v>9475.7049581410065</v>
      </c>
      <c r="AO83" s="11">
        <v>9476.7107026230169</v>
      </c>
      <c r="AP83" s="11">
        <v>9459.3617851713843</v>
      </c>
      <c r="AQ83" s="11">
        <v>9482.3010762636222</v>
      </c>
      <c r="AR83" s="11">
        <v>9506.8056105860342</v>
      </c>
      <c r="AS83" s="11">
        <v>9535.6451500715229</v>
      </c>
      <c r="AT83" s="11">
        <v>9570.8932196145797</v>
      </c>
      <c r="AU83" s="11">
        <v>9608.1904047365679</v>
      </c>
      <c r="AV83" s="11">
        <v>9646.1993274038105</v>
      </c>
      <c r="AW83" s="11">
        <v>9686.6316045203494</v>
      </c>
    </row>
    <row r="84" spans="1:49" x14ac:dyDescent="0.25">
      <c r="A84" s="1"/>
      <c r="B84" s="10" t="s">
        <v>12</v>
      </c>
      <c r="C84" s="8" t="s">
        <v>25</v>
      </c>
      <c r="D84" s="11">
        <v>0</v>
      </c>
      <c r="E84" s="11">
        <v>0</v>
      </c>
      <c r="F84" s="11">
        <v>0</v>
      </c>
      <c r="G84" s="11">
        <v>0</v>
      </c>
      <c r="H84" s="11">
        <v>0</v>
      </c>
      <c r="I84" s="11">
        <v>0</v>
      </c>
      <c r="J84" s="11">
        <v>0</v>
      </c>
      <c r="K84" s="11">
        <v>0</v>
      </c>
      <c r="L84" s="11">
        <v>21300</v>
      </c>
      <c r="M84" s="11">
        <v>23000</v>
      </c>
      <c r="N84" s="11">
        <v>22500</v>
      </c>
      <c r="O84" s="11">
        <v>23200</v>
      </c>
      <c r="P84" s="11">
        <v>19400</v>
      </c>
      <c r="Q84" s="11">
        <v>5600</v>
      </c>
      <c r="R84" s="11">
        <v>5300</v>
      </c>
      <c r="S84" s="11">
        <v>6200</v>
      </c>
      <c r="T84" s="11">
        <v>6500</v>
      </c>
      <c r="U84" s="11">
        <v>6600</v>
      </c>
      <c r="V84" s="11">
        <v>6800</v>
      </c>
      <c r="W84" s="11">
        <v>23600</v>
      </c>
      <c r="X84" s="11">
        <v>23600</v>
      </c>
      <c r="Y84" s="11">
        <v>6700</v>
      </c>
      <c r="Z84" s="11">
        <v>5700</v>
      </c>
      <c r="AA84" s="11">
        <v>4900</v>
      </c>
      <c r="AB84" s="11">
        <v>6100</v>
      </c>
      <c r="AC84" s="11">
        <v>6100</v>
      </c>
      <c r="AD84" s="11">
        <v>14599.999999999996</v>
      </c>
      <c r="AE84" s="11">
        <v>14199.999999999998</v>
      </c>
      <c r="AF84" s="11">
        <v>14599.999999999996</v>
      </c>
      <c r="AG84" s="11">
        <v>15500</v>
      </c>
      <c r="AH84" s="11">
        <v>11600</v>
      </c>
      <c r="AI84" s="11">
        <v>8400</v>
      </c>
      <c r="AJ84" s="11">
        <v>8100</v>
      </c>
      <c r="AK84" s="11">
        <v>7700</v>
      </c>
      <c r="AL84" s="11">
        <v>8500</v>
      </c>
      <c r="AM84" s="11">
        <v>9900</v>
      </c>
      <c r="AN84" s="11">
        <v>9168.2413032637887</v>
      </c>
      <c r="AO84" s="11">
        <v>9167.1990293864528</v>
      </c>
      <c r="AP84" s="11">
        <v>9150.1241798932206</v>
      </c>
      <c r="AQ84" s="11">
        <v>9171.5159282955537</v>
      </c>
      <c r="AR84" s="11">
        <v>9194.38412468147</v>
      </c>
      <c r="AS84" s="11">
        <v>9221.4234846367781</v>
      </c>
      <c r="AT84" s="11">
        <v>9254.6592450399221</v>
      </c>
      <c r="AU84" s="11">
        <v>9289.8499054431923</v>
      </c>
      <c r="AV84" s="11">
        <v>9325.7336296659141</v>
      </c>
      <c r="AW84" s="11">
        <v>9363.9397528977352</v>
      </c>
    </row>
    <row r="85" spans="1:49" x14ac:dyDescent="0.25">
      <c r="A85" s="1"/>
      <c r="B85" s="10" t="s">
        <v>13</v>
      </c>
      <c r="C85" s="8" t="s">
        <v>26</v>
      </c>
      <c r="D85" s="11">
        <v>0</v>
      </c>
      <c r="E85" s="11">
        <v>0</v>
      </c>
      <c r="F85" s="11">
        <v>0</v>
      </c>
      <c r="G85" s="11">
        <v>0</v>
      </c>
      <c r="H85" s="11">
        <v>0</v>
      </c>
      <c r="I85" s="11">
        <v>0</v>
      </c>
      <c r="J85" s="11">
        <v>0</v>
      </c>
      <c r="K85" s="11">
        <v>0</v>
      </c>
      <c r="L85" s="11">
        <v>110.65727699530517</v>
      </c>
      <c r="M85" s="11">
        <v>107.08695652173913</v>
      </c>
      <c r="N85" s="11">
        <v>112.27555555555556</v>
      </c>
      <c r="O85" s="11">
        <v>124.62068965517241</v>
      </c>
      <c r="P85" s="11">
        <v>111.38144329896907</v>
      </c>
      <c r="Q85" s="11">
        <v>73.928571428571431</v>
      </c>
      <c r="R85" s="11">
        <v>96.037735849056602</v>
      </c>
      <c r="S85" s="11">
        <v>78.064516129032256</v>
      </c>
      <c r="T85" s="11">
        <v>71.07692307692308</v>
      </c>
      <c r="U85" s="11">
        <v>110</v>
      </c>
      <c r="V85" s="11">
        <v>102.05882352941177</v>
      </c>
      <c r="W85" s="11">
        <v>134.40677966101694</v>
      </c>
      <c r="X85" s="11">
        <v>108.99152542372882</v>
      </c>
      <c r="Y85" s="11">
        <v>75.97014925373135</v>
      </c>
      <c r="Z85" s="11">
        <v>87.017543859649123</v>
      </c>
      <c r="AA85" s="11">
        <v>92.040816326530617</v>
      </c>
      <c r="AB85" s="11">
        <v>126.06557377049181</v>
      </c>
      <c r="AC85" s="11">
        <v>95.081967213114751</v>
      </c>
      <c r="AD85" s="11">
        <v>145.00136986301374</v>
      </c>
      <c r="AE85" s="11">
        <v>135.00281690140847</v>
      </c>
      <c r="AF85" s="11">
        <v>125.00410958904112</v>
      </c>
      <c r="AG85" s="11">
        <v>154.84258064516129</v>
      </c>
      <c r="AH85" s="11">
        <v>150</v>
      </c>
      <c r="AI85" s="11">
        <v>105</v>
      </c>
      <c r="AJ85" s="11">
        <v>159.83950617283949</v>
      </c>
      <c r="AK85" s="11">
        <v>150</v>
      </c>
      <c r="AL85" s="11">
        <v>155</v>
      </c>
      <c r="AM85" s="11">
        <v>150.00000000000006</v>
      </c>
      <c r="AN85" s="11">
        <v>150.95694880265225</v>
      </c>
      <c r="AO85" s="11">
        <v>151.26851852875802</v>
      </c>
      <c r="AP85" s="11">
        <v>151.71875213383242</v>
      </c>
      <c r="AQ85" s="11">
        <v>152.05437898366799</v>
      </c>
      <c r="AR85" s="11">
        <v>152.39343330129921</v>
      </c>
      <c r="AS85" s="11">
        <v>152.7302480416804</v>
      </c>
      <c r="AT85" s="11">
        <v>153.06076634740703</v>
      </c>
      <c r="AU85" s="11">
        <v>153.39519097740668</v>
      </c>
      <c r="AV85" s="11">
        <v>153.73747207270375</v>
      </c>
      <c r="AW85" s="11">
        <v>154.08328052266771</v>
      </c>
    </row>
    <row r="86" spans="1:49" x14ac:dyDescent="0.25">
      <c r="A86" s="1"/>
      <c r="B86" s="10" t="s">
        <v>15</v>
      </c>
      <c r="C86" s="8" t="s">
        <v>27</v>
      </c>
      <c r="D86" s="11">
        <v>0</v>
      </c>
      <c r="E86" s="11">
        <v>0</v>
      </c>
      <c r="F86" s="11">
        <v>0</v>
      </c>
      <c r="G86" s="11">
        <v>0</v>
      </c>
      <c r="H86" s="11">
        <v>0</v>
      </c>
      <c r="I86" s="11">
        <v>0</v>
      </c>
      <c r="J86" s="11">
        <v>0</v>
      </c>
      <c r="K86" s="11">
        <v>0</v>
      </c>
      <c r="L86" s="11">
        <v>2357000</v>
      </c>
      <c r="M86" s="11">
        <v>2463000</v>
      </c>
      <c r="N86" s="11">
        <v>2526200</v>
      </c>
      <c r="O86" s="11">
        <v>2891200</v>
      </c>
      <c r="P86" s="11">
        <v>2160800</v>
      </c>
      <c r="Q86" s="11">
        <v>414000</v>
      </c>
      <c r="R86" s="11">
        <v>509000</v>
      </c>
      <c r="S86" s="11">
        <v>484000</v>
      </c>
      <c r="T86" s="11">
        <v>462000</v>
      </c>
      <c r="U86" s="11">
        <v>726000</v>
      </c>
      <c r="V86" s="11">
        <v>694000</v>
      </c>
      <c r="W86" s="11">
        <v>3172000</v>
      </c>
      <c r="X86" s="11">
        <v>2572200</v>
      </c>
      <c r="Y86" s="11">
        <v>509000</v>
      </c>
      <c r="Z86" s="11">
        <v>496000</v>
      </c>
      <c r="AA86" s="11">
        <v>451000</v>
      </c>
      <c r="AB86" s="11">
        <v>769000</v>
      </c>
      <c r="AC86" s="11">
        <v>580000</v>
      </c>
      <c r="AD86" s="11">
        <v>2117020</v>
      </c>
      <c r="AE86" s="11">
        <v>1917040</v>
      </c>
      <c r="AF86" s="11">
        <v>1825060</v>
      </c>
      <c r="AG86" s="11">
        <v>2400060</v>
      </c>
      <c r="AH86" s="11">
        <v>1740000</v>
      </c>
      <c r="AI86" s="11">
        <v>882000</v>
      </c>
      <c r="AJ86" s="11">
        <v>1294700</v>
      </c>
      <c r="AK86" s="11">
        <v>1155000</v>
      </c>
      <c r="AL86" s="11">
        <v>1317500</v>
      </c>
      <c r="AM86" s="11">
        <v>1485000.0000000005</v>
      </c>
      <c r="AN86" s="11">
        <v>1384009.7330271534</v>
      </c>
      <c r="AO86" s="11">
        <v>1386708.6162335572</v>
      </c>
      <c r="AP86" s="11">
        <v>1388245.4224430062</v>
      </c>
      <c r="AQ86" s="11">
        <v>1394569.1588157997</v>
      </c>
      <c r="AR86" s="11">
        <v>1401163.76385117</v>
      </c>
      <c r="AS86" s="11">
        <v>1408390.296105952</v>
      </c>
      <c r="AT86" s="11">
        <v>1416525.2363299257</v>
      </c>
      <c r="AU86" s="11">
        <v>1425018.3003969018</v>
      </c>
      <c r="AV86" s="11">
        <v>1433714.7134482376</v>
      </c>
      <c r="AW86" s="11">
        <v>1442826.5557431015</v>
      </c>
    </row>
    <row r="87" spans="1:49" x14ac:dyDescent="0.25">
      <c r="A87" s="1"/>
      <c r="B87" s="10" t="s">
        <v>10</v>
      </c>
      <c r="C87" s="8" t="s">
        <v>28</v>
      </c>
      <c r="D87" s="13">
        <v>0</v>
      </c>
      <c r="E87" s="13">
        <v>0</v>
      </c>
      <c r="F87" s="13">
        <v>0</v>
      </c>
      <c r="G87" s="13">
        <v>0</v>
      </c>
      <c r="H87" s="13">
        <v>0</v>
      </c>
      <c r="I87" s="13">
        <v>0</v>
      </c>
      <c r="J87" s="13">
        <v>0</v>
      </c>
      <c r="K87" s="13">
        <v>0</v>
      </c>
      <c r="L87" s="13">
        <v>7.4495693678404749</v>
      </c>
      <c r="M87" s="13">
        <v>8.1926187576126672</v>
      </c>
      <c r="N87" s="13">
        <v>9.2906737392130481</v>
      </c>
      <c r="O87" s="13">
        <v>10.108902877697842</v>
      </c>
      <c r="P87" s="13">
        <v>7.7988337652721214</v>
      </c>
      <c r="Q87" s="13">
        <v>17.899999999999999</v>
      </c>
      <c r="R87" s="13">
        <v>21.6</v>
      </c>
      <c r="S87" s="13">
        <v>24.9</v>
      </c>
      <c r="T87" s="13">
        <v>27.7</v>
      </c>
      <c r="U87" s="13">
        <v>19.100000000000001</v>
      </c>
      <c r="V87" s="13">
        <v>22.2</v>
      </c>
      <c r="W87" s="13">
        <v>7.4352143757881466</v>
      </c>
      <c r="X87" s="13">
        <v>9.2838659513257138</v>
      </c>
      <c r="Y87" s="13">
        <v>29</v>
      </c>
      <c r="Z87" s="13">
        <v>35</v>
      </c>
      <c r="AA87" s="13">
        <v>28</v>
      </c>
      <c r="AB87" s="13">
        <v>22.2</v>
      </c>
      <c r="AC87" s="13">
        <v>16.8</v>
      </c>
      <c r="AD87" s="13">
        <v>8.0122502385428582</v>
      </c>
      <c r="AE87" s="13">
        <v>6.151196323498727</v>
      </c>
      <c r="AF87" s="13">
        <v>7.5411612768895271</v>
      </c>
      <c r="AG87" s="13">
        <v>6.4717444563885902</v>
      </c>
      <c r="AH87" s="13">
        <v>13.494</v>
      </c>
      <c r="AI87" s="13">
        <v>16.818961770597127</v>
      </c>
      <c r="AJ87" s="13">
        <v>17.321657526840195</v>
      </c>
      <c r="AK87" s="13">
        <v>18.104604938271603</v>
      </c>
      <c r="AL87" s="13">
        <v>18.860390432098761</v>
      </c>
      <c r="AM87" s="13">
        <v>19.616175925925923</v>
      </c>
      <c r="AN87" s="13">
        <v>20.480064509704391</v>
      </c>
      <c r="AO87" s="13">
        <v>20.806764084984263</v>
      </c>
      <c r="AP87" s="13">
        <v>21.248246719255725</v>
      </c>
      <c r="AQ87" s="13">
        <v>21.713274036632583</v>
      </c>
      <c r="AR87" s="13">
        <v>22.194100046249194</v>
      </c>
      <c r="AS87" s="13">
        <v>22.683529724808672</v>
      </c>
      <c r="AT87" s="13">
        <v>23.179632369148504</v>
      </c>
      <c r="AU87" s="13">
        <v>23.69018103019533</v>
      </c>
      <c r="AV87" s="13">
        <v>24.212532454846176</v>
      </c>
      <c r="AW87" s="13">
        <v>24.748083982998278</v>
      </c>
    </row>
    <row r="88" spans="1:49" ht="15.75" thickBot="1" x14ac:dyDescent="0.3">
      <c r="A88" s="1"/>
      <c r="B88" s="14"/>
      <c r="C88" s="16"/>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row>
    <row r="89" spans="1:49" x14ac:dyDescent="0.25">
      <c r="A89" s="1"/>
      <c r="B89" s="1"/>
      <c r="C89" s="8"/>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row>
    <row r="90" spans="1:49"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row>
    <row r="91" spans="1:49" x14ac:dyDescent="0.25">
      <c r="A91" s="1"/>
      <c r="B91" s="2" t="s">
        <v>232</v>
      </c>
      <c r="C91" s="3"/>
      <c r="D91" s="2">
        <v>1990</v>
      </c>
      <c r="E91" s="2">
        <v>1991</v>
      </c>
      <c r="F91" s="2">
        <v>1992</v>
      </c>
      <c r="G91" s="2">
        <v>1993</v>
      </c>
      <c r="H91" s="2">
        <v>1994</v>
      </c>
      <c r="I91" s="2">
        <v>1995</v>
      </c>
      <c r="J91" s="2">
        <v>1996</v>
      </c>
      <c r="K91" s="2">
        <v>1997</v>
      </c>
      <c r="L91" s="2">
        <v>1998</v>
      </c>
      <c r="M91" s="2">
        <v>1999</v>
      </c>
      <c r="N91" s="2">
        <v>2000</v>
      </c>
      <c r="O91" s="2">
        <v>2001</v>
      </c>
      <c r="P91" s="2">
        <v>2002</v>
      </c>
      <c r="Q91" s="2">
        <v>2003</v>
      </c>
      <c r="R91" s="2">
        <v>2004</v>
      </c>
      <c r="S91" s="2">
        <v>2005</v>
      </c>
      <c r="T91" s="2">
        <v>2006</v>
      </c>
      <c r="U91" s="2">
        <v>2007</v>
      </c>
      <c r="V91" s="2">
        <v>2008</v>
      </c>
      <c r="W91" s="2">
        <v>2009</v>
      </c>
      <c r="X91" s="2">
        <v>2010</v>
      </c>
      <c r="Y91" s="2">
        <v>2011</v>
      </c>
      <c r="Z91" s="2">
        <v>2012</v>
      </c>
      <c r="AA91" s="2">
        <v>2013</v>
      </c>
      <c r="AB91" s="2">
        <v>2014</v>
      </c>
      <c r="AC91" s="2">
        <v>2015</v>
      </c>
      <c r="AD91" s="2">
        <v>2016</v>
      </c>
      <c r="AE91" s="2">
        <v>2017</v>
      </c>
      <c r="AF91" s="2">
        <v>2018</v>
      </c>
      <c r="AG91" s="2">
        <v>2019</v>
      </c>
      <c r="AH91" s="2">
        <v>2020</v>
      </c>
      <c r="AI91" s="2">
        <v>2021</v>
      </c>
      <c r="AJ91" s="2">
        <v>2022</v>
      </c>
      <c r="AK91" s="2">
        <v>2023</v>
      </c>
      <c r="AL91" s="2">
        <v>2024</v>
      </c>
      <c r="AM91" s="2">
        <v>2025</v>
      </c>
      <c r="AN91" s="2">
        <v>2026</v>
      </c>
      <c r="AO91" s="2">
        <v>2027</v>
      </c>
      <c r="AP91" s="2">
        <v>2028</v>
      </c>
      <c r="AQ91" s="2">
        <v>2029</v>
      </c>
      <c r="AR91" s="2">
        <v>2030</v>
      </c>
      <c r="AS91" s="2">
        <v>2031</v>
      </c>
      <c r="AT91" s="2">
        <v>2032</v>
      </c>
      <c r="AU91" s="2">
        <v>2033</v>
      </c>
      <c r="AV91" s="2">
        <v>2034</v>
      </c>
      <c r="AW91" s="2">
        <v>2035</v>
      </c>
    </row>
    <row r="92" spans="1:49" ht="15.75" thickBot="1" x14ac:dyDescent="0.3">
      <c r="A92" s="1"/>
      <c r="B92" s="6"/>
      <c r="C92" s="7" t="s">
        <v>1</v>
      </c>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row>
    <row r="93" spans="1:49" x14ac:dyDescent="0.25">
      <c r="A93" s="1"/>
      <c r="B93" s="1"/>
      <c r="C93" s="8"/>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row>
    <row r="94" spans="1:49" x14ac:dyDescent="0.25">
      <c r="A94" s="1"/>
      <c r="B94" s="9" t="s">
        <v>122</v>
      </c>
      <c r="C94" s="8"/>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row>
    <row r="95" spans="1:49" x14ac:dyDescent="0.25">
      <c r="A95" s="1"/>
      <c r="B95" s="10" t="s">
        <v>233</v>
      </c>
      <c r="C95" s="8" t="s">
        <v>25</v>
      </c>
      <c r="D95" s="11">
        <v>0</v>
      </c>
      <c r="E95" s="11">
        <v>0</v>
      </c>
      <c r="F95" s="11">
        <v>0</v>
      </c>
      <c r="G95" s="11">
        <v>0</v>
      </c>
      <c r="H95" s="11">
        <v>0</v>
      </c>
      <c r="I95" s="11">
        <v>0</v>
      </c>
      <c r="J95" s="11">
        <v>0</v>
      </c>
      <c r="K95" s="11">
        <v>0</v>
      </c>
      <c r="L95" s="11">
        <v>0</v>
      </c>
      <c r="M95" s="11">
        <v>0</v>
      </c>
      <c r="N95" s="11">
        <v>0</v>
      </c>
      <c r="O95" s="11">
        <v>0</v>
      </c>
      <c r="P95" s="11">
        <v>0</v>
      </c>
      <c r="Q95" s="11">
        <v>0</v>
      </c>
      <c r="R95" s="11">
        <v>0</v>
      </c>
      <c r="S95" s="11">
        <v>0</v>
      </c>
      <c r="T95" s="11">
        <v>0</v>
      </c>
      <c r="U95" s="11">
        <v>2500</v>
      </c>
      <c r="V95" s="11">
        <v>2500</v>
      </c>
      <c r="W95" s="11">
        <v>2500</v>
      </c>
      <c r="X95" s="11">
        <v>2200</v>
      </c>
      <c r="Y95" s="11">
        <v>2200</v>
      </c>
      <c r="Z95" s="11">
        <v>2100</v>
      </c>
      <c r="AA95" s="11">
        <v>1800</v>
      </c>
      <c r="AB95" s="11">
        <v>1800</v>
      </c>
      <c r="AC95" s="11">
        <v>0</v>
      </c>
      <c r="AD95" s="11">
        <v>0</v>
      </c>
      <c r="AE95" s="11">
        <v>0</v>
      </c>
      <c r="AF95" s="11">
        <v>0</v>
      </c>
      <c r="AG95" s="11">
        <v>0</v>
      </c>
      <c r="AH95" s="11">
        <v>0</v>
      </c>
      <c r="AI95" s="11">
        <v>0</v>
      </c>
      <c r="AJ95" s="11">
        <v>0</v>
      </c>
      <c r="AK95" s="11">
        <v>0</v>
      </c>
      <c r="AL95" s="11">
        <v>0</v>
      </c>
      <c r="AM95" s="11">
        <v>0</v>
      </c>
      <c r="AN95" s="11">
        <v>0</v>
      </c>
      <c r="AO95" s="11">
        <v>0</v>
      </c>
      <c r="AP95" s="11">
        <v>0</v>
      </c>
      <c r="AQ95" s="11">
        <v>0</v>
      </c>
      <c r="AR95" s="11">
        <v>0</v>
      </c>
      <c r="AS95" s="11">
        <v>0</v>
      </c>
      <c r="AT95" s="11">
        <v>0</v>
      </c>
      <c r="AU95" s="11">
        <v>0</v>
      </c>
      <c r="AV95" s="11">
        <v>0</v>
      </c>
      <c r="AW95" s="11">
        <v>0</v>
      </c>
    </row>
    <row r="96" spans="1:49" x14ac:dyDescent="0.25">
      <c r="A96" s="1"/>
      <c r="B96" s="10" t="s">
        <v>13</v>
      </c>
      <c r="C96" s="8" t="s">
        <v>14</v>
      </c>
      <c r="D96" s="11">
        <v>0</v>
      </c>
      <c r="E96" s="11">
        <v>0</v>
      </c>
      <c r="F96" s="11">
        <v>0</v>
      </c>
      <c r="G96" s="11">
        <v>0</v>
      </c>
      <c r="H96" s="11">
        <v>0</v>
      </c>
      <c r="I96" s="11">
        <v>0</v>
      </c>
      <c r="J96" s="11">
        <v>0</v>
      </c>
      <c r="K96" s="11">
        <v>0</v>
      </c>
      <c r="L96" s="11">
        <v>0</v>
      </c>
      <c r="M96" s="11">
        <v>0</v>
      </c>
      <c r="N96" s="11">
        <v>0</v>
      </c>
      <c r="O96" s="11">
        <v>0</v>
      </c>
      <c r="P96" s="11">
        <v>0</v>
      </c>
      <c r="Q96" s="11">
        <v>0</v>
      </c>
      <c r="R96" s="11">
        <v>0</v>
      </c>
      <c r="S96" s="11">
        <v>0</v>
      </c>
      <c r="T96" s="11">
        <v>0</v>
      </c>
      <c r="U96" s="11">
        <v>1.2</v>
      </c>
      <c r="V96" s="11">
        <v>9.24</v>
      </c>
      <c r="W96" s="11">
        <v>9.1999999999999993</v>
      </c>
      <c r="X96" s="11">
        <v>11.818181818181818</v>
      </c>
      <c r="Y96" s="11">
        <v>9.0909090909090917</v>
      </c>
      <c r="Z96" s="11">
        <v>7.6190476190476186</v>
      </c>
      <c r="AA96" s="11">
        <v>4.4444444444444446</v>
      </c>
      <c r="AB96" s="11">
        <v>5.833333333333333</v>
      </c>
      <c r="AC96" s="11">
        <v>0</v>
      </c>
      <c r="AD96" s="11">
        <v>0</v>
      </c>
      <c r="AE96" s="11">
        <v>0</v>
      </c>
      <c r="AF96" s="11">
        <v>0</v>
      </c>
      <c r="AG96" s="11">
        <v>0</v>
      </c>
      <c r="AH96" s="11">
        <v>0</v>
      </c>
      <c r="AI96" s="11">
        <v>0</v>
      </c>
      <c r="AJ96" s="11">
        <v>0</v>
      </c>
      <c r="AK96" s="11">
        <v>0</v>
      </c>
      <c r="AL96" s="11">
        <v>0</v>
      </c>
      <c r="AM96" s="11">
        <v>0</v>
      </c>
      <c r="AN96" s="11">
        <v>0</v>
      </c>
      <c r="AO96" s="11">
        <v>0</v>
      </c>
      <c r="AP96" s="11">
        <v>0</v>
      </c>
      <c r="AQ96" s="11">
        <v>0</v>
      </c>
      <c r="AR96" s="11">
        <v>0</v>
      </c>
      <c r="AS96" s="11">
        <v>0</v>
      </c>
      <c r="AT96" s="11">
        <v>0</v>
      </c>
      <c r="AU96" s="11">
        <v>0</v>
      </c>
      <c r="AV96" s="11">
        <v>0</v>
      </c>
      <c r="AW96" s="11">
        <v>0</v>
      </c>
    </row>
    <row r="97" spans="1:49" x14ac:dyDescent="0.25">
      <c r="A97" s="1"/>
      <c r="B97" s="10" t="s">
        <v>15</v>
      </c>
      <c r="C97" s="8" t="s">
        <v>234</v>
      </c>
      <c r="D97" s="11">
        <v>0</v>
      </c>
      <c r="E97" s="11">
        <v>0</v>
      </c>
      <c r="F97" s="11">
        <v>0</v>
      </c>
      <c r="G97" s="11">
        <v>0</v>
      </c>
      <c r="H97" s="11">
        <v>0</v>
      </c>
      <c r="I97" s="11">
        <v>0</v>
      </c>
      <c r="J97" s="11">
        <v>0</v>
      </c>
      <c r="K97" s="11">
        <v>0</v>
      </c>
      <c r="L97" s="11">
        <v>0</v>
      </c>
      <c r="M97" s="11">
        <v>0</v>
      </c>
      <c r="N97" s="11">
        <v>0</v>
      </c>
      <c r="O97" s="11">
        <v>0</v>
      </c>
      <c r="P97" s="11">
        <v>0</v>
      </c>
      <c r="Q97" s="11">
        <v>0</v>
      </c>
      <c r="R97" s="11">
        <v>0</v>
      </c>
      <c r="S97" s="11">
        <v>0</v>
      </c>
      <c r="T97" s="11">
        <v>0</v>
      </c>
      <c r="U97" s="11">
        <v>3000</v>
      </c>
      <c r="V97" s="11">
        <v>23100</v>
      </c>
      <c r="W97" s="11">
        <v>23000</v>
      </c>
      <c r="X97" s="11">
        <v>26000</v>
      </c>
      <c r="Y97" s="11">
        <v>20000</v>
      </c>
      <c r="Z97" s="11">
        <v>16000</v>
      </c>
      <c r="AA97" s="11">
        <v>8000</v>
      </c>
      <c r="AB97" s="11">
        <v>10500</v>
      </c>
      <c r="AC97" s="11">
        <v>0</v>
      </c>
      <c r="AD97" s="11">
        <v>0</v>
      </c>
      <c r="AE97" s="11">
        <v>0</v>
      </c>
      <c r="AF97" s="11">
        <v>0</v>
      </c>
      <c r="AG97" s="11">
        <v>0</v>
      </c>
      <c r="AH97" s="11">
        <v>0</v>
      </c>
      <c r="AI97" s="11">
        <v>0</v>
      </c>
      <c r="AJ97" s="11">
        <v>0</v>
      </c>
      <c r="AK97" s="11">
        <v>0</v>
      </c>
      <c r="AL97" s="11">
        <v>0</v>
      </c>
      <c r="AM97" s="11">
        <v>0</v>
      </c>
      <c r="AN97" s="11">
        <v>0</v>
      </c>
      <c r="AO97" s="11">
        <v>0</v>
      </c>
      <c r="AP97" s="11">
        <v>0</v>
      </c>
      <c r="AQ97" s="11">
        <v>0</v>
      </c>
      <c r="AR97" s="11">
        <v>0</v>
      </c>
      <c r="AS97" s="11">
        <v>0</v>
      </c>
      <c r="AT97" s="11">
        <v>0</v>
      </c>
      <c r="AU97" s="11">
        <v>0</v>
      </c>
      <c r="AV97" s="11">
        <v>0</v>
      </c>
      <c r="AW97" s="11">
        <v>0</v>
      </c>
    </row>
    <row r="98" spans="1:49" x14ac:dyDescent="0.25">
      <c r="A98" s="1"/>
      <c r="B98" s="10" t="s">
        <v>10</v>
      </c>
      <c r="C98" s="8" t="s">
        <v>235</v>
      </c>
      <c r="D98" s="13">
        <v>0.17499999999999999</v>
      </c>
      <c r="E98" s="13">
        <v>0.17399999999999999</v>
      </c>
      <c r="F98" s="13">
        <v>0.2</v>
      </c>
      <c r="G98" s="13">
        <v>0.16900000000000001</v>
      </c>
      <c r="H98" s="13">
        <v>0.20899999999999999</v>
      </c>
      <c r="I98" s="13">
        <v>0.21</v>
      </c>
      <c r="J98" s="13">
        <v>0.28999999999999998</v>
      </c>
      <c r="K98" s="13">
        <v>0.19600000000000001</v>
      </c>
      <c r="L98" s="13">
        <v>0.186</v>
      </c>
      <c r="M98" s="13">
        <v>0.214</v>
      </c>
      <c r="N98" s="13">
        <v>0.28699999999999998</v>
      </c>
      <c r="O98" s="13">
        <v>0.23699999999999999</v>
      </c>
      <c r="P98" s="13">
        <v>0.35899999999999999</v>
      </c>
      <c r="Q98" s="13">
        <v>0.29099999999999998</v>
      </c>
      <c r="R98" s="13">
        <v>0.23699999999999999</v>
      </c>
      <c r="S98" s="13">
        <v>0.372</v>
      </c>
      <c r="T98" s="13">
        <v>0.34799999999999998</v>
      </c>
      <c r="U98" s="13">
        <v>0.68799999999999994</v>
      </c>
      <c r="V98" s="13">
        <v>0.46400000000000002</v>
      </c>
      <c r="W98" s="13">
        <v>0.51800000000000002</v>
      </c>
      <c r="X98" s="13">
        <v>0.61699999999999999</v>
      </c>
      <c r="Y98" s="13">
        <v>0.57499999999999996</v>
      </c>
      <c r="Z98" s="13">
        <v>0.55700000000000005</v>
      </c>
      <c r="AA98" s="13">
        <v>0.52800000000000002</v>
      </c>
      <c r="AB98" s="13">
        <v>0.76400000000000001</v>
      </c>
      <c r="AC98" s="13">
        <v>0</v>
      </c>
      <c r="AD98" s="13">
        <v>0</v>
      </c>
      <c r="AE98" s="13">
        <v>0</v>
      </c>
      <c r="AF98" s="13">
        <v>0</v>
      </c>
      <c r="AG98" s="13">
        <v>0</v>
      </c>
      <c r="AH98" s="13">
        <v>0</v>
      </c>
      <c r="AI98" s="13">
        <v>0</v>
      </c>
      <c r="AJ98" s="13">
        <v>0</v>
      </c>
      <c r="AK98" s="13">
        <v>0</v>
      </c>
      <c r="AL98" s="13">
        <v>0</v>
      </c>
      <c r="AM98" s="13">
        <v>0</v>
      </c>
      <c r="AN98" s="13">
        <v>0</v>
      </c>
      <c r="AO98" s="13">
        <v>0</v>
      </c>
      <c r="AP98" s="13">
        <v>0</v>
      </c>
      <c r="AQ98" s="13">
        <v>0</v>
      </c>
      <c r="AR98" s="13">
        <v>0</v>
      </c>
      <c r="AS98" s="13">
        <v>0</v>
      </c>
      <c r="AT98" s="13">
        <v>0</v>
      </c>
      <c r="AU98" s="13">
        <v>0</v>
      </c>
      <c r="AV98" s="13">
        <v>0</v>
      </c>
      <c r="AW98" s="13">
        <v>0</v>
      </c>
    </row>
    <row r="99" spans="1:49" ht="15.75" thickBot="1" x14ac:dyDescent="0.3">
      <c r="A99" s="1"/>
      <c r="B99" s="14"/>
      <c r="C99" s="16"/>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row>
  </sheetData>
  <sheetProtection algorithmName="SHA-512" hashValue="GCpfnlBGAfWsgmhrP6XgV28orIqE45LWvR3tyTDogjvDt/JDXDz0ZgbKJnTOAHIOsG5mqn9Pel/HnuxHrafcdg==" saltValue="yTU3YT6oI9+oeTr0hMO3zw==" spinCount="100000"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0E705-5BEA-4439-A2E5-1BAE21964FC6}">
  <dimension ref="A1:AW102"/>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38" customWidth="1"/>
    <col min="3" max="3" width="11.5" customWidth="1"/>
  </cols>
  <sheetData>
    <row r="1" spans="1:49" x14ac:dyDescent="0.25">
      <c r="A1" s="18" t="s">
        <v>229</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A2" s="23"/>
      <c r="B2" s="2" t="s">
        <v>236</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x14ac:dyDescent="0.25">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row>
    <row r="4" spans="1:49" x14ac:dyDescent="0.25">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row>
    <row r="5" spans="1:49" x14ac:dyDescent="0.25">
      <c r="A5" s="1"/>
      <c r="B5" s="2" t="s">
        <v>48</v>
      </c>
      <c r="C5" s="3"/>
      <c r="D5" s="2">
        <v>1990</v>
      </c>
      <c r="E5" s="2">
        <v>1991</v>
      </c>
      <c r="F5" s="2">
        <v>1992</v>
      </c>
      <c r="G5" s="2">
        <v>1993</v>
      </c>
      <c r="H5" s="2">
        <v>1994</v>
      </c>
      <c r="I5" s="2">
        <v>1995</v>
      </c>
      <c r="J5" s="2">
        <v>1996</v>
      </c>
      <c r="K5" s="2">
        <v>1997</v>
      </c>
      <c r="L5" s="2">
        <v>1998</v>
      </c>
      <c r="M5" s="2">
        <v>1999</v>
      </c>
      <c r="N5" s="2">
        <v>2000</v>
      </c>
      <c r="O5" s="2">
        <v>2001</v>
      </c>
      <c r="P5" s="2">
        <v>2002</v>
      </c>
      <c r="Q5" s="2">
        <v>2003</v>
      </c>
      <c r="R5" s="2">
        <v>2004</v>
      </c>
      <c r="S5" s="2">
        <v>2005</v>
      </c>
      <c r="T5" s="2">
        <v>2006</v>
      </c>
      <c r="U5" s="2">
        <v>2007</v>
      </c>
      <c r="V5" s="2">
        <v>2008</v>
      </c>
      <c r="W5" s="2">
        <v>2009</v>
      </c>
      <c r="X5" s="2">
        <v>2010</v>
      </c>
      <c r="Y5" s="2">
        <v>2011</v>
      </c>
      <c r="Z5" s="2">
        <v>2012</v>
      </c>
      <c r="AA5" s="2">
        <v>2013</v>
      </c>
      <c r="AB5" s="2">
        <v>2014</v>
      </c>
      <c r="AC5" s="2">
        <v>2015</v>
      </c>
      <c r="AD5" s="2">
        <v>2016</v>
      </c>
      <c r="AE5" s="2">
        <v>2017</v>
      </c>
      <c r="AF5" s="2">
        <v>2018</v>
      </c>
      <c r="AG5" s="2">
        <v>2019</v>
      </c>
      <c r="AH5" s="2">
        <v>2020</v>
      </c>
      <c r="AI5" s="2">
        <v>2021</v>
      </c>
      <c r="AJ5" s="2">
        <v>2022</v>
      </c>
      <c r="AK5" s="2">
        <v>2023</v>
      </c>
      <c r="AL5" s="2">
        <v>2024</v>
      </c>
      <c r="AM5" s="2">
        <v>2025</v>
      </c>
      <c r="AN5" s="2">
        <v>2026</v>
      </c>
      <c r="AO5" s="2">
        <v>2027</v>
      </c>
      <c r="AP5" s="2">
        <v>2028</v>
      </c>
      <c r="AQ5" s="2">
        <v>2029</v>
      </c>
      <c r="AR5" s="2">
        <v>2030</v>
      </c>
      <c r="AS5" s="2">
        <v>2031</v>
      </c>
      <c r="AT5" s="2">
        <v>2032</v>
      </c>
      <c r="AU5" s="2">
        <v>2033</v>
      </c>
      <c r="AV5" s="2">
        <v>2034</v>
      </c>
      <c r="AW5" s="2">
        <v>2035</v>
      </c>
    </row>
    <row r="6" spans="1:49" ht="15.75" thickBot="1" x14ac:dyDescent="0.3">
      <c r="A6" s="1"/>
      <c r="B6" s="6"/>
      <c r="C6" s="7" t="s">
        <v>1</v>
      </c>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row>
    <row r="7" spans="1:49" x14ac:dyDescent="0.25">
      <c r="A7" s="1"/>
      <c r="B7" s="24"/>
      <c r="C7" s="25"/>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s="1"/>
      <c r="B8" s="9" t="s">
        <v>49</v>
      </c>
      <c r="C8" s="8"/>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25">
      <c r="A9" s="1"/>
      <c r="B9" s="10" t="s">
        <v>50</v>
      </c>
      <c r="C9" s="8" t="s">
        <v>51</v>
      </c>
      <c r="D9" s="26">
        <v>1750</v>
      </c>
      <c r="E9" s="26">
        <v>1750</v>
      </c>
      <c r="F9" s="26">
        <v>1750</v>
      </c>
      <c r="G9" s="26">
        <v>1780</v>
      </c>
      <c r="H9" s="26">
        <v>1740</v>
      </c>
      <c r="I9" s="26">
        <v>1650</v>
      </c>
      <c r="J9" s="26">
        <v>1590</v>
      </c>
      <c r="K9" s="26">
        <v>1550</v>
      </c>
      <c r="L9" s="26">
        <v>1510</v>
      </c>
      <c r="M9" s="26">
        <v>1510</v>
      </c>
      <c r="N9" s="26">
        <v>1510</v>
      </c>
      <c r="O9" s="26">
        <v>1470</v>
      </c>
      <c r="P9" s="26">
        <v>1430</v>
      </c>
      <c r="Q9" s="26">
        <v>1360</v>
      </c>
      <c r="R9" s="26">
        <v>1310</v>
      </c>
      <c r="S9" s="26">
        <v>1350</v>
      </c>
      <c r="T9" s="26">
        <v>1330</v>
      </c>
      <c r="U9" s="26">
        <v>1340</v>
      </c>
      <c r="V9" s="26">
        <v>1230</v>
      </c>
      <c r="W9" s="26">
        <v>1200</v>
      </c>
      <c r="X9" s="26">
        <v>1170</v>
      </c>
      <c r="Y9" s="26">
        <v>1100</v>
      </c>
      <c r="Z9" s="26">
        <v>1070</v>
      </c>
      <c r="AA9" s="26">
        <v>1120</v>
      </c>
      <c r="AB9" s="26">
        <v>1130</v>
      </c>
      <c r="AC9" s="26">
        <v>1120</v>
      </c>
      <c r="AD9" s="26">
        <v>1180</v>
      </c>
      <c r="AE9" s="26">
        <v>1210</v>
      </c>
      <c r="AF9" s="26">
        <v>1150</v>
      </c>
      <c r="AG9" s="26">
        <v>1190</v>
      </c>
      <c r="AH9" s="26">
        <v>1090</v>
      </c>
      <c r="AI9" s="26">
        <v>1050</v>
      </c>
      <c r="AJ9" s="26">
        <v>990</v>
      </c>
      <c r="AK9" s="26">
        <v>990</v>
      </c>
      <c r="AL9" s="26">
        <v>1000</v>
      </c>
      <c r="AM9" s="26">
        <v>1010</v>
      </c>
      <c r="AN9" s="26">
        <v>980</v>
      </c>
      <c r="AO9" s="26">
        <v>969.49017579519068</v>
      </c>
      <c r="AP9" s="26">
        <v>959.32007393139645</v>
      </c>
      <c r="AQ9" s="26">
        <v>952.64428913477298</v>
      </c>
      <c r="AR9" s="26">
        <v>949.35895130548897</v>
      </c>
      <c r="AS9" s="26">
        <v>950.87341175818619</v>
      </c>
      <c r="AT9" s="26">
        <v>957.01428059110162</v>
      </c>
      <c r="AU9" s="26">
        <v>967.10264122753892</v>
      </c>
      <c r="AV9" s="26">
        <v>981.08901689930121</v>
      </c>
      <c r="AW9" s="26">
        <v>997.65241823029316</v>
      </c>
    </row>
    <row r="10" spans="1:49" x14ac:dyDescent="0.25">
      <c r="A10" s="1"/>
      <c r="B10" s="27" t="s">
        <v>52</v>
      </c>
      <c r="C10" s="8" t="s">
        <v>51</v>
      </c>
      <c r="D10" s="26">
        <v>493</v>
      </c>
      <c r="E10" s="26">
        <v>499</v>
      </c>
      <c r="F10" s="26">
        <v>500</v>
      </c>
      <c r="G10" s="26">
        <v>512</v>
      </c>
      <c r="H10" s="26">
        <v>510</v>
      </c>
      <c r="I10" s="26">
        <v>475</v>
      </c>
      <c r="J10" s="26">
        <v>445</v>
      </c>
      <c r="K10" s="26">
        <v>445</v>
      </c>
      <c r="L10" s="26">
        <v>440</v>
      </c>
      <c r="M10" s="26">
        <v>465</v>
      </c>
      <c r="N10" s="26">
        <v>480</v>
      </c>
      <c r="O10" s="26">
        <v>452</v>
      </c>
      <c r="P10" s="26">
        <v>445</v>
      </c>
      <c r="Q10" s="26">
        <v>426</v>
      </c>
      <c r="R10" s="26">
        <v>432</v>
      </c>
      <c r="S10" s="26">
        <v>445</v>
      </c>
      <c r="T10" s="26">
        <v>446</v>
      </c>
      <c r="U10" s="26">
        <v>427</v>
      </c>
      <c r="V10" s="26">
        <v>427</v>
      </c>
      <c r="W10" s="26">
        <v>418</v>
      </c>
      <c r="X10" s="26">
        <v>389</v>
      </c>
      <c r="Y10" s="26">
        <v>352</v>
      </c>
      <c r="Z10" s="26">
        <v>331</v>
      </c>
      <c r="AA10" s="26">
        <v>362</v>
      </c>
      <c r="AB10" s="26">
        <v>355</v>
      </c>
      <c r="AC10" s="26">
        <v>366</v>
      </c>
      <c r="AD10" s="26">
        <v>396</v>
      </c>
      <c r="AE10" s="26">
        <v>387</v>
      </c>
      <c r="AF10" s="26">
        <v>397</v>
      </c>
      <c r="AG10" s="26">
        <v>405</v>
      </c>
      <c r="AH10" s="26">
        <v>378</v>
      </c>
      <c r="AI10" s="26">
        <v>346</v>
      </c>
      <c r="AJ10" s="26">
        <v>329</v>
      </c>
      <c r="AK10" s="26">
        <v>331</v>
      </c>
      <c r="AL10" s="26">
        <v>331</v>
      </c>
      <c r="AM10" s="26">
        <v>333</v>
      </c>
      <c r="AN10" s="26">
        <v>324</v>
      </c>
      <c r="AO10" s="26">
        <v>338.76296846533501</v>
      </c>
      <c r="AP10" s="26">
        <v>344.74497043569266</v>
      </c>
      <c r="AQ10" s="26">
        <v>352.04331734046946</v>
      </c>
      <c r="AR10" s="26">
        <v>356.89095296339735</v>
      </c>
      <c r="AS10" s="26">
        <v>358.2965933245261</v>
      </c>
      <c r="AT10" s="26">
        <v>356.95607877829849</v>
      </c>
      <c r="AU10" s="26">
        <v>353.07793959520671</v>
      </c>
      <c r="AV10" s="26">
        <v>348.16959804702924</v>
      </c>
      <c r="AW10" s="26">
        <v>342.61332313988993</v>
      </c>
    </row>
    <row r="11" spans="1:49" x14ac:dyDescent="0.25">
      <c r="A11" s="1"/>
      <c r="B11" s="27" t="s">
        <v>53</v>
      </c>
      <c r="C11" s="8" t="s">
        <v>51</v>
      </c>
      <c r="D11" s="26">
        <v>177</v>
      </c>
      <c r="E11" s="26">
        <v>171</v>
      </c>
      <c r="F11" s="26">
        <v>170</v>
      </c>
      <c r="G11" s="26">
        <v>168</v>
      </c>
      <c r="H11" s="26">
        <v>160</v>
      </c>
      <c r="I11" s="26">
        <v>155</v>
      </c>
      <c r="J11" s="26">
        <v>145</v>
      </c>
      <c r="K11" s="26">
        <v>135</v>
      </c>
      <c r="L11" s="26">
        <v>130</v>
      </c>
      <c r="M11" s="26">
        <v>125</v>
      </c>
      <c r="N11" s="26">
        <v>120</v>
      </c>
      <c r="O11" s="26">
        <v>118</v>
      </c>
      <c r="P11" s="26">
        <v>115</v>
      </c>
      <c r="Q11" s="26">
        <v>114</v>
      </c>
      <c r="R11" s="26">
        <v>108</v>
      </c>
      <c r="S11" s="26">
        <v>105</v>
      </c>
      <c r="T11" s="26">
        <v>104</v>
      </c>
      <c r="U11" s="26">
        <v>103</v>
      </c>
      <c r="V11" s="26">
        <v>103</v>
      </c>
      <c r="W11" s="26">
        <v>102</v>
      </c>
      <c r="X11" s="26">
        <v>101</v>
      </c>
      <c r="Y11" s="26">
        <v>98</v>
      </c>
      <c r="Z11" s="26">
        <v>99</v>
      </c>
      <c r="AA11" s="26">
        <v>98</v>
      </c>
      <c r="AB11" s="26">
        <v>95</v>
      </c>
      <c r="AC11" s="26">
        <v>94</v>
      </c>
      <c r="AD11" s="26">
        <v>94</v>
      </c>
      <c r="AE11" s="26">
        <v>93</v>
      </c>
      <c r="AF11" s="26">
        <v>93</v>
      </c>
      <c r="AG11" s="26">
        <v>85</v>
      </c>
      <c r="AH11" s="26">
        <v>82</v>
      </c>
      <c r="AI11" s="26">
        <v>84</v>
      </c>
      <c r="AJ11" s="26">
        <v>81</v>
      </c>
      <c r="AK11" s="26">
        <v>79</v>
      </c>
      <c r="AL11" s="26">
        <v>79</v>
      </c>
      <c r="AM11" s="26">
        <v>77</v>
      </c>
      <c r="AN11" s="26">
        <v>76</v>
      </c>
      <c r="AO11" s="26">
        <v>73.656341521049242</v>
      </c>
      <c r="AP11" s="26">
        <v>71.740847492361212</v>
      </c>
      <c r="AQ11" s="26">
        <v>70.02549825215803</v>
      </c>
      <c r="AR11" s="26">
        <v>68.568129885797063</v>
      </c>
      <c r="AS11" s="26">
        <v>67.314691040707046</v>
      </c>
      <c r="AT11" s="26">
        <v>66.216648505049918</v>
      </c>
      <c r="AU11" s="26">
        <v>65.206923938816487</v>
      </c>
      <c r="AV11" s="26">
        <v>64.309002264777618</v>
      </c>
      <c r="AW11" s="26">
        <v>63.519945001934282</v>
      </c>
    </row>
    <row r="12" spans="1:49" x14ac:dyDescent="0.25">
      <c r="A12" s="1"/>
      <c r="B12" s="27"/>
      <c r="C12" s="8"/>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1"/>
      <c r="AJ12" s="1"/>
      <c r="AK12" s="1"/>
      <c r="AL12" s="1"/>
      <c r="AM12" s="1"/>
      <c r="AN12" s="1"/>
      <c r="AO12" s="1"/>
      <c r="AP12" s="1"/>
      <c r="AQ12" s="1"/>
      <c r="AR12" s="1"/>
      <c r="AS12" s="1"/>
      <c r="AT12" s="1"/>
      <c r="AU12" s="1"/>
      <c r="AV12" s="1"/>
      <c r="AW12" s="1"/>
    </row>
    <row r="13" spans="1:49" x14ac:dyDescent="0.25">
      <c r="A13" s="1"/>
      <c r="B13" s="10" t="s">
        <v>54</v>
      </c>
      <c r="C13" s="8" t="s">
        <v>55</v>
      </c>
      <c r="D13" s="28">
        <v>0.92537313432835822</v>
      </c>
      <c r="E13" s="28">
        <v>0.92537313432835822</v>
      </c>
      <c r="F13" s="28">
        <v>0.89552238805970152</v>
      </c>
      <c r="G13" s="28">
        <v>0.88235294117647056</v>
      </c>
      <c r="H13" s="28">
        <v>0.83582089552238803</v>
      </c>
      <c r="I13" s="28">
        <v>0.84126984126984128</v>
      </c>
      <c r="J13" s="28">
        <v>0.88135593220338981</v>
      </c>
      <c r="K13" s="28">
        <v>0.89655172413793105</v>
      </c>
      <c r="L13" s="28">
        <v>0.94736842105263153</v>
      </c>
      <c r="M13" s="28">
        <v>0.93220338983050843</v>
      </c>
      <c r="N13" s="28">
        <v>0.8833333333333333</v>
      </c>
      <c r="O13" s="28">
        <v>0.89473684210526316</v>
      </c>
      <c r="P13" s="28">
        <v>0.875</v>
      </c>
      <c r="Q13" s="28">
        <v>0.88888888888888884</v>
      </c>
      <c r="R13" s="28">
        <v>0.94444444444444442</v>
      </c>
      <c r="S13" s="28">
        <v>0.90909090909090906</v>
      </c>
      <c r="T13" s="28">
        <v>0.90909090909090906</v>
      </c>
      <c r="U13" s="28">
        <v>0.92452830188679247</v>
      </c>
      <c r="V13" s="28">
        <v>0.8867924528301887</v>
      </c>
      <c r="W13" s="28">
        <v>0.84615384615384615</v>
      </c>
      <c r="X13" s="28">
        <v>0.83673469387755106</v>
      </c>
      <c r="Y13" s="28">
        <v>0.84444444444444444</v>
      </c>
      <c r="Z13" s="28">
        <v>0.90697674418604646</v>
      </c>
      <c r="AA13" s="28">
        <v>0.83695652173913049</v>
      </c>
      <c r="AB13" s="28">
        <v>0.88888888888888884</v>
      </c>
      <c r="AC13" s="28">
        <v>0.90217391304347827</v>
      </c>
      <c r="AD13" s="28">
        <v>0.83673469387755106</v>
      </c>
      <c r="AE13" s="28">
        <v>0.875</v>
      </c>
      <c r="AF13" s="28">
        <v>0.87755102040816324</v>
      </c>
      <c r="AG13" s="28">
        <v>0.80612244897959184</v>
      </c>
      <c r="AH13" s="28">
        <v>0.81521739130434778</v>
      </c>
      <c r="AI13" s="28">
        <v>0.81395348837209303</v>
      </c>
      <c r="AJ13" s="28">
        <v>0.85365853658536583</v>
      </c>
      <c r="AK13" s="28">
        <v>0.86585365853658536</v>
      </c>
      <c r="AL13" s="28">
        <v>0.86585365853658536</v>
      </c>
      <c r="AM13" s="28">
        <v>0.82926829268292679</v>
      </c>
      <c r="AN13" s="28">
        <v>0.86365853658536584</v>
      </c>
      <c r="AO13" s="28">
        <v>0.86365853658536584</v>
      </c>
      <c r="AP13" s="28">
        <v>0.86365853658536584</v>
      </c>
      <c r="AQ13" s="28">
        <v>0.86365853658536584</v>
      </c>
      <c r="AR13" s="28">
        <v>0.86365853658536584</v>
      </c>
      <c r="AS13" s="28">
        <v>0.86365853658536584</v>
      </c>
      <c r="AT13" s="28">
        <v>0.86365853658536584</v>
      </c>
      <c r="AU13" s="28">
        <v>0.86365853658536584</v>
      </c>
      <c r="AV13" s="28">
        <v>0.86365853658536584</v>
      </c>
      <c r="AW13" s="28">
        <v>0.86365853658536584</v>
      </c>
    </row>
    <row r="14" spans="1:49" x14ac:dyDescent="0.25">
      <c r="A14" s="1"/>
      <c r="B14" s="27"/>
      <c r="C14" s="8"/>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1"/>
      <c r="AJ14" s="1"/>
      <c r="AK14" s="1"/>
      <c r="AL14" s="1"/>
      <c r="AM14" s="1"/>
      <c r="AN14" s="1"/>
      <c r="AO14" s="1"/>
      <c r="AP14" s="1"/>
      <c r="AQ14" s="1"/>
      <c r="AR14" s="1"/>
      <c r="AS14" s="1"/>
      <c r="AT14" s="1"/>
      <c r="AU14" s="1"/>
      <c r="AV14" s="1"/>
      <c r="AW14" s="1"/>
    </row>
    <row r="15" spans="1:49" x14ac:dyDescent="0.25">
      <c r="A15" s="1"/>
      <c r="B15" s="10" t="s">
        <v>56</v>
      </c>
      <c r="C15" s="8" t="s">
        <v>51</v>
      </c>
      <c r="D15" s="26">
        <v>620</v>
      </c>
      <c r="E15" s="26">
        <v>620</v>
      </c>
      <c r="F15" s="26">
        <v>600</v>
      </c>
      <c r="G15" s="26">
        <v>600</v>
      </c>
      <c r="H15" s="26">
        <v>560</v>
      </c>
      <c r="I15" s="26">
        <v>530</v>
      </c>
      <c r="J15" s="26">
        <v>520</v>
      </c>
      <c r="K15" s="26">
        <v>520</v>
      </c>
      <c r="L15" s="26">
        <v>540</v>
      </c>
      <c r="M15" s="26">
        <v>550</v>
      </c>
      <c r="N15" s="26">
        <v>530</v>
      </c>
      <c r="O15" s="26">
        <v>510</v>
      </c>
      <c r="P15" s="26">
        <v>490</v>
      </c>
      <c r="Q15" s="26">
        <v>480</v>
      </c>
      <c r="R15" s="26">
        <v>510</v>
      </c>
      <c r="S15" s="26">
        <v>500</v>
      </c>
      <c r="T15" s="26">
        <v>500</v>
      </c>
      <c r="U15" s="26">
        <v>490</v>
      </c>
      <c r="V15" s="26">
        <v>470</v>
      </c>
      <c r="W15" s="26">
        <v>440</v>
      </c>
      <c r="X15" s="26">
        <v>410</v>
      </c>
      <c r="Y15" s="26">
        <v>380</v>
      </c>
      <c r="Z15" s="26">
        <v>390</v>
      </c>
      <c r="AA15" s="26">
        <v>385</v>
      </c>
      <c r="AB15" s="26">
        <v>400</v>
      </c>
      <c r="AC15" s="26">
        <v>415</v>
      </c>
      <c r="AD15" s="26">
        <v>410</v>
      </c>
      <c r="AE15" s="26">
        <v>420</v>
      </c>
      <c r="AF15" s="26">
        <v>430</v>
      </c>
      <c r="AG15" s="26">
        <v>395</v>
      </c>
      <c r="AH15" s="26">
        <v>375</v>
      </c>
      <c r="AI15" s="26">
        <v>350</v>
      </c>
      <c r="AJ15" s="26">
        <v>350</v>
      </c>
      <c r="AK15" s="26">
        <v>355</v>
      </c>
      <c r="AL15" s="26">
        <v>355</v>
      </c>
      <c r="AM15" s="26">
        <v>340</v>
      </c>
      <c r="AN15" s="26">
        <v>345.46341463414632</v>
      </c>
      <c r="AO15" s="26">
        <v>356.18945772238698</v>
      </c>
      <c r="AP15" s="26">
        <v>359.70153202030212</v>
      </c>
      <c r="AQ15" s="26">
        <v>364.52333561304732</v>
      </c>
      <c r="AR15" s="26">
        <v>367.45136887048716</v>
      </c>
      <c r="AS15" s="26">
        <v>367.58281900909526</v>
      </c>
      <c r="AT15" s="26">
        <v>365.47673836837481</v>
      </c>
      <c r="AU15" s="26">
        <v>361.25529311560393</v>
      </c>
      <c r="AV15" s="26">
        <v>356.24066431807518</v>
      </c>
      <c r="AW15" s="26">
        <v>350.76046402199989</v>
      </c>
    </row>
    <row r="16" spans="1:49" x14ac:dyDescent="0.25">
      <c r="A16" s="1"/>
      <c r="B16" s="10" t="s">
        <v>57</v>
      </c>
      <c r="C16" s="8" t="s">
        <v>51</v>
      </c>
      <c r="D16" s="26">
        <v>490</v>
      </c>
      <c r="E16" s="26">
        <v>410</v>
      </c>
      <c r="F16" s="26">
        <v>425</v>
      </c>
      <c r="G16" s="26">
        <v>420</v>
      </c>
      <c r="H16" s="26">
        <v>380</v>
      </c>
      <c r="I16" s="26">
        <v>350</v>
      </c>
      <c r="J16" s="26">
        <v>320</v>
      </c>
      <c r="K16" s="26">
        <v>240</v>
      </c>
      <c r="L16" s="26">
        <v>250</v>
      </c>
      <c r="M16" s="26">
        <v>220</v>
      </c>
      <c r="N16" s="26">
        <v>200</v>
      </c>
      <c r="O16" s="26">
        <v>175</v>
      </c>
      <c r="P16" s="26">
        <v>175</v>
      </c>
      <c r="Q16" s="26">
        <v>190</v>
      </c>
      <c r="R16" s="26">
        <v>130</v>
      </c>
      <c r="S16" s="26">
        <v>140</v>
      </c>
      <c r="T16" s="26">
        <v>180</v>
      </c>
      <c r="U16" s="26">
        <v>150</v>
      </c>
      <c r="V16" s="26">
        <v>125</v>
      </c>
      <c r="W16" s="26">
        <v>115</v>
      </c>
      <c r="X16" s="26">
        <v>130</v>
      </c>
      <c r="Y16" s="26">
        <v>123</v>
      </c>
      <c r="Z16" s="26">
        <v>108</v>
      </c>
      <c r="AA16" s="26">
        <v>97</v>
      </c>
      <c r="AB16" s="26">
        <v>96</v>
      </c>
      <c r="AC16" s="26">
        <v>95</v>
      </c>
      <c r="AD16" s="26">
        <v>115</v>
      </c>
      <c r="AE16" s="26">
        <v>110</v>
      </c>
      <c r="AF16" s="26">
        <v>110</v>
      </c>
      <c r="AG16" s="26">
        <v>135</v>
      </c>
      <c r="AH16" s="26">
        <v>120</v>
      </c>
      <c r="AI16" s="26">
        <v>110</v>
      </c>
      <c r="AJ16" s="26">
        <v>95</v>
      </c>
      <c r="AK16" s="26">
        <v>95</v>
      </c>
      <c r="AL16" s="26">
        <v>110</v>
      </c>
      <c r="AM16" s="26">
        <v>108</v>
      </c>
      <c r="AN16" s="26">
        <v>108</v>
      </c>
      <c r="AO16" s="26">
        <v>108</v>
      </c>
      <c r="AP16" s="26">
        <v>108</v>
      </c>
      <c r="AQ16" s="26">
        <v>108</v>
      </c>
      <c r="AR16" s="26">
        <v>108</v>
      </c>
      <c r="AS16" s="26">
        <v>108</v>
      </c>
      <c r="AT16" s="26">
        <v>108</v>
      </c>
      <c r="AU16" s="26">
        <v>108</v>
      </c>
      <c r="AV16" s="26">
        <v>108</v>
      </c>
      <c r="AW16" s="26">
        <v>108</v>
      </c>
    </row>
    <row r="17" spans="1:49" x14ac:dyDescent="0.25">
      <c r="A17" s="1"/>
      <c r="B17" s="10" t="s">
        <v>58</v>
      </c>
      <c r="C17" s="8" t="s">
        <v>51</v>
      </c>
      <c r="D17" s="26">
        <v>1024</v>
      </c>
      <c r="E17" s="26">
        <v>943</v>
      </c>
      <c r="F17" s="26">
        <v>912</v>
      </c>
      <c r="G17" s="26">
        <v>972</v>
      </c>
      <c r="H17" s="26">
        <v>947</v>
      </c>
      <c r="I17" s="26">
        <v>866</v>
      </c>
      <c r="J17" s="26">
        <v>812</v>
      </c>
      <c r="K17" s="26">
        <v>731</v>
      </c>
      <c r="L17" s="26">
        <v>713</v>
      </c>
      <c r="M17" s="26">
        <v>694</v>
      </c>
      <c r="N17" s="26">
        <v>701</v>
      </c>
      <c r="O17" s="26">
        <v>659</v>
      </c>
      <c r="P17" s="26">
        <v>672</v>
      </c>
      <c r="Q17" s="26">
        <v>659</v>
      </c>
      <c r="R17" s="26">
        <v>536</v>
      </c>
      <c r="S17" s="26">
        <v>597</v>
      </c>
      <c r="T17" s="26">
        <v>607</v>
      </c>
      <c r="U17" s="26">
        <v>689</v>
      </c>
      <c r="V17" s="26">
        <v>563</v>
      </c>
      <c r="W17" s="26">
        <v>524</v>
      </c>
      <c r="X17" s="26">
        <v>555</v>
      </c>
      <c r="Y17" s="26">
        <v>476</v>
      </c>
      <c r="Z17" s="26">
        <v>394</v>
      </c>
      <c r="AA17" s="26">
        <v>417</v>
      </c>
      <c r="AB17" s="26">
        <v>452</v>
      </c>
      <c r="AC17" s="26">
        <v>395</v>
      </c>
      <c r="AD17" s="26">
        <v>439</v>
      </c>
      <c r="AE17" s="26">
        <v>534</v>
      </c>
      <c r="AF17" s="26">
        <v>443</v>
      </c>
      <c r="AG17" s="26">
        <v>571</v>
      </c>
      <c r="AH17" s="26">
        <v>481</v>
      </c>
      <c r="AI17" s="26">
        <v>469</v>
      </c>
      <c r="AJ17" s="26">
        <v>399</v>
      </c>
      <c r="AK17" s="26">
        <v>393</v>
      </c>
      <c r="AL17" s="26">
        <v>397</v>
      </c>
      <c r="AM17" s="26">
        <v>431.00995160663234</v>
      </c>
      <c r="AN17" s="26">
        <v>417.11620964302671</v>
      </c>
      <c r="AO17" s="26">
        <v>427.21197505077629</v>
      </c>
      <c r="AP17" s="26">
        <v>427.3020504872236</v>
      </c>
      <c r="AQ17" s="26">
        <v>428.65134816288298</v>
      </c>
      <c r="AR17" s="26">
        <v>426.71062722112276</v>
      </c>
      <c r="AS17" s="26">
        <v>422.17121337133898</v>
      </c>
      <c r="AT17" s="26">
        <v>416.07322430884835</v>
      </c>
      <c r="AU17" s="26">
        <v>407.91999384081163</v>
      </c>
      <c r="AV17" s="26">
        <v>400.2383896930852</v>
      </c>
      <c r="AW17" s="26">
        <v>393.11537041254917</v>
      </c>
    </row>
    <row r="18" spans="1:49" x14ac:dyDescent="0.25">
      <c r="A18" s="1"/>
      <c r="B18" s="27" t="s">
        <v>59</v>
      </c>
      <c r="C18" s="8" t="s">
        <v>51</v>
      </c>
      <c r="D18" s="26">
        <v>884</v>
      </c>
      <c r="E18" s="26">
        <v>827</v>
      </c>
      <c r="F18" s="26">
        <v>800</v>
      </c>
      <c r="G18" s="26">
        <v>866</v>
      </c>
      <c r="H18" s="26">
        <v>825</v>
      </c>
      <c r="I18" s="26">
        <v>756</v>
      </c>
      <c r="J18" s="26">
        <v>685</v>
      </c>
      <c r="K18" s="26">
        <v>613</v>
      </c>
      <c r="L18" s="26">
        <v>597</v>
      </c>
      <c r="M18" s="26">
        <v>580</v>
      </c>
      <c r="N18" s="26">
        <v>592</v>
      </c>
      <c r="O18" s="26">
        <v>550</v>
      </c>
      <c r="P18" s="26">
        <v>573</v>
      </c>
      <c r="Q18" s="26">
        <v>565</v>
      </c>
      <c r="R18" s="26">
        <v>450</v>
      </c>
      <c r="S18" s="26">
        <v>510</v>
      </c>
      <c r="T18" s="26">
        <v>518</v>
      </c>
      <c r="U18" s="26">
        <v>605</v>
      </c>
      <c r="V18" s="26">
        <v>479</v>
      </c>
      <c r="W18" s="26">
        <v>444</v>
      </c>
      <c r="X18" s="26">
        <v>475</v>
      </c>
      <c r="Y18" s="26">
        <v>398</v>
      </c>
      <c r="Z18" s="26">
        <v>316</v>
      </c>
      <c r="AA18" s="26">
        <v>341</v>
      </c>
      <c r="AB18" s="26">
        <v>371</v>
      </c>
      <c r="AC18" s="26">
        <v>314</v>
      </c>
      <c r="AD18" s="26">
        <v>359</v>
      </c>
      <c r="AE18" s="26">
        <v>452</v>
      </c>
      <c r="AF18" s="26">
        <v>359</v>
      </c>
      <c r="AG18" s="26">
        <v>492</v>
      </c>
      <c r="AH18" s="26">
        <v>409</v>
      </c>
      <c r="AI18" s="26">
        <v>397</v>
      </c>
      <c r="AJ18" s="26">
        <v>337</v>
      </c>
      <c r="AK18" s="26">
        <v>330</v>
      </c>
      <c r="AL18" s="26">
        <v>344</v>
      </c>
      <c r="AM18" s="26">
        <v>365.57167064509076</v>
      </c>
      <c r="AN18" s="26">
        <v>349.70821273965657</v>
      </c>
      <c r="AO18" s="26">
        <v>357.05919682118599</v>
      </c>
      <c r="AP18" s="26">
        <v>356.02154887058316</v>
      </c>
      <c r="AQ18" s="26">
        <v>355.98811018840394</v>
      </c>
      <c r="AR18" s="26">
        <v>354.05413360265317</v>
      </c>
      <c r="AS18" s="26">
        <v>349.99764963354204</v>
      </c>
      <c r="AT18" s="26">
        <v>344.70964845911294</v>
      </c>
      <c r="AU18" s="26">
        <v>337.73363155561537</v>
      </c>
      <c r="AV18" s="26">
        <v>331.22455843816294</v>
      </c>
      <c r="AW18" s="26">
        <v>325.25415237679977</v>
      </c>
    </row>
    <row r="19" spans="1:49" x14ac:dyDescent="0.25">
      <c r="A19" s="1"/>
      <c r="B19" s="27" t="s">
        <v>60</v>
      </c>
      <c r="C19" s="8" t="s">
        <v>51</v>
      </c>
      <c r="D19" s="26">
        <v>140</v>
      </c>
      <c r="E19" s="26">
        <v>116</v>
      </c>
      <c r="F19" s="26">
        <v>112</v>
      </c>
      <c r="G19" s="26">
        <v>106</v>
      </c>
      <c r="H19" s="26">
        <v>122</v>
      </c>
      <c r="I19" s="26">
        <v>110</v>
      </c>
      <c r="J19" s="26">
        <v>127</v>
      </c>
      <c r="K19" s="26">
        <v>118</v>
      </c>
      <c r="L19" s="26">
        <v>116</v>
      </c>
      <c r="M19" s="26">
        <v>114</v>
      </c>
      <c r="N19" s="26">
        <v>109</v>
      </c>
      <c r="O19" s="26">
        <v>109</v>
      </c>
      <c r="P19" s="26">
        <v>99</v>
      </c>
      <c r="Q19" s="26">
        <v>94</v>
      </c>
      <c r="R19" s="26">
        <v>86</v>
      </c>
      <c r="S19" s="26">
        <v>87</v>
      </c>
      <c r="T19" s="26">
        <v>89</v>
      </c>
      <c r="U19" s="26">
        <v>84</v>
      </c>
      <c r="V19" s="26">
        <v>84</v>
      </c>
      <c r="W19" s="26">
        <v>80</v>
      </c>
      <c r="X19" s="26">
        <v>80</v>
      </c>
      <c r="Y19" s="26">
        <v>78</v>
      </c>
      <c r="Z19" s="26">
        <v>78</v>
      </c>
      <c r="AA19" s="26">
        <v>76</v>
      </c>
      <c r="AB19" s="26">
        <v>81</v>
      </c>
      <c r="AC19" s="26">
        <v>81</v>
      </c>
      <c r="AD19" s="26">
        <v>80</v>
      </c>
      <c r="AE19" s="26">
        <v>82</v>
      </c>
      <c r="AF19" s="26">
        <v>84</v>
      </c>
      <c r="AG19" s="26">
        <v>79</v>
      </c>
      <c r="AH19" s="26">
        <v>72</v>
      </c>
      <c r="AI19" s="26">
        <v>72</v>
      </c>
      <c r="AJ19" s="26">
        <v>62</v>
      </c>
      <c r="AK19" s="26">
        <v>63</v>
      </c>
      <c r="AL19" s="26">
        <v>63</v>
      </c>
      <c r="AM19" s="26">
        <v>65.438280961541565</v>
      </c>
      <c r="AN19" s="26">
        <v>67.407996903370119</v>
      </c>
      <c r="AO19" s="26">
        <v>70.152778229590297</v>
      </c>
      <c r="AP19" s="26">
        <v>71.280501616640436</v>
      </c>
      <c r="AQ19" s="26">
        <v>72.663237974479046</v>
      </c>
      <c r="AR19" s="26">
        <v>72.656493618469597</v>
      </c>
      <c r="AS19" s="26">
        <v>72.173563737796925</v>
      </c>
      <c r="AT19" s="26">
        <v>71.363575849735426</v>
      </c>
      <c r="AU19" s="26">
        <v>70.186362285196253</v>
      </c>
      <c r="AV19" s="26">
        <v>69.01383125492228</v>
      </c>
      <c r="AW19" s="26">
        <v>67.861218035749388</v>
      </c>
    </row>
    <row r="20" spans="1:49" x14ac:dyDescent="0.25">
      <c r="A20" s="1"/>
      <c r="B20" s="10" t="s">
        <v>61</v>
      </c>
      <c r="C20" s="8" t="s">
        <v>51</v>
      </c>
      <c r="D20" s="26">
        <v>6</v>
      </c>
      <c r="E20" s="26">
        <v>7</v>
      </c>
      <c r="F20" s="26">
        <v>8</v>
      </c>
      <c r="G20" s="26">
        <v>7</v>
      </c>
      <c r="H20" s="26">
        <v>7</v>
      </c>
      <c r="I20" s="26">
        <v>7</v>
      </c>
      <c r="J20" s="26">
        <v>7</v>
      </c>
      <c r="K20" s="26">
        <v>7</v>
      </c>
      <c r="L20" s="26">
        <v>7</v>
      </c>
      <c r="M20" s="26">
        <v>7</v>
      </c>
      <c r="N20" s="26">
        <v>7</v>
      </c>
      <c r="O20" s="26">
        <v>7</v>
      </c>
      <c r="P20" s="26">
        <v>7</v>
      </c>
      <c r="Q20" s="26">
        <v>7</v>
      </c>
      <c r="R20" s="26">
        <v>7</v>
      </c>
      <c r="S20" s="26">
        <v>7</v>
      </c>
      <c r="T20" s="26">
        <v>7</v>
      </c>
      <c r="U20" s="26">
        <v>7</v>
      </c>
      <c r="V20" s="26">
        <v>7</v>
      </c>
      <c r="W20" s="26">
        <v>7</v>
      </c>
      <c r="X20" s="26">
        <v>7</v>
      </c>
      <c r="Y20" s="26">
        <v>6</v>
      </c>
      <c r="Z20" s="26">
        <v>6</v>
      </c>
      <c r="AA20" s="26">
        <v>6</v>
      </c>
      <c r="AB20" s="26">
        <v>6</v>
      </c>
      <c r="AC20" s="26">
        <v>6</v>
      </c>
      <c r="AD20" s="26">
        <v>7</v>
      </c>
      <c r="AE20" s="26">
        <v>7</v>
      </c>
      <c r="AF20" s="26">
        <v>7</v>
      </c>
      <c r="AG20" s="26">
        <v>7</v>
      </c>
      <c r="AH20" s="26">
        <v>7</v>
      </c>
      <c r="AI20" s="26">
        <v>7</v>
      </c>
      <c r="AJ20" s="26">
        <v>7</v>
      </c>
      <c r="AK20" s="26">
        <v>7</v>
      </c>
      <c r="AL20" s="26">
        <v>7</v>
      </c>
      <c r="AM20" s="26">
        <v>7</v>
      </c>
      <c r="AN20" s="26">
        <v>7</v>
      </c>
      <c r="AO20" s="26">
        <v>7</v>
      </c>
      <c r="AP20" s="26">
        <v>7</v>
      </c>
      <c r="AQ20" s="26">
        <v>7</v>
      </c>
      <c r="AR20" s="26">
        <v>7</v>
      </c>
      <c r="AS20" s="26">
        <v>7</v>
      </c>
      <c r="AT20" s="26">
        <v>7</v>
      </c>
      <c r="AU20" s="26">
        <v>7</v>
      </c>
      <c r="AV20" s="26">
        <v>7</v>
      </c>
      <c r="AW20" s="26">
        <v>7</v>
      </c>
    </row>
    <row r="21" spans="1:49" x14ac:dyDescent="0.25">
      <c r="A21" s="1"/>
      <c r="B21" s="10" t="s">
        <v>62</v>
      </c>
      <c r="C21" s="8" t="s">
        <v>51</v>
      </c>
      <c r="D21" s="26">
        <v>80</v>
      </c>
      <c r="E21" s="26">
        <v>80</v>
      </c>
      <c r="F21" s="26">
        <v>75</v>
      </c>
      <c r="G21" s="26">
        <v>81</v>
      </c>
      <c r="H21" s="26">
        <v>76</v>
      </c>
      <c r="I21" s="26">
        <v>67</v>
      </c>
      <c r="J21" s="26">
        <v>61</v>
      </c>
      <c r="K21" s="26">
        <v>62</v>
      </c>
      <c r="L21" s="26">
        <v>70</v>
      </c>
      <c r="M21" s="26">
        <v>69</v>
      </c>
      <c r="N21" s="26">
        <v>62</v>
      </c>
      <c r="O21" s="26">
        <v>59</v>
      </c>
      <c r="P21" s="26">
        <v>56</v>
      </c>
      <c r="Q21" s="26">
        <v>54</v>
      </c>
      <c r="R21" s="26">
        <v>57</v>
      </c>
      <c r="S21" s="26">
        <v>56</v>
      </c>
      <c r="T21" s="26">
        <v>56</v>
      </c>
      <c r="U21" s="26">
        <v>54</v>
      </c>
      <c r="V21" s="26">
        <v>55</v>
      </c>
      <c r="W21" s="26">
        <v>54</v>
      </c>
      <c r="X21" s="26">
        <v>48</v>
      </c>
      <c r="Y21" s="26">
        <v>51</v>
      </c>
      <c r="Z21" s="26">
        <v>48</v>
      </c>
      <c r="AA21" s="26">
        <v>49</v>
      </c>
      <c r="AB21" s="26">
        <v>48</v>
      </c>
      <c r="AC21" s="26">
        <v>49</v>
      </c>
      <c r="AD21" s="26">
        <v>49</v>
      </c>
      <c r="AE21" s="26">
        <v>49</v>
      </c>
      <c r="AF21" s="26">
        <v>50</v>
      </c>
      <c r="AG21" s="26">
        <v>52</v>
      </c>
      <c r="AH21" s="26">
        <v>47</v>
      </c>
      <c r="AI21" s="26">
        <v>44</v>
      </c>
      <c r="AJ21" s="26">
        <v>39</v>
      </c>
      <c r="AK21" s="26">
        <v>40</v>
      </c>
      <c r="AL21" s="26">
        <v>41</v>
      </c>
      <c r="AM21" s="26">
        <v>40.322399201217195</v>
      </c>
      <c r="AN21" s="26">
        <v>39.85702919592908</v>
      </c>
      <c r="AO21" s="26">
        <v>40.14758453540508</v>
      </c>
      <c r="AP21" s="26">
        <v>40.075266329701932</v>
      </c>
      <c r="AQ21" s="26">
        <v>40.157325279448479</v>
      </c>
      <c r="AR21" s="26">
        <v>40.226281196667301</v>
      </c>
      <c r="AS21" s="26">
        <v>40.270736804840652</v>
      </c>
      <c r="AT21" s="26">
        <v>40.315153423088979</v>
      </c>
      <c r="AU21" s="26">
        <v>40.348923603030038</v>
      </c>
      <c r="AV21" s="26">
        <v>40.438873293998114</v>
      </c>
      <c r="AW21" s="26">
        <v>40.568991202524472</v>
      </c>
    </row>
    <row r="22" spans="1:49" x14ac:dyDescent="0.25">
      <c r="A22" s="1"/>
      <c r="B22" s="27" t="s">
        <v>59</v>
      </c>
      <c r="C22" s="8" t="s">
        <v>51</v>
      </c>
      <c r="D22" s="26">
        <v>25</v>
      </c>
      <c r="E22" s="26">
        <v>25</v>
      </c>
      <c r="F22" s="26">
        <v>25</v>
      </c>
      <c r="G22" s="26">
        <v>23</v>
      </c>
      <c r="H22" s="26">
        <v>24</v>
      </c>
      <c r="I22" s="26">
        <v>24</v>
      </c>
      <c r="J22" s="26">
        <v>22</v>
      </c>
      <c r="K22" s="26">
        <v>22</v>
      </c>
      <c r="L22" s="26">
        <v>24</v>
      </c>
      <c r="M22" s="26">
        <v>25</v>
      </c>
      <c r="N22" s="26">
        <v>24</v>
      </c>
      <c r="O22" s="26">
        <v>20</v>
      </c>
      <c r="P22" s="26">
        <v>21</v>
      </c>
      <c r="Q22" s="26">
        <v>20</v>
      </c>
      <c r="R22" s="26">
        <v>22</v>
      </c>
      <c r="S22" s="26">
        <v>21</v>
      </c>
      <c r="T22" s="26">
        <v>21</v>
      </c>
      <c r="U22" s="26">
        <v>20</v>
      </c>
      <c r="V22" s="26">
        <v>20</v>
      </c>
      <c r="W22" s="26">
        <v>20</v>
      </c>
      <c r="X22" s="26">
        <v>18</v>
      </c>
      <c r="Y22" s="26">
        <v>20</v>
      </c>
      <c r="Z22" s="26">
        <v>18</v>
      </c>
      <c r="AA22" s="26">
        <v>18</v>
      </c>
      <c r="AB22" s="26">
        <v>18</v>
      </c>
      <c r="AC22" s="26">
        <v>18</v>
      </c>
      <c r="AD22" s="26">
        <v>18</v>
      </c>
      <c r="AE22" s="26">
        <v>18</v>
      </c>
      <c r="AF22" s="26">
        <v>19</v>
      </c>
      <c r="AG22" s="26">
        <v>21</v>
      </c>
      <c r="AH22" s="26">
        <v>17</v>
      </c>
      <c r="AI22" s="26">
        <v>16</v>
      </c>
      <c r="AJ22" s="26">
        <v>15</v>
      </c>
      <c r="AK22" s="26">
        <v>15</v>
      </c>
      <c r="AL22" s="26">
        <v>16</v>
      </c>
      <c r="AM22" s="26">
        <v>16.673863636363635</v>
      </c>
      <c r="AN22" s="26">
        <v>15.791308203991129</v>
      </c>
      <c r="AO22" s="26">
        <v>15.262824688402725</v>
      </c>
      <c r="AP22" s="26">
        <v>14.922325077105642</v>
      </c>
      <c r="AQ22" s="26">
        <v>14.636191911506579</v>
      </c>
      <c r="AR22" s="26">
        <v>14.481563699234703</v>
      </c>
      <c r="AS22" s="26">
        <v>14.515981796823965</v>
      </c>
      <c r="AT22" s="26">
        <v>14.721218380315587</v>
      </c>
      <c r="AU22" s="26">
        <v>15.077337413240198</v>
      </c>
      <c r="AV22" s="26">
        <v>15.550203319919145</v>
      </c>
      <c r="AW22" s="26">
        <v>16.098788405865481</v>
      </c>
    </row>
    <row r="23" spans="1:49" x14ac:dyDescent="0.25">
      <c r="A23" s="1"/>
      <c r="B23" s="27" t="s">
        <v>60</v>
      </c>
      <c r="C23" s="8" t="s">
        <v>51</v>
      </c>
      <c r="D23" s="26">
        <v>55</v>
      </c>
      <c r="E23" s="26">
        <v>55</v>
      </c>
      <c r="F23" s="26">
        <v>50</v>
      </c>
      <c r="G23" s="26">
        <v>58</v>
      </c>
      <c r="H23" s="26">
        <v>52</v>
      </c>
      <c r="I23" s="26">
        <v>43</v>
      </c>
      <c r="J23" s="26">
        <v>39</v>
      </c>
      <c r="K23" s="26">
        <v>40</v>
      </c>
      <c r="L23" s="26">
        <v>46</v>
      </c>
      <c r="M23" s="26">
        <v>44</v>
      </c>
      <c r="N23" s="26">
        <v>38</v>
      </c>
      <c r="O23" s="26">
        <v>39</v>
      </c>
      <c r="P23" s="26">
        <v>35</v>
      </c>
      <c r="Q23" s="26">
        <v>34</v>
      </c>
      <c r="R23" s="26">
        <v>35</v>
      </c>
      <c r="S23" s="26">
        <v>35</v>
      </c>
      <c r="T23" s="26">
        <v>35</v>
      </c>
      <c r="U23" s="26">
        <v>34</v>
      </c>
      <c r="V23" s="26">
        <v>35</v>
      </c>
      <c r="W23" s="26">
        <v>34</v>
      </c>
      <c r="X23" s="26">
        <v>30</v>
      </c>
      <c r="Y23" s="26">
        <v>31</v>
      </c>
      <c r="Z23" s="26">
        <v>30</v>
      </c>
      <c r="AA23" s="26">
        <v>31</v>
      </c>
      <c r="AB23" s="26">
        <v>30</v>
      </c>
      <c r="AC23" s="26">
        <v>31</v>
      </c>
      <c r="AD23" s="26">
        <v>31</v>
      </c>
      <c r="AE23" s="26">
        <v>31</v>
      </c>
      <c r="AF23" s="26">
        <v>31</v>
      </c>
      <c r="AG23" s="26">
        <v>31</v>
      </c>
      <c r="AH23" s="26">
        <v>30</v>
      </c>
      <c r="AI23" s="26">
        <v>28</v>
      </c>
      <c r="AJ23" s="26">
        <v>24</v>
      </c>
      <c r="AK23" s="26">
        <v>25</v>
      </c>
      <c r="AL23" s="26">
        <v>25</v>
      </c>
      <c r="AM23" s="26">
        <v>23.648535564853557</v>
      </c>
      <c r="AN23" s="26">
        <v>24.065720991937951</v>
      </c>
      <c r="AO23" s="26">
        <v>24.884759847002353</v>
      </c>
      <c r="AP23" s="26">
        <v>25.152941252596293</v>
      </c>
      <c r="AQ23" s="26">
        <v>25.5211333679419</v>
      </c>
      <c r="AR23" s="26">
        <v>25.7447174974326</v>
      </c>
      <c r="AS23" s="26">
        <v>25.754755008016691</v>
      </c>
      <c r="AT23" s="26">
        <v>25.593935042773392</v>
      </c>
      <c r="AU23" s="26">
        <v>25.27158618978984</v>
      </c>
      <c r="AV23" s="26">
        <v>24.888669974078965</v>
      </c>
      <c r="AW23" s="26">
        <v>24.470202796658988</v>
      </c>
    </row>
    <row r="24" spans="1:49" x14ac:dyDescent="0.25">
      <c r="A24" s="1"/>
      <c r="B24" s="27"/>
      <c r="C24" s="8"/>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1"/>
      <c r="AJ24" s="1"/>
      <c r="AK24" s="1"/>
      <c r="AL24" s="1"/>
      <c r="AM24" s="1"/>
      <c r="AN24" s="1"/>
      <c r="AO24" s="1"/>
      <c r="AP24" s="1"/>
      <c r="AQ24" s="1"/>
      <c r="AR24" s="1"/>
      <c r="AS24" s="1"/>
      <c r="AT24" s="1"/>
      <c r="AU24" s="1"/>
      <c r="AV24" s="1"/>
      <c r="AW24" s="1"/>
    </row>
    <row r="25" spans="1:49" x14ac:dyDescent="0.25">
      <c r="A25" s="1"/>
      <c r="B25" s="9" t="s">
        <v>63</v>
      </c>
      <c r="C25" s="8"/>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1"/>
      <c r="AJ25" s="1"/>
      <c r="AK25" s="1"/>
      <c r="AL25" s="1"/>
      <c r="AM25" s="1"/>
      <c r="AN25" s="1"/>
      <c r="AO25" s="1"/>
      <c r="AP25" s="1"/>
      <c r="AQ25" s="1"/>
      <c r="AR25" s="1"/>
      <c r="AS25" s="1"/>
      <c r="AT25" s="1"/>
      <c r="AU25" s="1"/>
      <c r="AV25" s="1"/>
      <c r="AW25" s="1"/>
    </row>
    <row r="26" spans="1:49" x14ac:dyDescent="0.25">
      <c r="A26" s="1"/>
      <c r="B26" s="27" t="s">
        <v>59</v>
      </c>
      <c r="C26" s="8" t="s">
        <v>64</v>
      </c>
      <c r="D26" s="26">
        <v>1176</v>
      </c>
      <c r="E26" s="26">
        <v>1177</v>
      </c>
      <c r="F26" s="26">
        <v>1178</v>
      </c>
      <c r="G26" s="26">
        <v>1179</v>
      </c>
      <c r="H26" s="26">
        <v>1180</v>
      </c>
      <c r="I26" s="26">
        <v>1181</v>
      </c>
      <c r="J26" s="26">
        <v>1168</v>
      </c>
      <c r="K26" s="26">
        <v>1176</v>
      </c>
      <c r="L26" s="26">
        <v>1212</v>
      </c>
      <c r="M26" s="26">
        <v>1206</v>
      </c>
      <c r="N26" s="26">
        <v>1218</v>
      </c>
      <c r="O26" s="26">
        <v>1219</v>
      </c>
      <c r="P26" s="26">
        <v>1236</v>
      </c>
      <c r="Q26" s="26">
        <v>1223</v>
      </c>
      <c r="R26" s="26">
        <v>1222.8646101950978</v>
      </c>
      <c r="S26" s="26">
        <v>1256.2789740207729</v>
      </c>
      <c r="T26" s="26">
        <v>1263.7413916638634</v>
      </c>
      <c r="U26" s="26">
        <v>1285.4172767776856</v>
      </c>
      <c r="V26" s="26">
        <v>1247.5633449576717</v>
      </c>
      <c r="W26" s="26">
        <v>1249.9887031693377</v>
      </c>
      <c r="X26" s="26">
        <v>1262.0387184000751</v>
      </c>
      <c r="Y26" s="26">
        <v>1248.1240613606697</v>
      </c>
      <c r="Z26" s="26">
        <v>1255.3054624959025</v>
      </c>
      <c r="AA26" s="26">
        <v>1272.0669600277893</v>
      </c>
      <c r="AB26" s="26">
        <v>1276.8796579715518</v>
      </c>
      <c r="AC26" s="26">
        <v>1248.4241347736763</v>
      </c>
      <c r="AD26" s="26">
        <v>1311.3081583322401</v>
      </c>
      <c r="AE26" s="26">
        <v>1324.8921412762843</v>
      </c>
      <c r="AF26" s="26">
        <v>1289.0384288876021</v>
      </c>
      <c r="AG26" s="26">
        <v>1352.765654640981</v>
      </c>
      <c r="AH26" s="26">
        <v>1288.4574211492204</v>
      </c>
      <c r="AI26" s="26">
        <v>1299.2145482609394</v>
      </c>
      <c r="AJ26" s="26">
        <v>1283.6511583776198</v>
      </c>
      <c r="AK26" s="26">
        <v>1365.8302808112298</v>
      </c>
      <c r="AL26" s="26">
        <v>1385.0608476734324</v>
      </c>
      <c r="AM26" s="26">
        <v>1346.8474289540941</v>
      </c>
      <c r="AN26" s="26">
        <v>1347.8474289540941</v>
      </c>
      <c r="AO26" s="26">
        <v>1348.8474289540941</v>
      </c>
      <c r="AP26" s="26">
        <v>1349.8474289540941</v>
      </c>
      <c r="AQ26" s="26">
        <v>1350.8474289540941</v>
      </c>
      <c r="AR26" s="26">
        <v>1351.8474289540941</v>
      </c>
      <c r="AS26" s="26">
        <v>1352.8474289540941</v>
      </c>
      <c r="AT26" s="26">
        <v>1353.8474289540941</v>
      </c>
      <c r="AU26" s="26">
        <v>1354.8474289540941</v>
      </c>
      <c r="AV26" s="26">
        <v>1355.8474289540941</v>
      </c>
      <c r="AW26" s="26">
        <v>1356.8474289540941</v>
      </c>
    </row>
    <row r="27" spans="1:49" x14ac:dyDescent="0.25">
      <c r="A27" s="1"/>
      <c r="B27" s="27" t="s">
        <v>60</v>
      </c>
      <c r="C27" s="8" t="s">
        <v>64</v>
      </c>
      <c r="D27" s="26">
        <v>382</v>
      </c>
      <c r="E27" s="26">
        <v>402</v>
      </c>
      <c r="F27" s="26">
        <v>416</v>
      </c>
      <c r="G27" s="26">
        <v>420</v>
      </c>
      <c r="H27" s="26">
        <v>413</v>
      </c>
      <c r="I27" s="26">
        <v>413</v>
      </c>
      <c r="J27" s="26">
        <v>404</v>
      </c>
      <c r="K27" s="26">
        <v>410</v>
      </c>
      <c r="L27" s="26">
        <v>421</v>
      </c>
      <c r="M27" s="26">
        <v>418</v>
      </c>
      <c r="N27" s="26">
        <v>425</v>
      </c>
      <c r="O27" s="26">
        <v>429</v>
      </c>
      <c r="P27" s="26">
        <v>439</v>
      </c>
      <c r="Q27" s="26">
        <v>436</v>
      </c>
      <c r="R27" s="26">
        <v>454</v>
      </c>
      <c r="S27" s="26">
        <v>440</v>
      </c>
      <c r="T27" s="26">
        <v>431</v>
      </c>
      <c r="U27" s="26">
        <v>426</v>
      </c>
      <c r="V27" s="26">
        <v>270</v>
      </c>
      <c r="W27" s="26">
        <v>387</v>
      </c>
      <c r="X27" s="26">
        <v>443</v>
      </c>
      <c r="Y27" s="26">
        <v>437</v>
      </c>
      <c r="Z27" s="26">
        <v>442</v>
      </c>
      <c r="AA27" s="26">
        <v>435</v>
      </c>
      <c r="AB27" s="26">
        <v>430</v>
      </c>
      <c r="AC27" s="26">
        <v>434</v>
      </c>
      <c r="AD27" s="26">
        <v>382</v>
      </c>
      <c r="AE27" s="26">
        <v>400</v>
      </c>
      <c r="AF27" s="26">
        <v>391</v>
      </c>
      <c r="AG27" s="26">
        <v>383</v>
      </c>
      <c r="AH27" s="26">
        <v>375</v>
      </c>
      <c r="AI27" s="26">
        <v>298</v>
      </c>
      <c r="AJ27" s="26">
        <v>328</v>
      </c>
      <c r="AK27" s="26">
        <v>388</v>
      </c>
      <c r="AL27" s="26">
        <v>410</v>
      </c>
      <c r="AM27" s="26">
        <v>450</v>
      </c>
      <c r="AN27" s="26">
        <v>450</v>
      </c>
      <c r="AO27" s="26">
        <v>450</v>
      </c>
      <c r="AP27" s="26">
        <v>450</v>
      </c>
      <c r="AQ27" s="26">
        <v>450</v>
      </c>
      <c r="AR27" s="26">
        <v>450</v>
      </c>
      <c r="AS27" s="26">
        <v>450</v>
      </c>
      <c r="AT27" s="26">
        <v>450</v>
      </c>
      <c r="AU27" s="26">
        <v>450</v>
      </c>
      <c r="AV27" s="26">
        <v>450</v>
      </c>
      <c r="AW27" s="26">
        <v>450</v>
      </c>
    </row>
    <row r="28" spans="1:49" x14ac:dyDescent="0.25">
      <c r="A28" s="1"/>
      <c r="B28" s="1"/>
      <c r="C28" s="8"/>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row>
    <row r="29" spans="1:49" x14ac:dyDescent="0.25">
      <c r="A29" s="1"/>
      <c r="B29" s="9" t="s">
        <v>65</v>
      </c>
      <c r="C29" s="8" t="s">
        <v>66</v>
      </c>
      <c r="D29" s="26">
        <v>1027.43</v>
      </c>
      <c r="E29" s="26">
        <v>985.88</v>
      </c>
      <c r="F29" s="26">
        <v>955.48</v>
      </c>
      <c r="G29" s="26">
        <v>1035.8</v>
      </c>
      <c r="H29" s="26">
        <v>1018.82</v>
      </c>
      <c r="I29" s="26">
        <v>928</v>
      </c>
      <c r="J29" s="26">
        <v>838.95</v>
      </c>
      <c r="K29" s="26">
        <v>758.28</v>
      </c>
      <c r="L29" s="26">
        <v>757.31</v>
      </c>
      <c r="M29" s="26">
        <v>735.9</v>
      </c>
      <c r="N29" s="26">
        <v>754.66499999999996</v>
      </c>
      <c r="O29" s="26">
        <v>703.95</v>
      </c>
      <c r="P29" s="26">
        <v>739.92</v>
      </c>
      <c r="Q29" s="26">
        <v>716.25</v>
      </c>
      <c r="R29" s="26">
        <v>582.5</v>
      </c>
      <c r="S29" s="26">
        <v>666.52</v>
      </c>
      <c r="T29" s="26">
        <v>681.71</v>
      </c>
      <c r="U29" s="26">
        <v>787.07500000000005</v>
      </c>
      <c r="V29" s="26">
        <v>624.20000000000005</v>
      </c>
      <c r="W29" s="26">
        <v>582.09</v>
      </c>
      <c r="X29" s="26">
        <v>622.47</v>
      </c>
      <c r="Y29" s="26">
        <v>527.98</v>
      </c>
      <c r="Z29" s="26">
        <v>439.54</v>
      </c>
      <c r="AA29" s="26">
        <v>471.41</v>
      </c>
      <c r="AB29" s="26">
        <v>512.91</v>
      </c>
      <c r="AC29" s="26">
        <v>438.24</v>
      </c>
      <c r="AD29" s="26">
        <v>511.59</v>
      </c>
      <c r="AE29" s="26">
        <v>628.745</v>
      </c>
      <c r="AF29" s="26">
        <v>507.48399999999998</v>
      </c>
      <c r="AG29" s="26">
        <v>686.45399999999995</v>
      </c>
      <c r="AH29" s="26">
        <v>550.76700000000005</v>
      </c>
      <c r="AI29" s="26">
        <v>541.51</v>
      </c>
      <c r="AJ29" s="26">
        <v>455.16899999999998</v>
      </c>
      <c r="AK29" s="26">
        <v>477.02600000000001</v>
      </c>
      <c r="AL29" s="26">
        <v>488.666</v>
      </c>
      <c r="AM29" s="26">
        <v>517.14170292594554</v>
      </c>
      <c r="AN29" s="26">
        <v>497.01212581825251</v>
      </c>
      <c r="AO29" s="26">
        <v>508.51234160644469</v>
      </c>
      <c r="AP29" s="26">
        <v>507.97620990915772</v>
      </c>
      <c r="AQ29" s="26">
        <v>508.90929226120625</v>
      </c>
      <c r="AR29" s="26">
        <v>506.64780413608577</v>
      </c>
      <c r="AS29" s="26">
        <v>501.29673591518031</v>
      </c>
      <c r="AT29" s="26">
        <v>494.12309222087913</v>
      </c>
      <c r="AU29" s="26">
        <v>484.48661719925161</v>
      </c>
      <c r="AV29" s="26">
        <v>475.47140181601185</v>
      </c>
      <c r="AW29" s="26">
        <v>467.18302031164967</v>
      </c>
    </row>
    <row r="30" spans="1:49" x14ac:dyDescent="0.25">
      <c r="A30" s="1"/>
      <c r="B30" s="9"/>
      <c r="C30" s="8"/>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row>
    <row r="31" spans="1:49" x14ac:dyDescent="0.25">
      <c r="A31" s="1"/>
      <c r="B31" s="9" t="s">
        <v>67</v>
      </c>
      <c r="C31" s="8"/>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row>
    <row r="32" spans="1:49" x14ac:dyDescent="0.25">
      <c r="A32" s="1"/>
      <c r="B32" s="10" t="s">
        <v>68</v>
      </c>
      <c r="C32" s="8" t="s">
        <v>69</v>
      </c>
      <c r="D32" s="28">
        <v>78.547184944507819</v>
      </c>
      <c r="E32" s="28">
        <v>74.376339742547927</v>
      </c>
      <c r="F32" s="28">
        <v>75.58982942419577</v>
      </c>
      <c r="G32" s="28">
        <v>76.80771896940648</v>
      </c>
      <c r="H32" s="28">
        <v>69.431279161187504</v>
      </c>
      <c r="I32" s="28">
        <v>66.690458074157007</v>
      </c>
      <c r="J32" s="28">
        <v>65.02415124477929</v>
      </c>
      <c r="K32" s="28">
        <v>66.036172496770746</v>
      </c>
      <c r="L32" s="28">
        <v>61.688010070603589</v>
      </c>
      <c r="M32" s="28">
        <v>65.756907344171978</v>
      </c>
      <c r="N32" s="28">
        <v>69.143869834118775</v>
      </c>
      <c r="O32" s="28">
        <v>72.402627529838341</v>
      </c>
      <c r="P32" s="28">
        <v>67.270833333333314</v>
      </c>
      <c r="Q32" s="28">
        <v>83.884166666666673</v>
      </c>
      <c r="R32" s="28">
        <v>84.736666666666665</v>
      </c>
      <c r="S32" s="28">
        <v>87.700833333333335</v>
      </c>
      <c r="T32" s="28">
        <v>85.941666666666663</v>
      </c>
      <c r="U32" s="28">
        <v>92.609166666666667</v>
      </c>
      <c r="V32" s="28">
        <v>92.777499999999989</v>
      </c>
      <c r="W32" s="28">
        <v>83.250833333333347</v>
      </c>
      <c r="X32" s="28">
        <v>95.38</v>
      </c>
      <c r="Y32" s="28">
        <v>114.72499999999998</v>
      </c>
      <c r="Z32" s="28">
        <v>122.85833333333333</v>
      </c>
      <c r="AA32" s="28">
        <v>125.88583333333334</v>
      </c>
      <c r="AB32" s="28">
        <v>154.55916666666667</v>
      </c>
      <c r="AC32" s="28">
        <v>148.12</v>
      </c>
      <c r="AD32" s="28">
        <v>120.86</v>
      </c>
      <c r="AE32" s="28">
        <v>121.52</v>
      </c>
      <c r="AF32" s="28">
        <v>117.12</v>
      </c>
      <c r="AG32" s="28">
        <v>116.78</v>
      </c>
      <c r="AH32" s="28">
        <v>108.51</v>
      </c>
      <c r="AI32" s="28">
        <v>122.4</v>
      </c>
      <c r="AJ32" s="28">
        <v>144.4</v>
      </c>
      <c r="AK32" s="28">
        <v>175.54</v>
      </c>
      <c r="AL32" s="28">
        <v>187.12</v>
      </c>
      <c r="AM32" s="28">
        <v>224.37</v>
      </c>
      <c r="AN32" s="28">
        <v>234.8409196225023</v>
      </c>
      <c r="AO32" s="28">
        <v>228.46810686189588</v>
      </c>
      <c r="AP32" s="28">
        <v>219.10340241092052</v>
      </c>
      <c r="AQ32" s="28">
        <v>208.5515409726811</v>
      </c>
      <c r="AR32" s="28">
        <v>196.82198720994592</v>
      </c>
      <c r="AS32" s="28">
        <v>185.37290413699768</v>
      </c>
      <c r="AT32" s="28">
        <v>175.86514146240239</v>
      </c>
      <c r="AU32" s="28">
        <v>168.42365340291093</v>
      </c>
      <c r="AV32" s="28">
        <v>162.86777371228123</v>
      </c>
      <c r="AW32" s="28">
        <v>158.8474257102464</v>
      </c>
    </row>
    <row r="33" spans="1:49" x14ac:dyDescent="0.25">
      <c r="A33" s="1"/>
      <c r="B33" s="10" t="s">
        <v>237</v>
      </c>
      <c r="C33" s="8" t="s">
        <v>69</v>
      </c>
      <c r="D33" s="28">
        <v>92.145830000000004</v>
      </c>
      <c r="E33" s="28">
        <v>92.740830000000003</v>
      </c>
      <c r="F33" s="28">
        <v>86.466669999999993</v>
      </c>
      <c r="G33" s="28">
        <v>91.721670000000003</v>
      </c>
      <c r="H33" s="28">
        <v>83.241669999999999</v>
      </c>
      <c r="I33" s="28">
        <v>70.492500000000007</v>
      </c>
      <c r="J33" s="28">
        <v>61.305</v>
      </c>
      <c r="K33" s="28">
        <v>81.342500000000001</v>
      </c>
      <c r="L33" s="28">
        <v>78.13167</v>
      </c>
      <c r="M33" s="28">
        <v>82.64</v>
      </c>
      <c r="N33" s="28">
        <v>94.30749999999999</v>
      </c>
      <c r="O33" s="28">
        <v>95.34333333333332</v>
      </c>
      <c r="P33" s="28">
        <v>86.34083333333335</v>
      </c>
      <c r="Q33" s="28">
        <v>95.21</v>
      </c>
      <c r="R33" s="28">
        <v>111.78666666666669</v>
      </c>
      <c r="S33" s="28">
        <v>120.09583333333336</v>
      </c>
      <c r="T33" s="28">
        <v>117.67916666666667</v>
      </c>
      <c r="U33" s="28">
        <v>115.47416666666668</v>
      </c>
      <c r="V33" s="28">
        <v>107.61999999999999</v>
      </c>
      <c r="W33" s="28">
        <v>101.89183333333334</v>
      </c>
      <c r="X33" s="28">
        <v>115.39666666666665</v>
      </c>
      <c r="Y33" s="28">
        <v>141.24666666666664</v>
      </c>
      <c r="Z33" s="28">
        <v>158.185</v>
      </c>
      <c r="AA33" s="28">
        <v>158.83833333333334</v>
      </c>
      <c r="AB33" s="28">
        <v>225.06916666666669</v>
      </c>
      <c r="AC33" s="28">
        <v>226.52</v>
      </c>
      <c r="AD33" s="28">
        <v>153.44</v>
      </c>
      <c r="AE33" s="28">
        <v>155.815</v>
      </c>
      <c r="AF33" s="28">
        <v>159.19999999999999</v>
      </c>
      <c r="AG33" s="28">
        <v>153.65</v>
      </c>
      <c r="AH33" s="28">
        <v>145.82</v>
      </c>
      <c r="AI33" s="28">
        <v>157.65</v>
      </c>
      <c r="AJ33" s="28">
        <v>181.51</v>
      </c>
      <c r="AK33" s="28">
        <v>242.98783821023699</v>
      </c>
      <c r="AL33" s="28">
        <v>282.75150648188986</v>
      </c>
      <c r="AM33" s="28">
        <v>364.35225436252381</v>
      </c>
      <c r="AN33" s="28">
        <v>382.68948199049061</v>
      </c>
      <c r="AO33" s="28">
        <v>366.95660636867893</v>
      </c>
      <c r="AP33" s="28">
        <v>347.30948521702732</v>
      </c>
      <c r="AQ33" s="28">
        <v>325.82235431468621</v>
      </c>
      <c r="AR33" s="28">
        <v>302.4900440272711</v>
      </c>
      <c r="AS33" s="28">
        <v>280.92040138443275</v>
      </c>
      <c r="AT33" s="28">
        <v>263.65725806774054</v>
      </c>
      <c r="AU33" s="28">
        <v>250.55150487549531</v>
      </c>
      <c r="AV33" s="28">
        <v>241.9227365584029</v>
      </c>
      <c r="AW33" s="28">
        <v>236.18293139507153</v>
      </c>
    </row>
    <row r="34" spans="1:49" ht="15.75" thickBot="1" x14ac:dyDescent="0.3">
      <c r="A34" s="1"/>
      <c r="B34" s="14"/>
      <c r="C34" s="16"/>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row>
    <row r="35" spans="1:49" x14ac:dyDescent="0.25">
      <c r="A35" s="1"/>
      <c r="B35" s="1"/>
      <c r="C35" s="8"/>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row r="36" spans="1:49" x14ac:dyDescent="0.25">
      <c r="A36" s="1"/>
      <c r="B36" s="1"/>
      <c r="C36" s="8"/>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row>
    <row r="37" spans="1:49" x14ac:dyDescent="0.25">
      <c r="A37" s="1"/>
      <c r="B37" s="2" t="s">
        <v>70</v>
      </c>
      <c r="C37" s="3"/>
      <c r="D37" s="2">
        <v>1990</v>
      </c>
      <c r="E37" s="2">
        <v>1991</v>
      </c>
      <c r="F37" s="2">
        <v>1992</v>
      </c>
      <c r="G37" s="2">
        <v>1993</v>
      </c>
      <c r="H37" s="2">
        <v>1994</v>
      </c>
      <c r="I37" s="2">
        <v>1995</v>
      </c>
      <c r="J37" s="2">
        <v>1996</v>
      </c>
      <c r="K37" s="2">
        <v>1997</v>
      </c>
      <c r="L37" s="2">
        <v>1998</v>
      </c>
      <c r="M37" s="2">
        <v>1999</v>
      </c>
      <c r="N37" s="2">
        <v>2000</v>
      </c>
      <c r="O37" s="2">
        <v>2001</v>
      </c>
      <c r="P37" s="2">
        <v>2002</v>
      </c>
      <c r="Q37" s="2">
        <v>2003</v>
      </c>
      <c r="R37" s="2">
        <v>2004</v>
      </c>
      <c r="S37" s="2">
        <v>2005</v>
      </c>
      <c r="T37" s="2">
        <v>2006</v>
      </c>
      <c r="U37" s="2">
        <v>2007</v>
      </c>
      <c r="V37" s="2">
        <v>2008</v>
      </c>
      <c r="W37" s="2">
        <v>2009</v>
      </c>
      <c r="X37" s="2">
        <v>2010</v>
      </c>
      <c r="Y37" s="2">
        <v>2011</v>
      </c>
      <c r="Z37" s="2">
        <v>2012</v>
      </c>
      <c r="AA37" s="2">
        <v>2013</v>
      </c>
      <c r="AB37" s="2">
        <v>2014</v>
      </c>
      <c r="AC37" s="2">
        <v>2015</v>
      </c>
      <c r="AD37" s="2">
        <v>2016</v>
      </c>
      <c r="AE37" s="2">
        <v>2017</v>
      </c>
      <c r="AF37" s="2">
        <v>2018</v>
      </c>
      <c r="AG37" s="2">
        <v>2019</v>
      </c>
      <c r="AH37" s="2">
        <v>2020</v>
      </c>
      <c r="AI37" s="2">
        <v>2021</v>
      </c>
      <c r="AJ37" s="2">
        <v>2022</v>
      </c>
      <c r="AK37" s="2">
        <v>2023</v>
      </c>
      <c r="AL37" s="2">
        <v>2024</v>
      </c>
      <c r="AM37" s="2">
        <v>2025</v>
      </c>
      <c r="AN37" s="2">
        <v>2026</v>
      </c>
      <c r="AO37" s="2">
        <v>2027</v>
      </c>
      <c r="AP37" s="2">
        <v>2028</v>
      </c>
      <c r="AQ37" s="2">
        <v>2029</v>
      </c>
      <c r="AR37" s="2">
        <v>2030</v>
      </c>
      <c r="AS37" s="2">
        <v>2031</v>
      </c>
      <c r="AT37" s="2">
        <v>2032</v>
      </c>
      <c r="AU37" s="2">
        <v>2033</v>
      </c>
      <c r="AV37" s="2">
        <v>2034</v>
      </c>
      <c r="AW37" s="2">
        <v>2035</v>
      </c>
    </row>
    <row r="38" spans="1:49" ht="15.75" thickBot="1" x14ac:dyDescent="0.3">
      <c r="A38" s="1"/>
      <c r="B38" s="6"/>
      <c r="C38" s="7" t="s">
        <v>1</v>
      </c>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row>
    <row r="39" spans="1:49" x14ac:dyDescent="0.25">
      <c r="A39" s="1"/>
      <c r="B39" s="1"/>
      <c r="C39" s="8"/>
      <c r="D39" s="1"/>
      <c r="E39" s="1"/>
      <c r="F39" s="1"/>
      <c r="G39" s="1"/>
      <c r="H39" s="1" t="s">
        <v>71</v>
      </c>
      <c r="I39" s="1"/>
      <c r="J39" s="1"/>
      <c r="K39" s="1"/>
      <c r="L39" s="1"/>
      <c r="M39" s="1"/>
      <c r="N39" s="1"/>
      <c r="O39" s="1"/>
      <c r="P39" s="1"/>
      <c r="Q39" s="1"/>
      <c r="R39" s="1"/>
      <c r="S39" s="1" t="s">
        <v>71</v>
      </c>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25">
      <c r="A40" s="1"/>
      <c r="B40" s="9" t="s">
        <v>72</v>
      </c>
      <c r="C40" s="8" t="s">
        <v>51</v>
      </c>
      <c r="D40" s="15"/>
      <c r="E40" s="26">
        <v>5700</v>
      </c>
      <c r="F40" s="26">
        <v>5900</v>
      </c>
      <c r="G40" s="26">
        <v>5900</v>
      </c>
      <c r="H40" s="26">
        <v>5450</v>
      </c>
      <c r="I40" s="26">
        <v>5350</v>
      </c>
      <c r="J40" s="26">
        <v>4800</v>
      </c>
      <c r="K40" s="26">
        <v>4400</v>
      </c>
      <c r="L40" s="26">
        <v>4700</v>
      </c>
      <c r="M40" s="26">
        <v>4850</v>
      </c>
      <c r="N40" s="26">
        <v>4050</v>
      </c>
      <c r="O40" s="26">
        <v>4150</v>
      </c>
      <c r="P40" s="26">
        <v>4250</v>
      </c>
      <c r="Q40" s="26">
        <v>4150</v>
      </c>
      <c r="R40" s="26">
        <v>4000</v>
      </c>
      <c r="S40" s="26">
        <v>4100</v>
      </c>
      <c r="T40" s="26">
        <v>4000</v>
      </c>
      <c r="U40" s="26">
        <v>4200</v>
      </c>
      <c r="V40" s="26">
        <v>4350</v>
      </c>
      <c r="W40" s="26">
        <v>4350</v>
      </c>
      <c r="X40" s="26">
        <v>4250</v>
      </c>
      <c r="Y40" s="26">
        <v>4350</v>
      </c>
      <c r="Z40" s="26">
        <v>4650</v>
      </c>
      <c r="AA40" s="26">
        <v>4600</v>
      </c>
      <c r="AB40" s="26">
        <v>4550</v>
      </c>
      <c r="AC40" s="26">
        <v>4700</v>
      </c>
      <c r="AD40" s="26">
        <v>5100</v>
      </c>
      <c r="AE40" s="26">
        <v>5100</v>
      </c>
      <c r="AF40" s="26">
        <v>5400</v>
      </c>
      <c r="AG40" s="26">
        <v>5400</v>
      </c>
      <c r="AH40" s="26">
        <v>5350</v>
      </c>
      <c r="AI40" s="26">
        <v>5400</v>
      </c>
      <c r="AJ40" s="26">
        <v>5400</v>
      </c>
      <c r="AK40" s="26">
        <v>5500</v>
      </c>
      <c r="AL40" s="26">
        <v>5500</v>
      </c>
      <c r="AM40" s="26">
        <v>5500</v>
      </c>
      <c r="AN40" s="26">
        <v>5637.3431340160605</v>
      </c>
      <c r="AO40" s="26">
        <v>5694.6275021837273</v>
      </c>
      <c r="AP40" s="26">
        <v>5644.7999526760113</v>
      </c>
      <c r="AQ40" s="26">
        <v>5583.2810553000263</v>
      </c>
      <c r="AR40" s="26">
        <v>5513.3391527377726</v>
      </c>
      <c r="AS40" s="26">
        <v>5438.9804211381897</v>
      </c>
      <c r="AT40" s="26">
        <v>5361.679449729183</v>
      </c>
      <c r="AU40" s="26">
        <v>5279.781008253306</v>
      </c>
      <c r="AV40" s="26">
        <v>5195.2933556132239</v>
      </c>
      <c r="AW40" s="26">
        <v>5108.4592043098992</v>
      </c>
    </row>
    <row r="41" spans="1:49" x14ac:dyDescent="0.25">
      <c r="A41" s="1"/>
      <c r="B41" s="1" t="s">
        <v>73</v>
      </c>
      <c r="C41" s="8" t="s">
        <v>51</v>
      </c>
      <c r="D41" s="15"/>
      <c r="E41" s="26">
        <v>710</v>
      </c>
      <c r="F41" s="26">
        <v>740</v>
      </c>
      <c r="G41" s="26">
        <v>700</v>
      </c>
      <c r="H41" s="26">
        <v>685</v>
      </c>
      <c r="I41" s="26">
        <v>620</v>
      </c>
      <c r="J41" s="26">
        <v>550</v>
      </c>
      <c r="K41" s="26">
        <v>520</v>
      </c>
      <c r="L41" s="26">
        <v>550</v>
      </c>
      <c r="M41" s="26">
        <v>530</v>
      </c>
      <c r="N41" s="26">
        <v>420</v>
      </c>
      <c r="O41" s="26">
        <v>450</v>
      </c>
      <c r="P41" s="26">
        <v>450</v>
      </c>
      <c r="Q41" s="26">
        <v>430</v>
      </c>
      <c r="R41" s="26">
        <v>410</v>
      </c>
      <c r="S41" s="26">
        <v>420</v>
      </c>
      <c r="T41" s="26">
        <v>430</v>
      </c>
      <c r="U41" s="26">
        <v>470</v>
      </c>
      <c r="V41" s="26">
        <v>480</v>
      </c>
      <c r="W41" s="26">
        <v>490</v>
      </c>
      <c r="X41" s="26">
        <v>480</v>
      </c>
      <c r="Y41" s="26">
        <v>480</v>
      </c>
      <c r="Z41" s="26">
        <v>480</v>
      </c>
      <c r="AA41" s="26">
        <v>490</v>
      </c>
      <c r="AB41" s="26">
        <v>500</v>
      </c>
      <c r="AC41" s="26">
        <v>500</v>
      </c>
      <c r="AD41" s="26">
        <v>490</v>
      </c>
      <c r="AE41" s="26">
        <v>540</v>
      </c>
      <c r="AF41" s="26">
        <v>530</v>
      </c>
      <c r="AG41" s="26">
        <v>560</v>
      </c>
      <c r="AH41" s="26">
        <v>590</v>
      </c>
      <c r="AI41" s="26">
        <v>550</v>
      </c>
      <c r="AJ41" s="26">
        <v>590</v>
      </c>
      <c r="AK41" s="26">
        <v>650</v>
      </c>
      <c r="AL41" s="26">
        <v>630</v>
      </c>
      <c r="AM41" s="26">
        <v>630</v>
      </c>
      <c r="AN41" s="26">
        <v>618.32447872065075</v>
      </c>
      <c r="AO41" s="26">
        <v>636.08737515888731</v>
      </c>
      <c r="AP41" s="26">
        <v>649.88427217776086</v>
      </c>
      <c r="AQ41" s="26">
        <v>659.23989655171283</v>
      </c>
      <c r="AR41" s="26">
        <v>666.89198024807683</v>
      </c>
      <c r="AS41" s="26">
        <v>676.07899347685554</v>
      </c>
      <c r="AT41" s="26">
        <v>683.05075700102009</v>
      </c>
      <c r="AU41" s="26">
        <v>689.63980933477421</v>
      </c>
      <c r="AV41" s="26">
        <v>696.18391562032764</v>
      </c>
      <c r="AW41" s="26">
        <v>703.08938789492345</v>
      </c>
    </row>
    <row r="42" spans="1:49" x14ac:dyDescent="0.25">
      <c r="A42" s="1"/>
      <c r="B42" s="1" t="s">
        <v>74</v>
      </c>
      <c r="C42" s="8" t="s">
        <v>51</v>
      </c>
      <c r="D42" s="11"/>
      <c r="E42" s="26">
        <v>4990</v>
      </c>
      <c r="F42" s="26">
        <v>5160</v>
      </c>
      <c r="G42" s="26">
        <v>5200</v>
      </c>
      <c r="H42" s="26">
        <v>4765</v>
      </c>
      <c r="I42" s="26">
        <v>4730</v>
      </c>
      <c r="J42" s="26">
        <v>4250</v>
      </c>
      <c r="K42" s="26">
        <v>3880</v>
      </c>
      <c r="L42" s="26">
        <v>4150</v>
      </c>
      <c r="M42" s="26">
        <v>4320</v>
      </c>
      <c r="N42" s="26">
        <v>3630</v>
      </c>
      <c r="O42" s="26">
        <v>3700</v>
      </c>
      <c r="P42" s="26">
        <v>3800</v>
      </c>
      <c r="Q42" s="26">
        <v>3720</v>
      </c>
      <c r="R42" s="26">
        <v>3590</v>
      </c>
      <c r="S42" s="26">
        <v>3680</v>
      </c>
      <c r="T42" s="26">
        <v>3570</v>
      </c>
      <c r="U42" s="26">
        <v>3730</v>
      </c>
      <c r="V42" s="26">
        <v>3870</v>
      </c>
      <c r="W42" s="26">
        <v>3860</v>
      </c>
      <c r="X42" s="26">
        <v>3770</v>
      </c>
      <c r="Y42" s="26">
        <v>3870</v>
      </c>
      <c r="Z42" s="26">
        <v>4170</v>
      </c>
      <c r="AA42" s="26">
        <v>4110</v>
      </c>
      <c r="AB42" s="26">
        <v>4050</v>
      </c>
      <c r="AC42" s="26">
        <v>4200</v>
      </c>
      <c r="AD42" s="26">
        <v>4610</v>
      </c>
      <c r="AE42" s="26">
        <v>4560</v>
      </c>
      <c r="AF42" s="26">
        <v>4870</v>
      </c>
      <c r="AG42" s="26">
        <v>4840</v>
      </c>
      <c r="AH42" s="26">
        <v>4760</v>
      </c>
      <c r="AI42" s="26">
        <v>4850</v>
      </c>
      <c r="AJ42" s="26">
        <v>4810</v>
      </c>
      <c r="AK42" s="26">
        <v>4850</v>
      </c>
      <c r="AL42" s="26">
        <v>4870</v>
      </c>
      <c r="AM42" s="26">
        <v>4870</v>
      </c>
      <c r="AN42" s="26">
        <v>5019.0186552954101</v>
      </c>
      <c r="AO42" s="26">
        <v>5058.5401270248403</v>
      </c>
      <c r="AP42" s="26">
        <v>4994.9156804982504</v>
      </c>
      <c r="AQ42" s="26">
        <v>4924.0411587483131</v>
      </c>
      <c r="AR42" s="26">
        <v>4846.4471724896957</v>
      </c>
      <c r="AS42" s="26">
        <v>4762.9014276613343</v>
      </c>
      <c r="AT42" s="26">
        <v>4678.6286927281626</v>
      </c>
      <c r="AU42" s="26">
        <v>4590.1411989185317</v>
      </c>
      <c r="AV42" s="26">
        <v>4499.1094399928961</v>
      </c>
      <c r="AW42" s="26">
        <v>4405.3698164149755</v>
      </c>
    </row>
    <row r="43" spans="1:49" x14ac:dyDescent="0.25">
      <c r="A43" s="1"/>
      <c r="B43" s="1"/>
      <c r="C43" s="8"/>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row>
    <row r="44" spans="1:49" x14ac:dyDescent="0.25">
      <c r="A44" s="1"/>
      <c r="B44" s="1" t="s">
        <v>75</v>
      </c>
      <c r="C44" s="8" t="s">
        <v>51</v>
      </c>
      <c r="D44" s="26">
        <v>1180</v>
      </c>
      <c r="E44" s="26">
        <v>1260</v>
      </c>
      <c r="F44" s="26">
        <v>1250</v>
      </c>
      <c r="G44" s="26">
        <v>1180</v>
      </c>
      <c r="H44" s="26">
        <v>1150</v>
      </c>
      <c r="I44" s="26">
        <v>1015</v>
      </c>
      <c r="J44" s="26">
        <v>900</v>
      </c>
      <c r="K44" s="26">
        <v>900</v>
      </c>
      <c r="L44" s="26">
        <v>945</v>
      </c>
      <c r="M44" s="26">
        <v>820</v>
      </c>
      <c r="N44" s="26">
        <v>825</v>
      </c>
      <c r="O44" s="26">
        <v>835</v>
      </c>
      <c r="P44" s="26">
        <v>850</v>
      </c>
      <c r="Q44" s="26">
        <v>835</v>
      </c>
      <c r="R44" s="26">
        <v>840</v>
      </c>
      <c r="S44" s="26">
        <v>825</v>
      </c>
      <c r="T44" s="26">
        <v>840</v>
      </c>
      <c r="U44" s="26">
        <v>950</v>
      </c>
      <c r="V44" s="26">
        <v>960</v>
      </c>
      <c r="W44" s="26">
        <v>995</v>
      </c>
      <c r="X44" s="26">
        <v>1050</v>
      </c>
      <c r="Y44" s="26">
        <v>1000</v>
      </c>
      <c r="Z44" s="26">
        <v>995</v>
      </c>
      <c r="AA44" s="26">
        <v>980</v>
      </c>
      <c r="AB44" s="26">
        <v>1010</v>
      </c>
      <c r="AC44" s="26">
        <v>970</v>
      </c>
      <c r="AD44" s="26">
        <v>1025</v>
      </c>
      <c r="AE44" s="26">
        <v>1050</v>
      </c>
      <c r="AF44" s="26">
        <v>1084</v>
      </c>
      <c r="AG44" s="26">
        <v>1115</v>
      </c>
      <c r="AH44" s="26">
        <v>1160</v>
      </c>
      <c r="AI44" s="26">
        <v>1065</v>
      </c>
      <c r="AJ44" s="26">
        <v>1080</v>
      </c>
      <c r="AK44" s="26">
        <v>1140</v>
      </c>
      <c r="AL44" s="26">
        <v>1190</v>
      </c>
      <c r="AM44" s="26">
        <v>1170</v>
      </c>
      <c r="AN44" s="26">
        <v>1229</v>
      </c>
      <c r="AO44" s="26">
        <v>1206.2032687007847</v>
      </c>
      <c r="AP44" s="26">
        <v>1243.4071232031222</v>
      </c>
      <c r="AQ44" s="26">
        <v>1273.5275850879193</v>
      </c>
      <c r="AR44" s="26">
        <v>1294.5959653372106</v>
      </c>
      <c r="AS44" s="26">
        <v>1312.1922351092126</v>
      </c>
      <c r="AT44" s="26">
        <v>1332.9169566883904</v>
      </c>
      <c r="AU44" s="26">
        <v>1349.1266163084413</v>
      </c>
      <c r="AV44" s="26">
        <v>1364.5562443439917</v>
      </c>
      <c r="AW44" s="26">
        <v>1379.8942645612356</v>
      </c>
    </row>
    <row r="45" spans="1:49" x14ac:dyDescent="0.25">
      <c r="A45" s="1"/>
      <c r="B45" s="1" t="s">
        <v>76</v>
      </c>
      <c r="C45" s="8" t="s">
        <v>77</v>
      </c>
      <c r="D45" s="29">
        <v>0</v>
      </c>
      <c r="E45" s="29">
        <v>0</v>
      </c>
      <c r="F45" s="29">
        <v>0</v>
      </c>
      <c r="G45" s="29">
        <v>7.78</v>
      </c>
      <c r="H45" s="29">
        <v>7.97</v>
      </c>
      <c r="I45" s="29">
        <v>7.98</v>
      </c>
      <c r="J45" s="29">
        <v>8.3699999999999992</v>
      </c>
      <c r="K45" s="29">
        <v>8.42</v>
      </c>
      <c r="L45" s="29">
        <v>8.6</v>
      </c>
      <c r="M45" s="29">
        <v>8.64</v>
      </c>
      <c r="N45" s="29">
        <v>8.7100000000000009</v>
      </c>
      <c r="O45" s="29">
        <v>8.74</v>
      </c>
      <c r="P45" s="29">
        <v>8.83</v>
      </c>
      <c r="Q45" s="29">
        <v>8.86</v>
      </c>
      <c r="R45" s="29">
        <v>8.8800000000000008</v>
      </c>
      <c r="S45" s="29">
        <v>8.9</v>
      </c>
      <c r="T45" s="29">
        <v>9.0500000000000007</v>
      </c>
      <c r="U45" s="29">
        <v>9.1300000000000008</v>
      </c>
      <c r="V45" s="29">
        <v>9.36</v>
      </c>
      <c r="W45" s="29">
        <v>9.49</v>
      </c>
      <c r="X45" s="29">
        <v>9.51</v>
      </c>
      <c r="Y45" s="29">
        <v>9.84</v>
      </c>
      <c r="Z45" s="29">
        <v>10.029999999999999</v>
      </c>
      <c r="AA45" s="29">
        <v>10.199999999999999</v>
      </c>
      <c r="AB45" s="29">
        <v>10.09</v>
      </c>
      <c r="AC45" s="29">
        <v>10.293814432989691</v>
      </c>
      <c r="AD45" s="29">
        <v>10.477073170731707</v>
      </c>
      <c r="AE45" s="29">
        <v>10.550476190476191</v>
      </c>
      <c r="AF45" s="29">
        <v>10.650369003690036</v>
      </c>
      <c r="AG45" s="29">
        <v>10.828699551569507</v>
      </c>
      <c r="AH45" s="29">
        <v>10.812931034482759</v>
      </c>
      <c r="AI45" s="29">
        <v>10.853521126760564</v>
      </c>
      <c r="AJ45" s="29">
        <v>10.702777777777778</v>
      </c>
      <c r="AK45" s="29">
        <v>11.242105263157894</v>
      </c>
      <c r="AL45" s="29">
        <v>11.368907563025211</v>
      </c>
      <c r="AM45" s="29">
        <v>11.824786324786325</v>
      </c>
      <c r="AN45" s="29">
        <v>11.677634199748431</v>
      </c>
      <c r="AO45" s="29">
        <v>11.787151441127742</v>
      </c>
      <c r="AP45" s="29">
        <v>11.896668682507052</v>
      </c>
      <c r="AQ45" s="29">
        <v>12.006185923886362</v>
      </c>
      <c r="AR45" s="29">
        <v>12.115703165265673</v>
      </c>
      <c r="AS45" s="29">
        <v>12.225220406644983</v>
      </c>
      <c r="AT45" s="29">
        <v>12.334737648024293</v>
      </c>
      <c r="AU45" s="29">
        <v>12.444254889403604</v>
      </c>
      <c r="AV45" s="29">
        <v>12.553772130782916</v>
      </c>
      <c r="AW45" s="29">
        <v>12.663289372162224</v>
      </c>
    </row>
    <row r="46" spans="1:49" x14ac:dyDescent="0.25">
      <c r="A46" s="1"/>
      <c r="B46" s="1" t="s">
        <v>78</v>
      </c>
      <c r="C46" s="8" t="s">
        <v>51</v>
      </c>
      <c r="D46" s="26">
        <v>9015</v>
      </c>
      <c r="E46" s="26">
        <v>9674</v>
      </c>
      <c r="F46" s="26">
        <v>9777</v>
      </c>
      <c r="G46" s="26">
        <v>9185</v>
      </c>
      <c r="H46" s="26">
        <v>9165</v>
      </c>
      <c r="I46" s="26">
        <v>8100</v>
      </c>
      <c r="J46" s="26">
        <v>7529</v>
      </c>
      <c r="K46" s="26">
        <v>7580</v>
      </c>
      <c r="L46" s="26">
        <v>8127</v>
      </c>
      <c r="M46" s="26">
        <v>7084</v>
      </c>
      <c r="N46" s="26">
        <v>7189</v>
      </c>
      <c r="O46" s="26">
        <v>7301</v>
      </c>
      <c r="P46" s="26">
        <v>7502</v>
      </c>
      <c r="Q46" s="26">
        <v>7401</v>
      </c>
      <c r="R46" s="26">
        <v>7456</v>
      </c>
      <c r="S46" s="26">
        <v>7344</v>
      </c>
      <c r="T46" s="26">
        <v>7604</v>
      </c>
      <c r="U46" s="26">
        <v>8671</v>
      </c>
      <c r="V46" s="26">
        <v>8989</v>
      </c>
      <c r="W46" s="26">
        <v>9441</v>
      </c>
      <c r="X46" s="26">
        <v>9989</v>
      </c>
      <c r="Y46" s="26">
        <v>9840</v>
      </c>
      <c r="Z46" s="26">
        <v>9975</v>
      </c>
      <c r="AA46" s="26">
        <v>9997</v>
      </c>
      <c r="AB46" s="26">
        <v>10191</v>
      </c>
      <c r="AC46" s="26">
        <v>9985</v>
      </c>
      <c r="AD46" s="26">
        <v>10739</v>
      </c>
      <c r="AE46" s="26">
        <v>11078</v>
      </c>
      <c r="AF46" s="26">
        <v>11545</v>
      </c>
      <c r="AG46" s="26">
        <v>12074</v>
      </c>
      <c r="AH46" s="26">
        <v>12543</v>
      </c>
      <c r="AI46" s="26">
        <v>11559</v>
      </c>
      <c r="AJ46" s="26">
        <v>11559</v>
      </c>
      <c r="AK46" s="26">
        <v>12816</v>
      </c>
      <c r="AL46" s="26">
        <v>13529</v>
      </c>
      <c r="AM46" s="26">
        <v>13835</v>
      </c>
      <c r="AN46" s="26">
        <v>14351.812431490822</v>
      </c>
      <c r="AO46" s="26">
        <v>14217.700596959448</v>
      </c>
      <c r="AP46" s="26">
        <v>14792.402582216771</v>
      </c>
      <c r="AQ46" s="26">
        <v>15290.208965763568</v>
      </c>
      <c r="AR46" s="26">
        <v>15684.940434976212</v>
      </c>
      <c r="AS46" s="26">
        <v>16041.839290098236</v>
      </c>
      <c r="AT46" s="26">
        <v>16441.180967354256</v>
      </c>
      <c r="AU46" s="26">
        <v>16788.875491420862</v>
      </c>
      <c r="AV46" s="26">
        <v>17130.328151131405</v>
      </c>
      <c r="AW46" s="26">
        <v>17474.000375125903</v>
      </c>
    </row>
    <row r="47" spans="1:49" x14ac:dyDescent="0.25">
      <c r="A47" s="1"/>
      <c r="B47" s="1"/>
      <c r="C47" s="8"/>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row>
    <row r="48" spans="1:49" x14ac:dyDescent="0.25">
      <c r="A48" s="1"/>
      <c r="B48" s="1" t="s">
        <v>57</v>
      </c>
      <c r="C48" s="8" t="s">
        <v>51</v>
      </c>
      <c r="D48" s="26">
        <v>359</v>
      </c>
      <c r="E48" s="26">
        <v>398</v>
      </c>
      <c r="F48" s="26">
        <v>395</v>
      </c>
      <c r="G48" s="26">
        <v>410</v>
      </c>
      <c r="H48" s="26">
        <v>480</v>
      </c>
      <c r="I48" s="26">
        <v>600</v>
      </c>
      <c r="J48" s="26">
        <v>700</v>
      </c>
      <c r="K48" s="26">
        <v>1200</v>
      </c>
      <c r="L48" s="26">
        <v>1280</v>
      </c>
      <c r="M48" s="26">
        <v>1530</v>
      </c>
      <c r="N48" s="26">
        <v>1470</v>
      </c>
      <c r="O48" s="26">
        <v>1600</v>
      </c>
      <c r="P48" s="26">
        <v>1530</v>
      </c>
      <c r="Q48" s="26">
        <v>1790</v>
      </c>
      <c r="R48" s="26">
        <v>1740</v>
      </c>
      <c r="S48" s="26">
        <v>1210</v>
      </c>
      <c r="T48" s="26">
        <v>1077</v>
      </c>
      <c r="U48" s="26">
        <v>856</v>
      </c>
      <c r="V48" s="26">
        <v>1132</v>
      </c>
      <c r="W48" s="26">
        <v>1034</v>
      </c>
      <c r="X48" s="26">
        <v>1898</v>
      </c>
      <c r="Y48" s="26">
        <v>2261</v>
      </c>
      <c r="Z48" s="26">
        <v>2522</v>
      </c>
      <c r="AA48" s="26">
        <v>2444</v>
      </c>
      <c r="AB48" s="26">
        <v>2488</v>
      </c>
      <c r="AC48" s="26">
        <v>2356</v>
      </c>
      <c r="AD48" s="26">
        <v>2367</v>
      </c>
      <c r="AE48" s="26">
        <v>1684</v>
      </c>
      <c r="AF48" s="26">
        <v>1593</v>
      </c>
      <c r="AG48" s="26">
        <v>1394</v>
      </c>
      <c r="AH48" s="26">
        <v>1560</v>
      </c>
      <c r="AI48" s="26">
        <v>1705</v>
      </c>
      <c r="AJ48" s="26">
        <v>1847.9</v>
      </c>
      <c r="AK48" s="26">
        <v>930.9</v>
      </c>
      <c r="AL48" s="26">
        <v>1042.7</v>
      </c>
      <c r="AM48" s="26">
        <v>1543.8333333333335</v>
      </c>
      <c r="AN48" s="26">
        <v>1688.8333333333335</v>
      </c>
      <c r="AO48" s="26">
        <v>1713.8333333333335</v>
      </c>
      <c r="AP48" s="26">
        <v>1738.8333333333335</v>
      </c>
      <c r="AQ48" s="26">
        <v>1763.8333333333335</v>
      </c>
      <c r="AR48" s="26">
        <v>1788.8333333333335</v>
      </c>
      <c r="AS48" s="26">
        <v>1813.8333333333335</v>
      </c>
      <c r="AT48" s="26">
        <v>1838.8333333333335</v>
      </c>
      <c r="AU48" s="26">
        <v>1863.8333333333335</v>
      </c>
      <c r="AV48" s="26">
        <v>1888.8333333333335</v>
      </c>
      <c r="AW48" s="26">
        <v>1913.8333333333335</v>
      </c>
    </row>
    <row r="49" spans="1:49" x14ac:dyDescent="0.25">
      <c r="A49" s="1"/>
      <c r="B49" s="1" t="s">
        <v>58</v>
      </c>
      <c r="C49" s="8" t="s">
        <v>51</v>
      </c>
      <c r="D49" s="26">
        <v>8930</v>
      </c>
      <c r="E49" s="26">
        <v>9432</v>
      </c>
      <c r="F49" s="26">
        <v>9762</v>
      </c>
      <c r="G49" s="26">
        <v>9665</v>
      </c>
      <c r="H49" s="26">
        <v>9360</v>
      </c>
      <c r="I49" s="26">
        <v>8925</v>
      </c>
      <c r="J49" s="26">
        <v>8315</v>
      </c>
      <c r="K49" s="26">
        <v>8178</v>
      </c>
      <c r="L49" s="26">
        <v>8903</v>
      </c>
      <c r="M49" s="26">
        <v>9113</v>
      </c>
      <c r="N49" s="26">
        <v>8266</v>
      </c>
      <c r="O49" s="26">
        <v>8453</v>
      </c>
      <c r="P49" s="26">
        <v>8774</v>
      </c>
      <c r="Q49" s="26">
        <v>8983</v>
      </c>
      <c r="R49" s="26">
        <v>8748</v>
      </c>
      <c r="S49" s="26">
        <v>8311</v>
      </c>
      <c r="T49" s="26">
        <v>8168</v>
      </c>
      <c r="U49" s="26">
        <v>9049</v>
      </c>
      <c r="V49" s="26">
        <v>9778</v>
      </c>
      <c r="W49" s="26">
        <v>10227</v>
      </c>
      <c r="X49" s="26">
        <v>11429</v>
      </c>
      <c r="Y49" s="26">
        <v>11434</v>
      </c>
      <c r="Z49" s="26">
        <v>12150</v>
      </c>
      <c r="AA49" s="26">
        <v>12069</v>
      </c>
      <c r="AB49" s="26">
        <v>11866</v>
      </c>
      <c r="AC49" s="26">
        <v>11438</v>
      </c>
      <c r="AD49" s="26">
        <v>12538</v>
      </c>
      <c r="AE49" s="26">
        <v>11879</v>
      </c>
      <c r="AF49" s="26">
        <v>12475</v>
      </c>
      <c r="AG49" s="26">
        <v>12930</v>
      </c>
      <c r="AH49" s="26">
        <v>13305</v>
      </c>
      <c r="AI49" s="26">
        <v>12652</v>
      </c>
      <c r="AJ49" s="26">
        <v>12784.9</v>
      </c>
      <c r="AK49" s="26">
        <v>12900.9</v>
      </c>
      <c r="AL49" s="26">
        <v>13650.7</v>
      </c>
      <c r="AM49" s="26">
        <v>14436.855560910401</v>
      </c>
      <c r="AN49" s="26">
        <v>15161.885312329265</v>
      </c>
      <c r="AO49" s="26">
        <v>15172.37683127882</v>
      </c>
      <c r="AP49" s="26">
        <v>15762.994201111411</v>
      </c>
      <c r="AQ49" s="26">
        <v>16270.286563386369</v>
      </c>
      <c r="AR49" s="26">
        <v>16675.443167460002</v>
      </c>
      <c r="AS49" s="26">
        <v>17043.005745902057</v>
      </c>
      <c r="AT49" s="26">
        <v>17452.76771624729</v>
      </c>
      <c r="AU49" s="26">
        <v>17811.329979424754</v>
      </c>
      <c r="AV49" s="26">
        <v>18163.704390548373</v>
      </c>
      <c r="AW49" s="26">
        <v>18518.262192634262</v>
      </c>
    </row>
    <row r="50" spans="1:49" x14ac:dyDescent="0.25">
      <c r="A50" s="1"/>
      <c r="B50" s="1" t="s">
        <v>61</v>
      </c>
      <c r="C50" s="8" t="s">
        <v>51</v>
      </c>
      <c r="D50" s="26">
        <v>14</v>
      </c>
      <c r="E50" s="26">
        <v>10</v>
      </c>
      <c r="F50" s="26">
        <v>10</v>
      </c>
      <c r="G50" s="26">
        <v>10</v>
      </c>
      <c r="H50" s="26">
        <v>5</v>
      </c>
      <c r="I50" s="26">
        <v>5</v>
      </c>
      <c r="J50" s="26">
        <v>4</v>
      </c>
      <c r="K50" s="26">
        <v>4</v>
      </c>
      <c r="L50" s="26">
        <v>4</v>
      </c>
      <c r="M50" s="26">
        <v>4</v>
      </c>
      <c r="N50" s="26">
        <v>3</v>
      </c>
      <c r="O50" s="26">
        <v>3</v>
      </c>
      <c r="P50" s="26">
        <v>3</v>
      </c>
      <c r="Q50" s="26">
        <v>3</v>
      </c>
      <c r="R50" s="26">
        <v>3</v>
      </c>
      <c r="S50" s="26">
        <v>3</v>
      </c>
      <c r="T50" s="26">
        <v>3</v>
      </c>
      <c r="U50" s="26">
        <v>3</v>
      </c>
      <c r="V50" s="26">
        <v>3</v>
      </c>
      <c r="W50" s="26">
        <v>3</v>
      </c>
      <c r="X50" s="26">
        <v>3</v>
      </c>
      <c r="Y50" s="26">
        <v>2</v>
      </c>
      <c r="Z50" s="26">
        <v>2</v>
      </c>
      <c r="AA50" s="26">
        <v>2</v>
      </c>
      <c r="AB50" s="26">
        <v>3</v>
      </c>
      <c r="AC50" s="26">
        <v>3</v>
      </c>
      <c r="AD50" s="26">
        <v>3</v>
      </c>
      <c r="AE50" s="26">
        <v>3</v>
      </c>
      <c r="AF50" s="26">
        <v>3</v>
      </c>
      <c r="AG50" s="26">
        <v>3</v>
      </c>
      <c r="AH50" s="26">
        <v>3</v>
      </c>
      <c r="AI50" s="26">
        <v>2</v>
      </c>
      <c r="AJ50" s="26">
        <v>2</v>
      </c>
      <c r="AK50" s="26">
        <v>1</v>
      </c>
      <c r="AL50" s="26">
        <v>1</v>
      </c>
      <c r="AM50" s="26">
        <v>1</v>
      </c>
      <c r="AN50" s="26">
        <v>1</v>
      </c>
      <c r="AO50" s="26">
        <v>1</v>
      </c>
      <c r="AP50" s="26">
        <v>1</v>
      </c>
      <c r="AQ50" s="26">
        <v>1</v>
      </c>
      <c r="AR50" s="26">
        <v>1</v>
      </c>
      <c r="AS50" s="26">
        <v>1</v>
      </c>
      <c r="AT50" s="26">
        <v>1</v>
      </c>
      <c r="AU50" s="26">
        <v>1</v>
      </c>
      <c r="AV50" s="26">
        <v>1</v>
      </c>
      <c r="AW50" s="26">
        <v>1</v>
      </c>
    </row>
    <row r="51" spans="1:49" x14ac:dyDescent="0.25">
      <c r="A51" s="1"/>
      <c r="B51" s="1" t="s">
        <v>79</v>
      </c>
      <c r="C51" s="8" t="s">
        <v>51</v>
      </c>
      <c r="D51" s="26">
        <v>430</v>
      </c>
      <c r="E51" s="26">
        <v>430</v>
      </c>
      <c r="F51" s="26">
        <v>400</v>
      </c>
      <c r="G51" s="26">
        <v>370</v>
      </c>
      <c r="H51" s="26">
        <v>380</v>
      </c>
      <c r="I51" s="26">
        <v>320</v>
      </c>
      <c r="J51" s="26">
        <v>310</v>
      </c>
      <c r="K51" s="26">
        <v>298</v>
      </c>
      <c r="L51" s="26">
        <v>350</v>
      </c>
      <c r="M51" s="26">
        <v>290</v>
      </c>
      <c r="N51" s="26">
        <v>290</v>
      </c>
      <c r="O51" s="26">
        <v>345</v>
      </c>
      <c r="P51" s="26">
        <v>355</v>
      </c>
      <c r="Q51" s="26">
        <v>355</v>
      </c>
      <c r="R51" s="26">
        <v>345</v>
      </c>
      <c r="S51" s="26">
        <v>340</v>
      </c>
      <c r="T51" s="26">
        <v>310</v>
      </c>
      <c r="U51" s="26">
        <v>325</v>
      </c>
      <c r="V51" s="26">
        <v>340</v>
      </c>
      <c r="W51" s="26">
        <v>345</v>
      </c>
      <c r="X51" s="26">
        <v>355</v>
      </c>
      <c r="Y51" s="26">
        <v>365</v>
      </c>
      <c r="Z51" s="26">
        <v>395</v>
      </c>
      <c r="AA51" s="26">
        <v>420</v>
      </c>
      <c r="AB51" s="26">
        <v>660</v>
      </c>
      <c r="AC51" s="26">
        <v>500</v>
      </c>
      <c r="AD51" s="26">
        <v>565</v>
      </c>
      <c r="AE51" s="26">
        <v>580</v>
      </c>
      <c r="AF51" s="26">
        <v>660</v>
      </c>
      <c r="AG51" s="26">
        <v>585</v>
      </c>
      <c r="AH51" s="26">
        <v>745</v>
      </c>
      <c r="AI51" s="26">
        <v>610</v>
      </c>
      <c r="AJ51" s="26">
        <v>520</v>
      </c>
      <c r="AK51" s="26">
        <v>845</v>
      </c>
      <c r="AL51" s="26">
        <v>920</v>
      </c>
      <c r="AM51" s="26">
        <v>803.6346384068712</v>
      </c>
      <c r="AN51" s="26">
        <v>820.47608432722041</v>
      </c>
      <c r="AO51" s="26">
        <v>807.98464852167558</v>
      </c>
      <c r="AP51" s="26">
        <v>828.76061181467662</v>
      </c>
      <c r="AQ51" s="26">
        <v>852.69763827278325</v>
      </c>
      <c r="AR51" s="26">
        <v>871.68933244912421</v>
      </c>
      <c r="AS51" s="26">
        <v>888.96784893851668</v>
      </c>
      <c r="AT51" s="26">
        <v>908.1450259161727</v>
      </c>
      <c r="AU51" s="26">
        <v>924.86649796952349</v>
      </c>
      <c r="AV51" s="26">
        <v>941.29124521968765</v>
      </c>
      <c r="AW51" s="26">
        <v>957.83780718638513</v>
      </c>
    </row>
    <row r="52" spans="1:49" x14ac:dyDescent="0.25">
      <c r="A52" s="1"/>
      <c r="B52" s="1"/>
      <c r="C52" s="8"/>
      <c r="D52" s="1"/>
      <c r="E52" s="1"/>
      <c r="F52" s="1"/>
      <c r="G52" s="1"/>
      <c r="H52" s="1"/>
      <c r="I52" s="1"/>
      <c r="J52" s="1"/>
      <c r="K52" s="1"/>
      <c r="L52" s="1"/>
      <c r="M52" s="1"/>
      <c r="N52" s="1"/>
      <c r="O52" s="1"/>
      <c r="P52" s="1"/>
      <c r="Q52" s="1"/>
      <c r="R52" s="1"/>
      <c r="S52" s="1"/>
      <c r="T52" s="1"/>
      <c r="U52" s="1"/>
      <c r="V52" s="1"/>
      <c r="W52" s="1"/>
      <c r="X52" s="1"/>
      <c r="Y52" s="1"/>
      <c r="Z52" s="1"/>
      <c r="AA52" s="1"/>
      <c r="AB52" s="1"/>
      <c r="AC52" s="1"/>
      <c r="AD52" s="26"/>
      <c r="AE52" s="26"/>
      <c r="AF52" s="26"/>
      <c r="AG52" s="26"/>
      <c r="AH52" s="26"/>
      <c r="AI52" s="26"/>
      <c r="AJ52" s="26"/>
      <c r="AK52" s="26"/>
      <c r="AL52" s="26"/>
      <c r="AM52" s="1"/>
      <c r="AN52" s="1"/>
      <c r="AO52" s="1"/>
      <c r="AP52" s="1"/>
      <c r="AQ52" s="1"/>
      <c r="AR52" s="1"/>
      <c r="AS52" s="1"/>
      <c r="AT52" s="1"/>
      <c r="AU52" s="1"/>
      <c r="AV52" s="1"/>
      <c r="AW52" s="1"/>
    </row>
    <row r="53" spans="1:49" x14ac:dyDescent="0.25">
      <c r="A53" s="1"/>
      <c r="B53" s="9" t="s">
        <v>63</v>
      </c>
      <c r="C53" s="8" t="s">
        <v>64</v>
      </c>
      <c r="D53" s="26">
        <v>255</v>
      </c>
      <c r="E53" s="26">
        <v>257</v>
      </c>
      <c r="F53" s="26">
        <v>260</v>
      </c>
      <c r="G53" s="26">
        <v>263</v>
      </c>
      <c r="H53" s="26">
        <v>262</v>
      </c>
      <c r="I53" s="26">
        <v>262</v>
      </c>
      <c r="J53" s="26">
        <v>259</v>
      </c>
      <c r="K53" s="26">
        <v>261</v>
      </c>
      <c r="L53" s="26">
        <v>262</v>
      </c>
      <c r="M53" s="26">
        <v>260</v>
      </c>
      <c r="N53" s="26">
        <v>263</v>
      </c>
      <c r="O53" s="26">
        <v>267</v>
      </c>
      <c r="P53" s="26">
        <v>271</v>
      </c>
      <c r="Q53" s="26">
        <v>275</v>
      </c>
      <c r="R53" s="26">
        <v>275</v>
      </c>
      <c r="S53" s="26">
        <v>277</v>
      </c>
      <c r="T53" s="26">
        <v>279</v>
      </c>
      <c r="U53" s="26">
        <v>279</v>
      </c>
      <c r="V53" s="26">
        <v>276</v>
      </c>
      <c r="W53" s="26">
        <v>278</v>
      </c>
      <c r="X53" s="26">
        <v>278</v>
      </c>
      <c r="Y53" s="26">
        <v>279</v>
      </c>
      <c r="Z53" s="26">
        <v>279</v>
      </c>
      <c r="AA53" s="26">
        <v>282</v>
      </c>
      <c r="AB53" s="26">
        <v>288</v>
      </c>
      <c r="AC53" s="26">
        <v>288</v>
      </c>
      <c r="AD53" s="26">
        <v>285</v>
      </c>
      <c r="AE53" s="26">
        <v>285</v>
      </c>
      <c r="AF53" s="26">
        <v>285</v>
      </c>
      <c r="AG53" s="26">
        <v>286</v>
      </c>
      <c r="AH53" s="26">
        <v>288</v>
      </c>
      <c r="AI53" s="26">
        <v>288</v>
      </c>
      <c r="AJ53" s="26">
        <v>288</v>
      </c>
      <c r="AK53" s="26">
        <v>286</v>
      </c>
      <c r="AL53" s="26">
        <v>286</v>
      </c>
      <c r="AM53" s="26">
        <v>288.36596736596738</v>
      </c>
      <c r="AN53" s="26">
        <v>289.21561771561773</v>
      </c>
      <c r="AO53" s="26">
        <v>290.06526806526807</v>
      </c>
      <c r="AP53" s="26">
        <v>290.91491841491842</v>
      </c>
      <c r="AQ53" s="26">
        <v>291.76456876456876</v>
      </c>
      <c r="AR53" s="26">
        <v>292.61421911421911</v>
      </c>
      <c r="AS53" s="26">
        <v>293.46386946386946</v>
      </c>
      <c r="AT53" s="26">
        <v>294.3135198135198</v>
      </c>
      <c r="AU53" s="26">
        <v>295.16317016317015</v>
      </c>
      <c r="AV53" s="26">
        <v>296.0128205128205</v>
      </c>
      <c r="AW53" s="26">
        <v>296.86247086247084</v>
      </c>
    </row>
    <row r="54" spans="1:49" x14ac:dyDescent="0.25">
      <c r="A54" s="1"/>
      <c r="B54" s="1"/>
      <c r="C54" s="8"/>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x14ac:dyDescent="0.25">
      <c r="A55" s="1"/>
      <c r="B55" s="9" t="s">
        <v>65</v>
      </c>
      <c r="C55" s="8" t="s">
        <v>66</v>
      </c>
      <c r="D55" s="26">
        <v>2233.5700000000002</v>
      </c>
      <c r="E55" s="26">
        <v>2417.5700000000002</v>
      </c>
      <c r="F55" s="26">
        <v>2501.44</v>
      </c>
      <c r="G55" s="26">
        <v>2535.8040000000001</v>
      </c>
      <c r="H55" s="26">
        <v>2403.1799999999998</v>
      </c>
      <c r="I55" s="26">
        <v>2286.4</v>
      </c>
      <c r="J55" s="26">
        <v>2043.7629999999999</v>
      </c>
      <c r="K55" s="26">
        <v>1860.1</v>
      </c>
      <c r="L55" s="26">
        <v>1948</v>
      </c>
      <c r="M55" s="26">
        <v>1995.12</v>
      </c>
      <c r="N55" s="26">
        <v>1782.37</v>
      </c>
      <c r="O55" s="26">
        <v>1875.05</v>
      </c>
      <c r="P55" s="26">
        <v>1877.82</v>
      </c>
      <c r="Q55" s="26">
        <v>1911.5250000000001</v>
      </c>
      <c r="R55" s="26">
        <v>1795.61</v>
      </c>
      <c r="S55" s="26">
        <v>1664.47</v>
      </c>
      <c r="T55" s="26">
        <v>1532.905</v>
      </c>
      <c r="U55" s="26">
        <v>1550.3240000000001</v>
      </c>
      <c r="V55" s="26">
        <v>1740.4559999999999</v>
      </c>
      <c r="W55" s="26">
        <v>1862.174</v>
      </c>
      <c r="X55" s="26">
        <v>1963.614</v>
      </c>
      <c r="Y55" s="26">
        <v>1885.8130000000001</v>
      </c>
      <c r="Z55" s="26">
        <v>2017.9549999999999</v>
      </c>
      <c r="AA55" s="26">
        <v>2067.828</v>
      </c>
      <c r="AB55" s="26">
        <v>1990.6489999999999</v>
      </c>
      <c r="AC55" s="26">
        <v>2087.2190000000001</v>
      </c>
      <c r="AD55" s="26">
        <v>2178.201</v>
      </c>
      <c r="AE55" s="26">
        <v>2209.0160000000001</v>
      </c>
      <c r="AF55" s="26">
        <v>2367.2249999999999</v>
      </c>
      <c r="AG55" s="26">
        <v>2391.482</v>
      </c>
      <c r="AH55" s="26">
        <v>2933.8580000000002</v>
      </c>
      <c r="AI55" s="26">
        <v>2818.8049999999998</v>
      </c>
      <c r="AJ55" s="26">
        <v>2872.799</v>
      </c>
      <c r="AK55" s="26">
        <v>3054.0630000000001</v>
      </c>
      <c r="AL55" s="26">
        <v>3401.0720000000001</v>
      </c>
      <c r="AM55" s="26">
        <v>3347.8793441922485</v>
      </c>
      <c r="AN55" s="26">
        <v>3480.3679910256806</v>
      </c>
      <c r="AO55" s="26">
        <v>3477.5007269198418</v>
      </c>
      <c r="AP55" s="26">
        <v>3595.188878556939</v>
      </c>
      <c r="AQ55" s="26">
        <v>3698.3662987438356</v>
      </c>
      <c r="AR55" s="26">
        <v>3783.5085632728747</v>
      </c>
      <c r="AS55" s="26">
        <v>3862.2029335615657</v>
      </c>
      <c r="AT55" s="26">
        <v>3948.9337875411688</v>
      </c>
      <c r="AU55" s="26">
        <v>4026.701576176491</v>
      </c>
      <c r="AV55" s="26">
        <v>4103.6770284587228</v>
      </c>
      <c r="AW55" s="26">
        <v>4181.3881710539854</v>
      </c>
    </row>
    <row r="56" spans="1:49" x14ac:dyDescent="0.25">
      <c r="A56" s="1"/>
      <c r="B56" s="1"/>
      <c r="C56" s="8"/>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x14ac:dyDescent="0.25">
      <c r="A57" s="1"/>
      <c r="B57" s="9" t="s">
        <v>80</v>
      </c>
      <c r="C57" s="8" t="s">
        <v>69</v>
      </c>
      <c r="D57" s="12">
        <v>57.750833333333333</v>
      </c>
      <c r="E57" s="12">
        <v>51.785833333333336</v>
      </c>
      <c r="F57" s="12">
        <v>44.869166666666665</v>
      </c>
      <c r="G57" s="12">
        <v>48.165833333333332</v>
      </c>
      <c r="H57" s="12">
        <v>42.002499999999998</v>
      </c>
      <c r="I57" s="12">
        <v>44.624166666666667</v>
      </c>
      <c r="J57" s="12">
        <v>56.535833333333336</v>
      </c>
      <c r="K57" s="12">
        <v>54.300000000000011</v>
      </c>
      <c r="L57" s="12">
        <v>34.718333333333334</v>
      </c>
      <c r="M57" s="12">
        <v>33.999999999999993</v>
      </c>
      <c r="N57" s="12">
        <v>44.693333333333335</v>
      </c>
      <c r="O57" s="12">
        <v>45.807499999999997</v>
      </c>
      <c r="P57" s="12">
        <v>34.913816666666669</v>
      </c>
      <c r="Q57" s="12">
        <v>39.451866666666668</v>
      </c>
      <c r="R57" s="12">
        <v>52.498683333333332</v>
      </c>
      <c r="S57" s="12">
        <v>50.015366666666665</v>
      </c>
      <c r="T57" s="12">
        <v>47.256400000000006</v>
      </c>
      <c r="U57" s="12">
        <v>47.089283333333334</v>
      </c>
      <c r="V57" s="12">
        <v>47.832983333333345</v>
      </c>
      <c r="W57" s="12">
        <v>41.237733333333338</v>
      </c>
      <c r="X57" s="12">
        <v>55.059699999999999</v>
      </c>
      <c r="Y57" s="12">
        <v>66.114683333333318</v>
      </c>
      <c r="Z57" s="12">
        <v>61.127700000000004</v>
      </c>
      <c r="AA57" s="12">
        <v>64.046383333333338</v>
      </c>
      <c r="AB57" s="12">
        <v>76.033150000000006</v>
      </c>
      <c r="AC57" s="12">
        <v>50.230583333333335</v>
      </c>
      <c r="AD57" s="12">
        <v>46.16</v>
      </c>
      <c r="AE57" s="12">
        <v>50.48</v>
      </c>
      <c r="AF57" s="12">
        <v>45.93</v>
      </c>
      <c r="AG57" s="12">
        <v>47.95</v>
      </c>
      <c r="AH57" s="12">
        <v>47.154675000000005</v>
      </c>
      <c r="AI57" s="12">
        <v>67.529525000000007</v>
      </c>
      <c r="AJ57" s="12">
        <v>72.088925000000003</v>
      </c>
      <c r="AK57" s="12">
        <v>61.848799999999997</v>
      </c>
      <c r="AL57" s="12">
        <v>63.40538232478</v>
      </c>
      <c r="AM57" s="12">
        <v>68.8</v>
      </c>
      <c r="AN57" s="12">
        <v>68.249550128216086</v>
      </c>
      <c r="AO57" s="12">
        <v>65.537706029686717</v>
      </c>
      <c r="AP57" s="12">
        <v>64.467619083154915</v>
      </c>
      <c r="AQ57" s="12">
        <v>64.280263916276425</v>
      </c>
      <c r="AR57" s="12">
        <v>64.169555564444209</v>
      </c>
      <c r="AS57" s="12">
        <v>64.068295841936319</v>
      </c>
      <c r="AT57" s="12">
        <v>64.311719804524031</v>
      </c>
      <c r="AU57" s="12">
        <v>64.956995330999973</v>
      </c>
      <c r="AV57" s="12">
        <v>65.867563165100378</v>
      </c>
      <c r="AW57" s="12">
        <v>66.756123523730423</v>
      </c>
    </row>
    <row r="58" spans="1:49" ht="15.75" thickBot="1" x14ac:dyDescent="0.3">
      <c r="A58" s="1"/>
      <c r="B58" s="14"/>
      <c r="C58" s="16"/>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row>
    <row r="59" spans="1:49" x14ac:dyDescent="0.25">
      <c r="A59" s="1"/>
      <c r="B59" s="1"/>
      <c r="C59" s="8"/>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row>
    <row r="60" spans="1:49" x14ac:dyDescent="0.25">
      <c r="A60" s="1"/>
      <c r="B60" s="1"/>
      <c r="C60" s="8"/>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x14ac:dyDescent="0.25">
      <c r="A61" s="1"/>
      <c r="B61" s="2" t="s">
        <v>81</v>
      </c>
      <c r="C61" s="3"/>
      <c r="D61" s="2">
        <v>1990</v>
      </c>
      <c r="E61" s="2">
        <v>1991</v>
      </c>
      <c r="F61" s="2">
        <v>1992</v>
      </c>
      <c r="G61" s="2">
        <v>1993</v>
      </c>
      <c r="H61" s="2">
        <v>1994</v>
      </c>
      <c r="I61" s="2">
        <v>1995</v>
      </c>
      <c r="J61" s="2">
        <v>1996</v>
      </c>
      <c r="K61" s="2">
        <v>1997</v>
      </c>
      <c r="L61" s="2">
        <v>1998</v>
      </c>
      <c r="M61" s="2">
        <v>1999</v>
      </c>
      <c r="N61" s="2">
        <v>2000</v>
      </c>
      <c r="O61" s="2">
        <v>2001</v>
      </c>
      <c r="P61" s="2">
        <v>2002</v>
      </c>
      <c r="Q61" s="2">
        <v>2003</v>
      </c>
      <c r="R61" s="2">
        <v>2004</v>
      </c>
      <c r="S61" s="2">
        <v>2005</v>
      </c>
      <c r="T61" s="2">
        <v>2006</v>
      </c>
      <c r="U61" s="2">
        <v>2007</v>
      </c>
      <c r="V61" s="2">
        <v>2008</v>
      </c>
      <c r="W61" s="2">
        <v>2009</v>
      </c>
      <c r="X61" s="2">
        <v>2010</v>
      </c>
      <c r="Y61" s="2">
        <v>2011</v>
      </c>
      <c r="Z61" s="2">
        <v>2012</v>
      </c>
      <c r="AA61" s="2">
        <v>2013</v>
      </c>
      <c r="AB61" s="2">
        <v>2014</v>
      </c>
      <c r="AC61" s="2">
        <v>2015</v>
      </c>
      <c r="AD61" s="2">
        <v>2016</v>
      </c>
      <c r="AE61" s="2">
        <v>2017</v>
      </c>
      <c r="AF61" s="2">
        <v>2018</v>
      </c>
      <c r="AG61" s="2">
        <v>2019</v>
      </c>
      <c r="AH61" s="2">
        <v>2020</v>
      </c>
      <c r="AI61" s="2">
        <v>2021</v>
      </c>
      <c r="AJ61" s="2">
        <v>2022</v>
      </c>
      <c r="AK61" s="2">
        <v>2023</v>
      </c>
      <c r="AL61" s="2">
        <v>2024</v>
      </c>
      <c r="AM61" s="2">
        <v>2025</v>
      </c>
      <c r="AN61" s="2">
        <v>2026</v>
      </c>
      <c r="AO61" s="2">
        <v>2027</v>
      </c>
      <c r="AP61" s="2">
        <v>2028</v>
      </c>
      <c r="AQ61" s="2">
        <v>2029</v>
      </c>
      <c r="AR61" s="2">
        <v>2030</v>
      </c>
      <c r="AS61" s="2">
        <v>2031</v>
      </c>
      <c r="AT61" s="2">
        <v>2032</v>
      </c>
      <c r="AU61" s="2">
        <v>2033</v>
      </c>
      <c r="AV61" s="2">
        <v>2034</v>
      </c>
      <c r="AW61" s="2">
        <v>2035</v>
      </c>
    </row>
    <row r="62" spans="1:49" ht="15.75" thickBot="1" x14ac:dyDescent="0.3">
      <c r="A62" s="1"/>
      <c r="B62" s="6"/>
      <c r="C62" s="7" t="s">
        <v>1</v>
      </c>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row>
    <row r="63" spans="1:49" x14ac:dyDescent="0.25">
      <c r="A63" s="1"/>
      <c r="B63" s="1"/>
      <c r="C63" s="8"/>
      <c r="D63" s="1"/>
      <c r="E63" s="1"/>
      <c r="F63" s="1"/>
      <c r="G63" s="1"/>
      <c r="H63" s="1" t="s">
        <v>71</v>
      </c>
      <c r="I63" s="1"/>
      <c r="J63" s="1"/>
      <c r="K63" s="1"/>
      <c r="L63" s="1"/>
      <c r="M63" s="1"/>
      <c r="N63" s="1"/>
      <c r="O63" s="1"/>
      <c r="P63" s="1"/>
      <c r="Q63" s="1"/>
      <c r="R63" s="1"/>
      <c r="S63" s="1" t="s">
        <v>71</v>
      </c>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row>
    <row r="64" spans="1:49" x14ac:dyDescent="0.25">
      <c r="A64" s="1"/>
      <c r="B64" s="1" t="s">
        <v>82</v>
      </c>
      <c r="C64" s="8" t="s">
        <v>83</v>
      </c>
      <c r="D64" s="11">
        <v>66.083333333333329</v>
      </c>
      <c r="E64" s="11">
        <v>67.416666666666671</v>
      </c>
      <c r="F64" s="11">
        <v>66.75</v>
      </c>
      <c r="G64" s="11">
        <v>67.25</v>
      </c>
      <c r="H64" s="11">
        <v>64</v>
      </c>
      <c r="I64" s="11">
        <v>63.5</v>
      </c>
      <c r="J64" s="11">
        <v>75.166666666666671</v>
      </c>
      <c r="K64" s="11">
        <v>70.083333333333329</v>
      </c>
      <c r="L64" s="11">
        <v>69.833333333333329</v>
      </c>
      <c r="M64" s="11">
        <v>73</v>
      </c>
      <c r="N64" s="11">
        <v>78.666666666666671</v>
      </c>
      <c r="O64" s="11">
        <v>74</v>
      </c>
      <c r="P64" s="11">
        <v>74.416666666666671</v>
      </c>
      <c r="Q64" s="11">
        <v>81.083333333333329</v>
      </c>
      <c r="R64" s="11">
        <v>87</v>
      </c>
      <c r="S64" s="11">
        <v>100.83333333333333</v>
      </c>
      <c r="T64" s="11">
        <v>108.91666666666667</v>
      </c>
      <c r="U64" s="11">
        <v>113.08333333333333</v>
      </c>
      <c r="V64" s="11">
        <v>109.08333333333333</v>
      </c>
      <c r="W64" s="11">
        <v>104.41666666666667</v>
      </c>
      <c r="X64" s="11"/>
      <c r="Y64" s="11"/>
      <c r="Z64" s="11"/>
      <c r="AA64" s="11">
        <v>101.1585</v>
      </c>
      <c r="AB64" s="11">
        <v>117.2086</v>
      </c>
      <c r="AC64" s="11">
        <v>113.03360000000001</v>
      </c>
      <c r="AD64" s="11">
        <v>127.892</v>
      </c>
      <c r="AE64" s="11">
        <v>125.0334</v>
      </c>
      <c r="AF64" s="11">
        <v>138.25839999999999</v>
      </c>
      <c r="AG64" s="11">
        <v>159.80019999999999</v>
      </c>
      <c r="AH64" s="11">
        <v>160.08320000000001</v>
      </c>
      <c r="AI64" s="11">
        <v>163.3999</v>
      </c>
      <c r="AJ64" s="11">
        <v>156.83359999999999</v>
      </c>
      <c r="AK64" s="11">
        <v>157.55019999999999</v>
      </c>
      <c r="AL64" s="11">
        <v>158.7672</v>
      </c>
      <c r="AM64" s="11">
        <v>161.19159999999999</v>
      </c>
      <c r="AN64" s="11">
        <v>171.11351318799728</v>
      </c>
      <c r="AO64" s="11">
        <v>174.10871361279018</v>
      </c>
      <c r="AP64" s="11">
        <v>176.55117533550006</v>
      </c>
      <c r="AQ64" s="11">
        <v>179.38933147446264</v>
      </c>
      <c r="AR64" s="11">
        <v>182.23684419955987</v>
      </c>
      <c r="AS64" s="11">
        <v>185.05590860410354</v>
      </c>
      <c r="AT64" s="11">
        <v>187.83809593333075</v>
      </c>
      <c r="AU64" s="11">
        <v>190.58151271932994</v>
      </c>
      <c r="AV64" s="11">
        <v>193.36687186004843</v>
      </c>
      <c r="AW64" s="11">
        <v>196.1995666491799</v>
      </c>
    </row>
    <row r="65" spans="1:49" x14ac:dyDescent="0.25">
      <c r="A65" s="1"/>
      <c r="B65" s="1"/>
      <c r="C65" s="8"/>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row>
    <row r="66" spans="1:49" x14ac:dyDescent="0.25">
      <c r="A66" s="1"/>
      <c r="B66" s="1" t="s">
        <v>84</v>
      </c>
      <c r="C66" s="8"/>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row>
    <row r="67" spans="1:49" x14ac:dyDescent="0.25">
      <c r="A67" s="1"/>
      <c r="B67" s="10" t="s">
        <v>85</v>
      </c>
      <c r="C67" s="8" t="s">
        <v>86</v>
      </c>
      <c r="D67" s="30">
        <v>64.999747793190423</v>
      </c>
      <c r="E67" s="30">
        <v>70.500370828182952</v>
      </c>
      <c r="F67" s="30">
        <v>48</v>
      </c>
      <c r="G67" s="30">
        <v>59.00074349442378</v>
      </c>
      <c r="H67" s="30">
        <v>67.300000000000011</v>
      </c>
      <c r="I67" s="30">
        <v>68.399999999999991</v>
      </c>
      <c r="J67" s="30">
        <v>68.900221729490013</v>
      </c>
      <c r="K67" s="30">
        <v>62.200237812128421</v>
      </c>
      <c r="L67" s="30">
        <v>61.800000000000011</v>
      </c>
      <c r="M67" s="30">
        <v>47.2</v>
      </c>
      <c r="N67" s="30">
        <v>47.200423728813554</v>
      </c>
      <c r="O67" s="30">
        <v>48.6</v>
      </c>
      <c r="P67" s="30">
        <v>44.199776035834262</v>
      </c>
      <c r="Q67" s="30">
        <v>62.884686536485091</v>
      </c>
      <c r="R67" s="30">
        <v>59.170114942528741</v>
      </c>
      <c r="S67" s="30">
        <v>37.743471074380167</v>
      </c>
      <c r="T67" s="30">
        <v>42.12027543993878</v>
      </c>
      <c r="U67" s="30">
        <v>76.964480471628605</v>
      </c>
      <c r="V67" s="30">
        <v>100.18945760122232</v>
      </c>
      <c r="W67" s="30">
        <v>68.09545091779728</v>
      </c>
      <c r="X67" s="30"/>
      <c r="Y67" s="30"/>
      <c r="Z67" s="30"/>
      <c r="AA67" s="30">
        <v>90.874222136548084</v>
      </c>
      <c r="AB67" s="30">
        <v>105.78319338342067</v>
      </c>
      <c r="AC67" s="30">
        <v>160.03648472666535</v>
      </c>
      <c r="AD67" s="30">
        <v>56.715040815688248</v>
      </c>
      <c r="AE67" s="30">
        <v>70.208440304750582</v>
      </c>
      <c r="AF67" s="30">
        <v>102.5962979464539</v>
      </c>
      <c r="AG67" s="30">
        <v>55.853497054446741</v>
      </c>
      <c r="AH67" s="30">
        <v>68.654924439291563</v>
      </c>
      <c r="AI67" s="30">
        <v>69.404571239027675</v>
      </c>
      <c r="AJ67" s="30">
        <v>200.27341079972661</v>
      </c>
      <c r="AK67" s="30">
        <v>174.35077835508937</v>
      </c>
      <c r="AL67" s="30">
        <v>232.84110931888506</v>
      </c>
      <c r="AM67" s="30">
        <v>282.8798691991837</v>
      </c>
      <c r="AN67" s="30">
        <v>110.11248698818046</v>
      </c>
      <c r="AO67" s="30">
        <v>112.95084653387691</v>
      </c>
      <c r="AP67" s="30">
        <v>119.51832228789836</v>
      </c>
      <c r="AQ67" s="30">
        <v>119.72433836635899</v>
      </c>
      <c r="AR67" s="30">
        <v>119.57002547867268</v>
      </c>
      <c r="AS67" s="30">
        <v>119.93264412956169</v>
      </c>
      <c r="AT67" s="30">
        <v>120.57993689046312</v>
      </c>
      <c r="AU67" s="30">
        <v>121.51061872394249</v>
      </c>
      <c r="AV67" s="30">
        <v>122.53650003283849</v>
      </c>
      <c r="AW67" s="30">
        <v>122.98294772594178</v>
      </c>
    </row>
    <row r="68" spans="1:49" ht="15.75" thickBot="1" x14ac:dyDescent="0.3">
      <c r="A68" s="1"/>
      <c r="B68" s="14"/>
      <c r="C68" s="16"/>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row>
    <row r="69" spans="1:49" x14ac:dyDescent="0.25">
      <c r="A69" s="1"/>
      <c r="B69" s="1"/>
      <c r="C69" s="8"/>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row>
    <row r="70" spans="1:49" x14ac:dyDescent="0.25">
      <c r="A70" s="1"/>
      <c r="B70" s="1"/>
      <c r="C70" s="8"/>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row>
    <row r="71" spans="1:49" x14ac:dyDescent="0.25">
      <c r="A71" s="1"/>
      <c r="B71" s="1"/>
      <c r="C71" s="8"/>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row>
    <row r="72" spans="1:49" x14ac:dyDescent="0.25">
      <c r="A72" s="1"/>
      <c r="B72" s="2" t="s">
        <v>87</v>
      </c>
      <c r="C72" s="3"/>
      <c r="D72" s="2">
        <v>1990</v>
      </c>
      <c r="E72" s="2">
        <v>1991</v>
      </c>
      <c r="F72" s="2">
        <v>1992</v>
      </c>
      <c r="G72" s="2">
        <v>1993</v>
      </c>
      <c r="H72" s="2">
        <v>1994</v>
      </c>
      <c r="I72" s="2">
        <v>1995</v>
      </c>
      <c r="J72" s="2">
        <v>1996</v>
      </c>
      <c r="K72" s="2">
        <v>1997</v>
      </c>
      <c r="L72" s="2">
        <v>1998</v>
      </c>
      <c r="M72" s="2">
        <v>1999</v>
      </c>
      <c r="N72" s="2">
        <v>2000</v>
      </c>
      <c r="O72" s="2">
        <v>2001</v>
      </c>
      <c r="P72" s="2">
        <v>2002</v>
      </c>
      <c r="Q72" s="2">
        <v>2003</v>
      </c>
      <c r="R72" s="2">
        <v>2004</v>
      </c>
      <c r="S72" s="2">
        <v>2005</v>
      </c>
      <c r="T72" s="2">
        <v>2006</v>
      </c>
      <c r="U72" s="2">
        <v>2007</v>
      </c>
      <c r="V72" s="2">
        <v>2008</v>
      </c>
      <c r="W72" s="2">
        <v>2009</v>
      </c>
      <c r="X72" s="2">
        <v>2010</v>
      </c>
      <c r="Y72" s="2">
        <v>2011</v>
      </c>
      <c r="Z72" s="2">
        <v>2012</v>
      </c>
      <c r="AA72" s="2">
        <v>2013</v>
      </c>
      <c r="AB72" s="2">
        <v>2014</v>
      </c>
      <c r="AC72" s="2">
        <v>2015</v>
      </c>
      <c r="AD72" s="2">
        <v>2016</v>
      </c>
      <c r="AE72" s="2">
        <v>2017</v>
      </c>
      <c r="AF72" s="2">
        <v>2018</v>
      </c>
      <c r="AG72" s="2">
        <v>2019</v>
      </c>
      <c r="AH72" s="2">
        <v>2020</v>
      </c>
      <c r="AI72" s="2">
        <v>2021</v>
      </c>
      <c r="AJ72" s="2">
        <v>2022</v>
      </c>
      <c r="AK72" s="2">
        <v>2023</v>
      </c>
      <c r="AL72" s="2">
        <v>2024</v>
      </c>
      <c r="AM72" s="2">
        <v>2025</v>
      </c>
      <c r="AN72" s="2">
        <v>2026</v>
      </c>
      <c r="AO72" s="2">
        <v>2027</v>
      </c>
      <c r="AP72" s="2">
        <v>2028</v>
      </c>
      <c r="AQ72" s="2">
        <v>2029</v>
      </c>
      <c r="AR72" s="2">
        <v>2030</v>
      </c>
      <c r="AS72" s="2">
        <v>2031</v>
      </c>
      <c r="AT72" s="2">
        <v>2032</v>
      </c>
      <c r="AU72" s="2">
        <v>2033</v>
      </c>
      <c r="AV72" s="2">
        <v>2034</v>
      </c>
      <c r="AW72" s="2">
        <v>2035</v>
      </c>
    </row>
    <row r="73" spans="1:49" ht="15.75" thickBot="1" x14ac:dyDescent="0.3">
      <c r="A73" s="1"/>
      <c r="B73" s="6"/>
      <c r="C73" s="7" t="s">
        <v>1</v>
      </c>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row>
    <row r="74" spans="1:49" x14ac:dyDescent="0.25">
      <c r="A74" s="1"/>
      <c r="B74" s="1"/>
      <c r="C74" s="8"/>
      <c r="D74" s="1"/>
      <c r="E74" s="1"/>
      <c r="F74" s="1"/>
      <c r="G74" s="1"/>
      <c r="H74" s="1" t="s">
        <v>71</v>
      </c>
      <c r="I74" s="1"/>
      <c r="J74" s="1"/>
      <c r="K74" s="1"/>
      <c r="L74" s="1"/>
      <c r="M74" s="1"/>
      <c r="N74" s="1"/>
      <c r="O74" s="1"/>
      <c r="P74" s="1"/>
      <c r="Q74" s="1"/>
      <c r="R74" s="1"/>
      <c r="S74" s="1" t="s">
        <v>71</v>
      </c>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row>
    <row r="75" spans="1:49" x14ac:dyDescent="0.25">
      <c r="A75" s="1"/>
      <c r="B75" s="1" t="s">
        <v>88</v>
      </c>
      <c r="C75" s="8" t="s">
        <v>51</v>
      </c>
      <c r="D75" s="31">
        <v>174</v>
      </c>
      <c r="E75" s="31">
        <v>171</v>
      </c>
      <c r="F75" s="31">
        <v>169</v>
      </c>
      <c r="G75" s="31">
        <v>164</v>
      </c>
      <c r="H75" s="31">
        <v>158</v>
      </c>
      <c r="I75" s="31">
        <v>151</v>
      </c>
      <c r="J75" s="31">
        <v>140</v>
      </c>
      <c r="K75" s="31">
        <v>133</v>
      </c>
      <c r="L75" s="31">
        <v>128</v>
      </c>
      <c r="M75" s="31">
        <v>123</v>
      </c>
      <c r="N75" s="31">
        <v>120</v>
      </c>
      <c r="O75" s="31">
        <v>116</v>
      </c>
      <c r="P75" s="31">
        <v>115</v>
      </c>
      <c r="Q75" s="31">
        <v>111</v>
      </c>
      <c r="R75" s="31">
        <v>107</v>
      </c>
      <c r="S75" s="31">
        <v>104</v>
      </c>
      <c r="T75" s="31">
        <v>103</v>
      </c>
      <c r="U75" s="31">
        <v>103</v>
      </c>
      <c r="V75" s="31">
        <v>102</v>
      </c>
      <c r="W75" s="31">
        <v>102</v>
      </c>
      <c r="X75" s="31">
        <v>100</v>
      </c>
      <c r="Y75" s="31">
        <v>98</v>
      </c>
      <c r="Z75" s="31">
        <v>98</v>
      </c>
      <c r="AA75" s="31">
        <v>96</v>
      </c>
      <c r="AB75" s="31">
        <v>94</v>
      </c>
      <c r="AC75" s="31">
        <v>94</v>
      </c>
      <c r="AD75" s="31">
        <v>94</v>
      </c>
      <c r="AE75" s="31">
        <v>93</v>
      </c>
      <c r="AF75" s="31">
        <v>90.25</v>
      </c>
      <c r="AG75" s="31">
        <v>83.5</v>
      </c>
      <c r="AH75" s="31">
        <v>82.75</v>
      </c>
      <c r="AI75" s="31">
        <v>82.25</v>
      </c>
      <c r="AJ75" s="31">
        <v>79.75</v>
      </c>
      <c r="AK75" s="31">
        <v>79</v>
      </c>
      <c r="AL75" s="31">
        <v>78</v>
      </c>
      <c r="AM75" s="31">
        <v>76.25</v>
      </c>
      <c r="AN75" s="31">
        <v>73.479203501607401</v>
      </c>
      <c r="AO75" s="31">
        <v>71.135545022656643</v>
      </c>
      <c r="AP75" s="31">
        <v>68.820050993968607</v>
      </c>
      <c r="AQ75" s="31">
        <v>66.704701753765434</v>
      </c>
      <c r="AR75" s="31">
        <v>64.847333387404461</v>
      </c>
      <c r="AS75" s="31">
        <v>63.193894542314453</v>
      </c>
      <c r="AT75" s="31">
        <v>61.695852006657319</v>
      </c>
      <c r="AU75" s="31">
        <v>60.286127440423883</v>
      </c>
      <c r="AV75" s="31">
        <v>58.988205766385022</v>
      </c>
      <c r="AW75" s="31">
        <v>57.79914850354168</v>
      </c>
    </row>
    <row r="76" spans="1:49" x14ac:dyDescent="0.25">
      <c r="A76" s="1"/>
      <c r="B76" s="1"/>
      <c r="C76" s="8"/>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row>
    <row r="77" spans="1:49" x14ac:dyDescent="0.25">
      <c r="A77" s="1"/>
      <c r="B77" s="1" t="s">
        <v>89</v>
      </c>
      <c r="C77" s="8" t="s">
        <v>90</v>
      </c>
      <c r="D77" s="26">
        <v>14707</v>
      </c>
      <c r="E77" s="26">
        <v>14936</v>
      </c>
      <c r="F77" s="26">
        <v>14941</v>
      </c>
      <c r="G77" s="26">
        <v>15329</v>
      </c>
      <c r="H77" s="26">
        <v>15519</v>
      </c>
      <c r="I77" s="26">
        <v>15887</v>
      </c>
      <c r="J77" s="26">
        <v>16050</v>
      </c>
      <c r="K77" s="26">
        <v>16564</v>
      </c>
      <c r="L77" s="26">
        <v>16570</v>
      </c>
      <c r="M77" s="26">
        <v>16496</v>
      </c>
      <c r="N77" s="26">
        <v>17450</v>
      </c>
      <c r="O77" s="26">
        <v>17413.793103448279</v>
      </c>
      <c r="P77" s="26">
        <v>17834.782608695652</v>
      </c>
      <c r="Q77" s="26">
        <v>18441.441441441442</v>
      </c>
      <c r="R77" s="26">
        <v>18485.981308411214</v>
      </c>
      <c r="S77" s="26">
        <v>18826.923076923078</v>
      </c>
      <c r="T77" s="26">
        <v>19252.427184466018</v>
      </c>
      <c r="U77" s="26">
        <v>18611.650485436894</v>
      </c>
      <c r="V77" s="26">
        <v>18254.901960784311</v>
      </c>
      <c r="W77" s="26">
        <v>18254.901960784311</v>
      </c>
      <c r="X77" s="26">
        <v>18400</v>
      </c>
      <c r="Y77" s="26">
        <v>18510.204081632655</v>
      </c>
      <c r="Z77" s="26">
        <v>19061.224489795917</v>
      </c>
      <c r="AA77" s="26">
        <v>19062.5</v>
      </c>
      <c r="AB77" s="26">
        <v>19680.851063829788</v>
      </c>
      <c r="AC77" s="26">
        <v>20148.936170212768</v>
      </c>
      <c r="AD77" s="26">
        <v>20340.425531914891</v>
      </c>
      <c r="AE77" s="26">
        <v>20741.93548387097</v>
      </c>
      <c r="AF77" s="26">
        <v>20808.864265927976</v>
      </c>
      <c r="AG77" s="26">
        <v>20934.131736526946</v>
      </c>
      <c r="AH77" s="26">
        <v>21595.166163141992</v>
      </c>
      <c r="AI77" s="26">
        <v>21519.756838905774</v>
      </c>
      <c r="AJ77" s="26">
        <v>21492.16300940439</v>
      </c>
      <c r="AK77" s="26">
        <v>21620.253164556965</v>
      </c>
      <c r="AL77" s="26">
        <v>21782.051282051281</v>
      </c>
      <c r="AM77" s="26">
        <v>21875.265573770488</v>
      </c>
      <c r="AN77" s="26">
        <v>21453.43257635014</v>
      </c>
      <c r="AO77" s="26">
        <v>21629.432637758513</v>
      </c>
      <c r="AP77" s="26">
        <v>21905.235529589489</v>
      </c>
      <c r="AQ77" s="26">
        <v>22086.051614185762</v>
      </c>
      <c r="AR77" s="26">
        <v>22265.931768217542</v>
      </c>
      <c r="AS77" s="26">
        <v>22443.652984486536</v>
      </c>
      <c r="AT77" s="26">
        <v>22613.908223796978</v>
      </c>
      <c r="AU77" s="26">
        <v>22788.370250251493</v>
      </c>
      <c r="AV77" s="26">
        <v>22962.936856323588</v>
      </c>
      <c r="AW77" s="26">
        <v>23141.548309259462</v>
      </c>
    </row>
    <row r="78" spans="1:49" x14ac:dyDescent="0.25">
      <c r="A78" s="1"/>
      <c r="B78" s="1"/>
      <c r="C78" s="8"/>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row>
    <row r="79" spans="1:49" x14ac:dyDescent="0.25">
      <c r="A79" s="1"/>
      <c r="B79" s="1" t="s">
        <v>91</v>
      </c>
      <c r="C79" s="8" t="s">
        <v>66</v>
      </c>
      <c r="D79" s="26">
        <v>2559.018</v>
      </c>
      <c r="E79" s="26">
        <v>2554.056</v>
      </c>
      <c r="F79" s="26">
        <v>2525.029</v>
      </c>
      <c r="G79" s="26">
        <v>2513.9560000000001</v>
      </c>
      <c r="H79" s="26">
        <v>2452.002</v>
      </c>
      <c r="I79" s="26">
        <v>2398.9369999999999</v>
      </c>
      <c r="J79" s="26">
        <v>2247</v>
      </c>
      <c r="K79" s="26">
        <v>2203.0120000000002</v>
      </c>
      <c r="L79" s="26">
        <v>2120.96</v>
      </c>
      <c r="M79" s="26">
        <v>2029.008</v>
      </c>
      <c r="N79" s="26">
        <v>2094</v>
      </c>
      <c r="O79" s="26">
        <v>2020.0000000000005</v>
      </c>
      <c r="P79" s="26">
        <v>2051</v>
      </c>
      <c r="Q79" s="26">
        <v>2047</v>
      </c>
      <c r="R79" s="26">
        <v>1977.9999999999998</v>
      </c>
      <c r="S79" s="26">
        <v>1958</v>
      </c>
      <c r="T79" s="26">
        <v>1982.9999999999998</v>
      </c>
      <c r="U79" s="26">
        <v>1917</v>
      </c>
      <c r="V79" s="26">
        <v>1861.9999999999998</v>
      </c>
      <c r="W79" s="26">
        <v>1861.9999999999998</v>
      </c>
      <c r="X79" s="26">
        <v>1840</v>
      </c>
      <c r="Y79" s="26">
        <v>1814.0000000000002</v>
      </c>
      <c r="Z79" s="26">
        <v>1868</v>
      </c>
      <c r="AA79" s="26">
        <v>1830</v>
      </c>
      <c r="AB79" s="26">
        <v>1850</v>
      </c>
      <c r="AC79" s="26">
        <v>1894.0000000000002</v>
      </c>
      <c r="AD79" s="26">
        <v>1911.9999999999998</v>
      </c>
      <c r="AE79" s="26">
        <v>1929.0000000000002</v>
      </c>
      <c r="AF79" s="26">
        <v>1877.9999999999998</v>
      </c>
      <c r="AG79" s="26">
        <v>1748</v>
      </c>
      <c r="AH79" s="26">
        <v>1786.9999999999998</v>
      </c>
      <c r="AI79" s="26">
        <v>1770</v>
      </c>
      <c r="AJ79" s="26">
        <v>1714.0000000000002</v>
      </c>
      <c r="AK79" s="26">
        <v>1708.0000000000002</v>
      </c>
      <c r="AL79" s="26">
        <v>1699</v>
      </c>
      <c r="AM79" s="26">
        <v>1667.9889999999998</v>
      </c>
      <c r="AN79" s="26">
        <v>1576.3811380856455</v>
      </c>
      <c r="AO79" s="26">
        <v>1538.6214792177898</v>
      </c>
      <c r="AP79" s="26">
        <v>1507.5194261812417</v>
      </c>
      <c r="AQ79" s="26">
        <v>1473.2434858425308</v>
      </c>
      <c r="AR79" s="26">
        <v>1443.886300554803</v>
      </c>
      <c r="AS79" s="26">
        <v>1418.3018398459433</v>
      </c>
      <c r="AT79" s="26">
        <v>1395.1843350675092</v>
      </c>
      <c r="AU79" s="26">
        <v>1373.8225930662259</v>
      </c>
      <c r="AV79" s="26">
        <v>1354.5424442813221</v>
      </c>
      <c r="AW79" s="26">
        <v>1337.5617873287715</v>
      </c>
    </row>
    <row r="80" spans="1:49" x14ac:dyDescent="0.25">
      <c r="A80" s="1"/>
      <c r="B80" s="1"/>
      <c r="C80" s="8"/>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x14ac:dyDescent="0.25">
      <c r="A81" s="1"/>
      <c r="B81" s="1" t="s">
        <v>92</v>
      </c>
      <c r="C81" s="8" t="s">
        <v>69</v>
      </c>
      <c r="D81" s="12">
        <v>12.9</v>
      </c>
      <c r="E81" s="12">
        <v>12.2</v>
      </c>
      <c r="F81" s="12">
        <v>13.3</v>
      </c>
      <c r="G81" s="12">
        <v>12.6</v>
      </c>
      <c r="H81" s="12">
        <v>13.3</v>
      </c>
      <c r="I81" s="12">
        <v>12.8</v>
      </c>
      <c r="J81" s="12">
        <v>15</v>
      </c>
      <c r="K81" s="12">
        <v>13.6</v>
      </c>
      <c r="L81" s="12">
        <v>15.1</v>
      </c>
      <c r="M81" s="12">
        <v>14.7</v>
      </c>
      <c r="N81" s="12">
        <v>12.3</v>
      </c>
      <c r="O81" s="12">
        <v>15</v>
      </c>
      <c r="P81" s="12">
        <v>11.9</v>
      </c>
      <c r="Q81" s="12">
        <v>12.1</v>
      </c>
      <c r="R81" s="12">
        <v>15.7</v>
      </c>
      <c r="S81" s="12">
        <v>15.2</v>
      </c>
      <c r="T81" s="12">
        <v>14.1</v>
      </c>
      <c r="U81" s="12">
        <v>19.7</v>
      </c>
      <c r="V81" s="12">
        <v>19.600000000000001</v>
      </c>
      <c r="W81" s="12">
        <v>13.3</v>
      </c>
      <c r="X81" s="12">
        <v>17.100000000000001</v>
      </c>
      <c r="Y81" s="12">
        <v>21</v>
      </c>
      <c r="Z81" s="12">
        <v>19.399999999999999</v>
      </c>
      <c r="AA81" s="12">
        <v>20.7</v>
      </c>
      <c r="AB81" s="12">
        <v>24.7</v>
      </c>
      <c r="AC81" s="12">
        <v>17.7</v>
      </c>
      <c r="AD81" s="12">
        <v>16.600000000000001</v>
      </c>
      <c r="AE81" s="12">
        <v>18.3</v>
      </c>
      <c r="AF81" s="12">
        <v>16.5</v>
      </c>
      <c r="AG81" s="12">
        <v>18.7</v>
      </c>
      <c r="AH81" s="12">
        <v>18</v>
      </c>
      <c r="AI81" s="12">
        <v>18.2</v>
      </c>
      <c r="AJ81" s="12">
        <v>25.4</v>
      </c>
      <c r="AK81" s="12">
        <v>20.5</v>
      </c>
      <c r="AL81" s="12">
        <v>22.3</v>
      </c>
      <c r="AM81" s="12">
        <v>20.88</v>
      </c>
      <c r="AN81" s="12">
        <v>18.501644518975713</v>
      </c>
      <c r="AO81" s="12">
        <v>18.72548831526429</v>
      </c>
      <c r="AP81" s="12">
        <v>19.009495314144061</v>
      </c>
      <c r="AQ81" s="12">
        <v>19.337406084443874</v>
      </c>
      <c r="AR81" s="12">
        <v>19.609730541128606</v>
      </c>
      <c r="AS81" s="12">
        <v>19.838133494687572</v>
      </c>
      <c r="AT81" s="12">
        <v>20.039031193698968</v>
      </c>
      <c r="AU81" s="12">
        <v>20.311285442370377</v>
      </c>
      <c r="AV81" s="12">
        <v>20.560379866459499</v>
      </c>
      <c r="AW81" s="12">
        <v>20.791028174751663</v>
      </c>
    </row>
    <row r="82" spans="1:49" x14ac:dyDescent="0.25">
      <c r="A82" s="1"/>
      <c r="B82" s="1"/>
      <c r="C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row>
    <row r="83" spans="1:49" x14ac:dyDescent="0.25">
      <c r="A83" s="1"/>
      <c r="B83" s="9" t="s">
        <v>93</v>
      </c>
      <c r="C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row>
    <row r="84" spans="1:49" x14ac:dyDescent="0.25">
      <c r="A84" s="1"/>
      <c r="B84" s="9" t="s">
        <v>238</v>
      </c>
      <c r="C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row>
    <row r="85" spans="1:49" x14ac:dyDescent="0.25">
      <c r="A85" s="1"/>
      <c r="B85" s="10" t="s">
        <v>2</v>
      </c>
      <c r="C85" s="8" t="s">
        <v>69</v>
      </c>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v>3.5506845238095242</v>
      </c>
      <c r="AH85" s="12">
        <v>3.3132886904761905</v>
      </c>
      <c r="AI85" s="12">
        <v>5.106770833333333</v>
      </c>
      <c r="AJ85" s="12">
        <v>6.3954910714285713</v>
      </c>
      <c r="AK85" s="12">
        <v>5.6304613095238096</v>
      </c>
      <c r="AL85" s="12">
        <v>4.2658333333333331</v>
      </c>
      <c r="AM85" s="12">
        <v>4.2858333333333336</v>
      </c>
      <c r="AN85" s="12">
        <v>4.2296687704228688</v>
      </c>
      <c r="AO85" s="12">
        <v>4.3122597035204224</v>
      </c>
      <c r="AP85" s="12">
        <v>4.3352880278959365</v>
      </c>
      <c r="AQ85" s="12">
        <v>4.3311106523393121</v>
      </c>
      <c r="AR85" s="12">
        <v>4.2819492165070576</v>
      </c>
      <c r="AS85" s="12">
        <v>4.2719328862943806</v>
      </c>
      <c r="AT85" s="12">
        <v>4.293116747824163</v>
      </c>
      <c r="AU85" s="12">
        <v>4.3352045587930643</v>
      </c>
      <c r="AV85" s="12">
        <v>4.3439953088725067</v>
      </c>
      <c r="AW85" s="12">
        <v>4.3233312747235262</v>
      </c>
    </row>
    <row r="86" spans="1:49" x14ac:dyDescent="0.25">
      <c r="A86" s="1"/>
      <c r="B86" s="10" t="s">
        <v>239</v>
      </c>
      <c r="C86" s="8" t="s">
        <v>69</v>
      </c>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v>3.1753333333333336</v>
      </c>
      <c r="AH86" s="12">
        <v>3.2253333333333338</v>
      </c>
      <c r="AI86" s="12">
        <v>3.6720000000000002</v>
      </c>
      <c r="AJ86" s="12">
        <v>4.8573333333333331</v>
      </c>
      <c r="AK86" s="12">
        <v>4.7866666666666671</v>
      </c>
      <c r="AL86" s="12">
        <v>251.33333333333334</v>
      </c>
      <c r="AM86" s="12">
        <v>236.5</v>
      </c>
      <c r="AN86" s="12">
        <v>231.1101108734758</v>
      </c>
      <c r="AO86" s="12">
        <v>234.8024236199889</v>
      </c>
      <c r="AP86" s="12">
        <v>234.08867697216365</v>
      </c>
      <c r="AQ86" s="12">
        <v>235.58468453817815</v>
      </c>
      <c r="AR86" s="12">
        <v>236.66132688286686</v>
      </c>
      <c r="AS86" s="12">
        <v>237.26470288312487</v>
      </c>
      <c r="AT86" s="12">
        <v>237.10517157184253</v>
      </c>
      <c r="AU86" s="12">
        <v>236.58273710663184</v>
      </c>
      <c r="AV86" s="12">
        <v>237.35995392633765</v>
      </c>
      <c r="AW86" s="12">
        <v>236.47371942739164</v>
      </c>
    </row>
    <row r="87" spans="1:49" x14ac:dyDescent="0.25">
      <c r="A87" s="1"/>
      <c r="B87" s="10" t="s">
        <v>240</v>
      </c>
      <c r="C87" s="8" t="s">
        <v>69</v>
      </c>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v>2.2935125000000003</v>
      </c>
      <c r="AH87" s="12">
        <v>2.3958874999999997</v>
      </c>
      <c r="AI87" s="12">
        <v>2.8998687499999996</v>
      </c>
      <c r="AJ87" s="12">
        <v>3.4881562500000003</v>
      </c>
      <c r="AK87" s="12">
        <v>3.3597937500000001</v>
      </c>
      <c r="AL87" s="12">
        <v>354.27749999999997</v>
      </c>
      <c r="AM87" s="12">
        <v>298.16416666666663</v>
      </c>
      <c r="AN87" s="12">
        <v>298.05452822827988</v>
      </c>
      <c r="AO87" s="12">
        <v>304.04915414727117</v>
      </c>
      <c r="AP87" s="12">
        <v>308.63707709974085</v>
      </c>
      <c r="AQ87" s="12">
        <v>309.16019047215508</v>
      </c>
      <c r="AR87" s="12">
        <v>307.65972286703067</v>
      </c>
      <c r="AS87" s="12">
        <v>306.49752328464075</v>
      </c>
      <c r="AT87" s="12">
        <v>307.19675715879697</v>
      </c>
      <c r="AU87" s="12">
        <v>309.50041873767691</v>
      </c>
      <c r="AV87" s="12">
        <v>311.26975089964054</v>
      </c>
      <c r="AW87" s="12">
        <v>311.35473327219648</v>
      </c>
    </row>
    <row r="88" spans="1:49" x14ac:dyDescent="0.25">
      <c r="A88" s="1"/>
      <c r="B88" s="32" t="s">
        <v>241</v>
      </c>
      <c r="C88" s="8" t="s">
        <v>69</v>
      </c>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v>9.0195303571428589</v>
      </c>
      <c r="AH88" s="12">
        <v>8.934509523809524</v>
      </c>
      <c r="AI88" s="12">
        <v>11.678639583333332</v>
      </c>
      <c r="AJ88" s="12">
        <v>14.740980654761906</v>
      </c>
      <c r="AK88" s="12">
        <v>13.776921726190476</v>
      </c>
      <c r="AL88" s="12">
        <v>10.623592291666665</v>
      </c>
      <c r="AM88" s="12">
        <v>10.029398624999999</v>
      </c>
      <c r="AN88" s="12">
        <v>9.8944979583541279</v>
      </c>
      <c r="AO88" s="12">
        <v>10.077746696513001</v>
      </c>
      <c r="AP88" s="12">
        <v>10.126394387528498</v>
      </c>
      <c r="AQ88" s="12">
        <v>10.146253085972996</v>
      </c>
      <c r="AR88" s="12">
        <v>10.097234260836723</v>
      </c>
      <c r="AS88" s="12">
        <v>10.086212826057533</v>
      </c>
      <c r="AT88" s="12">
        <v>10.111892662717164</v>
      </c>
      <c r="AU88" s="12">
        <v>10.166819026755981</v>
      </c>
      <c r="AV88" s="12">
        <v>10.19990220526161</v>
      </c>
      <c r="AW88" s="12">
        <v>10.166217037229309</v>
      </c>
    </row>
    <row r="89" spans="1:49" x14ac:dyDescent="0.25">
      <c r="A89" s="1"/>
      <c r="B89" s="1"/>
      <c r="C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row>
    <row r="90" spans="1:49" x14ac:dyDescent="0.25">
      <c r="A90" s="1"/>
      <c r="B90" s="9" t="s">
        <v>94</v>
      </c>
      <c r="C90" s="8" t="s">
        <v>69</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v>9.6083333333333325</v>
      </c>
      <c r="AH90" s="12">
        <v>9.451666666666668</v>
      </c>
      <c r="AI90" s="12">
        <v>6.916666666666667</v>
      </c>
      <c r="AJ90" s="12">
        <v>10.730833333333335</v>
      </c>
      <c r="AK90" s="12">
        <v>6.7008333333333328</v>
      </c>
      <c r="AL90" s="12">
        <v>11.984166666666667</v>
      </c>
      <c r="AM90" s="12">
        <v>11.223421428571427</v>
      </c>
      <c r="AN90" s="12">
        <v>8.9674444088383733</v>
      </c>
      <c r="AO90" s="12">
        <v>9.164509314471152</v>
      </c>
      <c r="AP90" s="12">
        <v>9.452038028041839</v>
      </c>
      <c r="AQ90" s="12">
        <v>9.7517904353605136</v>
      </c>
      <c r="AR90" s="12">
        <v>10.057059272403107</v>
      </c>
      <c r="AS90" s="12">
        <v>10.290552291481632</v>
      </c>
      <c r="AT90" s="12">
        <v>10.475528971752199</v>
      </c>
      <c r="AU90" s="12">
        <v>10.703440518958535</v>
      </c>
      <c r="AV90" s="12">
        <v>10.922142655171232</v>
      </c>
      <c r="AW90" s="12">
        <v>11.190628973594388</v>
      </c>
    </row>
    <row r="91" spans="1:49" x14ac:dyDescent="0.25">
      <c r="A91" s="1"/>
      <c r="B91" s="1"/>
      <c r="C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row>
    <row r="92" spans="1:49" x14ac:dyDescent="0.25">
      <c r="A92" s="1"/>
      <c r="B92" s="1" t="s">
        <v>95</v>
      </c>
      <c r="C92" s="8" t="s">
        <v>66</v>
      </c>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31">
        <v>2044.8224319999999</v>
      </c>
      <c r="AH92" s="31">
        <v>1938.13777</v>
      </c>
      <c r="AI92" s="31">
        <v>1818.0568940000001</v>
      </c>
      <c r="AJ92" s="31">
        <v>1672.0200709999999</v>
      </c>
      <c r="AK92" s="31">
        <v>1548.1252119999999</v>
      </c>
      <c r="AL92" s="31">
        <v>1367.403366</v>
      </c>
      <c r="AM92" s="31">
        <v>1701.3487799999998</v>
      </c>
      <c r="AN92" s="31">
        <v>1684.3352921999997</v>
      </c>
      <c r="AO92" s="31">
        <v>1667.4919392779996</v>
      </c>
      <c r="AP92" s="31">
        <v>1650.8170198852195</v>
      </c>
      <c r="AQ92" s="31">
        <v>1634.3088496863672</v>
      </c>
      <c r="AR92" s="31">
        <v>1617.9657611895036</v>
      </c>
      <c r="AS92" s="31">
        <v>1601.7861035776086</v>
      </c>
      <c r="AT92" s="31">
        <v>1585.7682425418325</v>
      </c>
      <c r="AU92" s="31">
        <v>1569.9105601164142</v>
      </c>
      <c r="AV92" s="31">
        <v>1554.2114545152501</v>
      </c>
      <c r="AW92" s="31">
        <v>1538.6693399700976</v>
      </c>
    </row>
    <row r="93" spans="1:49" x14ac:dyDescent="0.25">
      <c r="A93" s="1"/>
      <c r="B93" s="1" t="s">
        <v>96</v>
      </c>
      <c r="C93" s="8" t="s">
        <v>97</v>
      </c>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33">
        <v>0.73650000000000004</v>
      </c>
      <c r="AH93" s="33">
        <v>0.47099999999999997</v>
      </c>
      <c r="AI93" s="33">
        <v>0.75990000000000002</v>
      </c>
      <c r="AJ93" s="33">
        <v>0.80359999999999998</v>
      </c>
      <c r="AK93" s="33">
        <v>0.8548</v>
      </c>
      <c r="AL93" s="33">
        <v>0.9</v>
      </c>
      <c r="AM93" s="33">
        <v>0.9</v>
      </c>
      <c r="AN93" s="33">
        <v>0.9</v>
      </c>
      <c r="AO93" s="33">
        <v>0.9</v>
      </c>
      <c r="AP93" s="33">
        <v>0.9</v>
      </c>
      <c r="AQ93" s="33">
        <v>0.9</v>
      </c>
      <c r="AR93" s="33">
        <v>0.9</v>
      </c>
      <c r="AS93" s="33">
        <v>0.9</v>
      </c>
      <c r="AT93" s="33">
        <v>0.9</v>
      </c>
      <c r="AU93" s="33">
        <v>0.9</v>
      </c>
      <c r="AV93" s="33">
        <v>0.9</v>
      </c>
      <c r="AW93" s="33">
        <v>0.9</v>
      </c>
    </row>
    <row r="94" spans="1:49" x14ac:dyDescent="0.25">
      <c r="A94" s="1"/>
      <c r="B94" s="1" t="s">
        <v>98</v>
      </c>
      <c r="C94" s="8" t="s">
        <v>99</v>
      </c>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31">
        <v>470</v>
      </c>
      <c r="AH94" s="31">
        <v>294</v>
      </c>
      <c r="AI94" s="31">
        <v>427</v>
      </c>
      <c r="AJ94" s="31">
        <v>405</v>
      </c>
      <c r="AK94" s="31">
        <v>365</v>
      </c>
      <c r="AL94" s="31">
        <v>342</v>
      </c>
      <c r="AM94" s="31">
        <v>342</v>
      </c>
      <c r="AN94" s="31">
        <v>338.58</v>
      </c>
      <c r="AO94" s="31">
        <v>335.19419999999997</v>
      </c>
      <c r="AP94" s="31">
        <v>331.8422579999999</v>
      </c>
      <c r="AQ94" s="31">
        <v>328.5238354199999</v>
      </c>
      <c r="AR94" s="31">
        <v>325.23859706579992</v>
      </c>
      <c r="AS94" s="31">
        <v>321.98621109514193</v>
      </c>
      <c r="AT94" s="31">
        <v>318.76634898419053</v>
      </c>
      <c r="AU94" s="31">
        <v>315.57868549434863</v>
      </c>
      <c r="AV94" s="31">
        <v>312.42289863940516</v>
      </c>
      <c r="AW94" s="31">
        <v>309.29866965301113</v>
      </c>
    </row>
    <row r="95" spans="1:49" x14ac:dyDescent="0.25">
      <c r="A95" s="1"/>
      <c r="B95" s="1"/>
      <c r="C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row>
    <row r="96" spans="1:49" x14ac:dyDescent="0.25">
      <c r="A96" s="1"/>
      <c r="B96" s="9" t="s">
        <v>100</v>
      </c>
      <c r="C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row>
    <row r="97" spans="1:49" x14ac:dyDescent="0.25">
      <c r="A97" s="1"/>
      <c r="B97" s="1" t="s">
        <v>101</v>
      </c>
      <c r="C97" s="8" t="s">
        <v>69</v>
      </c>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5">
        <v>0.54166666666666663</v>
      </c>
      <c r="AH97" s="35">
        <v>0.81250000000000011</v>
      </c>
      <c r="AI97" s="35">
        <v>2.5858333333333334</v>
      </c>
      <c r="AJ97" s="35">
        <v>0.19166666666666674</v>
      </c>
      <c r="AK97" s="35">
        <v>2.8058333333333336</v>
      </c>
      <c r="AL97" s="35">
        <v>9.0000000000000011E-2</v>
      </c>
      <c r="AM97" s="35">
        <v>6.6666666666666723E-3</v>
      </c>
      <c r="AN97" s="35">
        <v>0.53255559116162665</v>
      </c>
      <c r="AO97" s="35">
        <v>0.33549068552884798</v>
      </c>
      <c r="AP97" s="35">
        <v>4.7961971958160987E-2</v>
      </c>
      <c r="AQ97" s="35">
        <v>0</v>
      </c>
      <c r="AR97" s="35">
        <v>0</v>
      </c>
      <c r="AS97" s="35">
        <v>0</v>
      </c>
      <c r="AT97" s="35">
        <v>0</v>
      </c>
      <c r="AU97" s="35">
        <v>0</v>
      </c>
      <c r="AV97" s="35">
        <v>0</v>
      </c>
      <c r="AW97" s="35">
        <v>0</v>
      </c>
    </row>
    <row r="98" spans="1:49" x14ac:dyDescent="0.25">
      <c r="A98" s="1"/>
      <c r="B98" s="1" t="s">
        <v>102</v>
      </c>
      <c r="C98" s="8" t="s">
        <v>97</v>
      </c>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36">
        <v>6.2E-2</v>
      </c>
      <c r="AH98" s="36">
        <v>5.8999999999999997E-2</v>
      </c>
      <c r="AI98" s="36">
        <v>5.7000000000000002E-2</v>
      </c>
      <c r="AJ98" s="36">
        <v>5.7000000000000002E-2</v>
      </c>
      <c r="AK98" s="36">
        <v>5.7000000000000002E-2</v>
      </c>
      <c r="AL98" s="36">
        <v>5.7000000000000002E-2</v>
      </c>
      <c r="AM98" s="36">
        <v>5.7000000000000002E-2</v>
      </c>
      <c r="AN98" s="36">
        <v>5.7000000000000002E-2</v>
      </c>
      <c r="AO98" s="36">
        <v>5.7000000000000002E-2</v>
      </c>
      <c r="AP98" s="36">
        <v>5.7000000000000002E-2</v>
      </c>
      <c r="AQ98" s="36">
        <v>5.7000000000000002E-2</v>
      </c>
      <c r="AR98" s="36">
        <v>5.7000000000000002E-2</v>
      </c>
      <c r="AS98" s="36">
        <v>5.7000000000000002E-2</v>
      </c>
      <c r="AT98" s="36">
        <v>5.7000000000000002E-2</v>
      </c>
      <c r="AU98" s="36">
        <v>5.7000000000000002E-2</v>
      </c>
      <c r="AV98" s="36">
        <v>5.7000000000000002E-2</v>
      </c>
      <c r="AW98" s="36">
        <v>5.7000000000000002E-2</v>
      </c>
    </row>
    <row r="99" spans="1:49" x14ac:dyDescent="0.25">
      <c r="A99" s="1"/>
      <c r="B99" s="1" t="s">
        <v>103</v>
      </c>
      <c r="C99" s="8" t="s">
        <v>69</v>
      </c>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v>0.15</v>
      </c>
      <c r="AH99" s="12">
        <v>0.15</v>
      </c>
      <c r="AI99" s="12">
        <v>0.15</v>
      </c>
      <c r="AJ99" s="12">
        <v>0.15</v>
      </c>
      <c r="AK99" s="12">
        <v>0.15</v>
      </c>
      <c r="AL99" s="12">
        <v>0.15</v>
      </c>
      <c r="AM99" s="12">
        <v>0.15</v>
      </c>
      <c r="AN99" s="12">
        <v>0.15</v>
      </c>
      <c r="AO99" s="12">
        <v>0.15</v>
      </c>
      <c r="AP99" s="12">
        <v>0.15</v>
      </c>
      <c r="AQ99" s="12">
        <v>0.15</v>
      </c>
      <c r="AR99" s="12">
        <v>0.15</v>
      </c>
      <c r="AS99" s="12">
        <v>0.15</v>
      </c>
      <c r="AT99" s="12">
        <v>0.15</v>
      </c>
      <c r="AU99" s="12">
        <v>0.15</v>
      </c>
      <c r="AV99" s="12">
        <v>0.15</v>
      </c>
      <c r="AW99" s="12">
        <v>0.15</v>
      </c>
    </row>
    <row r="100" spans="1:49" x14ac:dyDescent="0.25">
      <c r="A100" s="1"/>
      <c r="B100" s="32" t="s">
        <v>104</v>
      </c>
      <c r="C100" s="8" t="s">
        <v>69</v>
      </c>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v>0.3580833333333332</v>
      </c>
      <c r="AH100" s="12">
        <v>0.61456250000000012</v>
      </c>
      <c r="AI100" s="12">
        <v>2.2884408333333335</v>
      </c>
      <c r="AJ100" s="12">
        <v>3.0741666666666723E-2</v>
      </c>
      <c r="AK100" s="12">
        <v>2.4959008333333337</v>
      </c>
      <c r="AL100" s="12">
        <v>-6.5129999999999993E-2</v>
      </c>
      <c r="AM100" s="12">
        <v>-0.14371333333333333</v>
      </c>
      <c r="AN100" s="12">
        <v>0.35219992246541387</v>
      </c>
      <c r="AO100" s="12">
        <v>0.16636771645370366</v>
      </c>
      <c r="AP100" s="12">
        <v>0</v>
      </c>
      <c r="AQ100" s="12">
        <v>0</v>
      </c>
      <c r="AR100" s="12">
        <v>0</v>
      </c>
      <c r="AS100" s="12">
        <v>0</v>
      </c>
      <c r="AT100" s="12">
        <v>0</v>
      </c>
      <c r="AU100" s="12">
        <v>0</v>
      </c>
      <c r="AV100" s="12">
        <v>0</v>
      </c>
      <c r="AW100" s="12">
        <v>0</v>
      </c>
    </row>
    <row r="101" spans="1:49" ht="15.75" thickBot="1" x14ac:dyDescent="0.3">
      <c r="A101" s="1"/>
      <c r="B101" s="14"/>
      <c r="C101" s="16"/>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row>
    <row r="102" spans="1:49"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row>
  </sheetData>
  <sheetProtection algorithmName="SHA-512" hashValue="OAaCpXVBTA25+eztQ22F0+/htgmhHWPMuI04Xc31vKZXizWqz2SCeku5T+9Pof2xEq7mBYy9WUuKRUS4D++k7A==" saltValue="jDeJ3f03poiUqbfZ43JPZA==" spinCount="100000" sheet="1" objects="1" scenarios="1"/>
  <hyperlinks>
    <hyperlink ref="A1" location="TOC!A1" display="TOC" xr:uid="{65B57348-24B6-4889-92E5-2E467E93345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78DA3-DEA6-43F4-9630-9F2D34B4C064}">
  <dimension ref="A1:AW34"/>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38.375" customWidth="1"/>
    <col min="3" max="3" width="9.75" customWidth="1"/>
  </cols>
  <sheetData>
    <row r="1" spans="1:49" x14ac:dyDescent="0.25">
      <c r="A1" s="18" t="s">
        <v>229</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 t="s">
        <v>242</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7" t="s">
        <v>1</v>
      </c>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1"/>
      <c r="C4" s="8"/>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9" t="s">
        <v>31</v>
      </c>
      <c r="C5" s="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x14ac:dyDescent="0.25">
      <c r="A6" s="1"/>
      <c r="B6" s="27" t="s">
        <v>32</v>
      </c>
      <c r="C6" s="8" t="s">
        <v>4</v>
      </c>
      <c r="D6" s="26">
        <v>23560</v>
      </c>
      <c r="E6" s="26">
        <v>23630</v>
      </c>
      <c r="F6" s="26">
        <v>23890</v>
      </c>
      <c r="G6" s="26">
        <v>23430</v>
      </c>
      <c r="H6" s="26">
        <v>23560</v>
      </c>
      <c r="I6" s="26">
        <v>23080</v>
      </c>
      <c r="J6" s="26">
        <v>23745</v>
      </c>
      <c r="K6" s="26">
        <v>23540</v>
      </c>
      <c r="L6" s="26">
        <v>23575</v>
      </c>
      <c r="M6" s="26">
        <v>23455</v>
      </c>
      <c r="N6" s="26">
        <v>23645</v>
      </c>
      <c r="O6" s="26">
        <v>23390</v>
      </c>
      <c r="P6" s="26">
        <v>23280</v>
      </c>
      <c r="Q6" s="26">
        <v>23295</v>
      </c>
      <c r="R6" s="26">
        <v>23510</v>
      </c>
      <c r="S6" s="26">
        <v>23105</v>
      </c>
      <c r="T6" s="26">
        <v>23195</v>
      </c>
      <c r="U6" s="26">
        <v>23295</v>
      </c>
      <c r="V6" s="26">
        <v>23245</v>
      </c>
      <c r="W6" s="26">
        <v>22932</v>
      </c>
      <c r="X6" s="26">
        <v>22680</v>
      </c>
      <c r="Y6" s="26">
        <v>22942</v>
      </c>
      <c r="Z6" s="26">
        <v>23100</v>
      </c>
      <c r="AA6" s="26">
        <v>23103</v>
      </c>
      <c r="AB6" s="26">
        <v>23018</v>
      </c>
      <c r="AC6" s="26">
        <v>22608</v>
      </c>
      <c r="AD6" s="26">
        <v>22763</v>
      </c>
      <c r="AE6" s="26">
        <v>22842</v>
      </c>
      <c r="AF6" s="26">
        <v>22928</v>
      </c>
      <c r="AG6" s="26">
        <v>21580</v>
      </c>
      <c r="AH6" s="26">
        <v>22715</v>
      </c>
      <c r="AI6" s="26">
        <v>22820</v>
      </c>
      <c r="AJ6" s="26">
        <v>22800</v>
      </c>
      <c r="AK6" s="26">
        <v>22855</v>
      </c>
      <c r="AL6" s="26">
        <v>22865</v>
      </c>
      <c r="AM6" s="26">
        <v>22780</v>
      </c>
      <c r="AN6" s="26">
        <v>22500.571083496969</v>
      </c>
      <c r="AO6" s="26">
        <v>22602.657390987446</v>
      </c>
      <c r="AP6" s="26">
        <v>22567.386842517411</v>
      </c>
      <c r="AQ6" s="26">
        <v>22534.225270326981</v>
      </c>
      <c r="AR6" s="26">
        <v>22497.945067741839</v>
      </c>
      <c r="AS6" s="26">
        <v>22464.811362300403</v>
      </c>
      <c r="AT6" s="26">
        <v>22431.192363806756</v>
      </c>
      <c r="AU6" s="26">
        <v>22398.561405465873</v>
      </c>
      <c r="AV6" s="26">
        <v>22365.995822063651</v>
      </c>
      <c r="AW6" s="26">
        <v>22332.251440515538</v>
      </c>
    </row>
    <row r="7" spans="1:49" x14ac:dyDescent="0.25">
      <c r="A7" s="1"/>
      <c r="B7" s="27" t="s">
        <v>33</v>
      </c>
      <c r="C7" s="8" t="s">
        <v>4</v>
      </c>
      <c r="D7" s="26">
        <v>3.4</v>
      </c>
      <c r="E7" s="26">
        <v>4.5</v>
      </c>
      <c r="F7" s="26">
        <v>4.5</v>
      </c>
      <c r="G7" s="26">
        <v>5.0999999999999996</v>
      </c>
      <c r="H7" s="26">
        <v>5.0999999999999996</v>
      </c>
      <c r="I7" s="26">
        <v>5.6</v>
      </c>
      <c r="J7" s="26">
        <v>6.3</v>
      </c>
      <c r="K7" s="26">
        <v>4.8</v>
      </c>
      <c r="L7" s="26">
        <v>43.5</v>
      </c>
      <c r="M7" s="26">
        <v>44.8</v>
      </c>
      <c r="N7" s="26">
        <v>55.3</v>
      </c>
      <c r="O7" s="26">
        <v>53.82</v>
      </c>
      <c r="P7" s="26">
        <v>61.93</v>
      </c>
      <c r="Q7" s="26">
        <v>39.19</v>
      </c>
      <c r="R7" s="26">
        <v>38.230000000000004</v>
      </c>
      <c r="S7" s="26">
        <v>45.5</v>
      </c>
      <c r="T7" s="26">
        <v>44.3</v>
      </c>
      <c r="U7" s="26">
        <v>42</v>
      </c>
      <c r="V7" s="26">
        <v>38.700000000000003</v>
      </c>
      <c r="W7" s="26">
        <v>58</v>
      </c>
      <c r="X7" s="26">
        <v>58.8</v>
      </c>
      <c r="Y7" s="26">
        <v>38.9</v>
      </c>
      <c r="Z7" s="26">
        <v>42.9</v>
      </c>
      <c r="AA7" s="26">
        <v>32.9</v>
      </c>
      <c r="AB7" s="26">
        <v>33.5</v>
      </c>
      <c r="AC7" s="26">
        <v>21.6</v>
      </c>
      <c r="AD7" s="26">
        <v>49.2</v>
      </c>
      <c r="AE7" s="26">
        <v>40.900000000000006</v>
      </c>
      <c r="AF7" s="26">
        <v>36</v>
      </c>
      <c r="AG7" s="26">
        <v>43.1</v>
      </c>
      <c r="AH7" s="26">
        <v>41.2</v>
      </c>
      <c r="AI7" s="26">
        <v>40.299999999999997</v>
      </c>
      <c r="AJ7" s="26">
        <v>38.6</v>
      </c>
      <c r="AK7" s="26">
        <v>31.2</v>
      </c>
      <c r="AL7" s="26">
        <v>29.6</v>
      </c>
      <c r="AM7" s="26">
        <v>34.200000000000003</v>
      </c>
      <c r="AN7" s="26">
        <v>31.986100134945168</v>
      </c>
      <c r="AO7" s="26">
        <v>32.762294197818335</v>
      </c>
      <c r="AP7" s="26">
        <v>33.054121252777087</v>
      </c>
      <c r="AQ7" s="26">
        <v>33.122959822133609</v>
      </c>
      <c r="AR7" s="26">
        <v>33.217080478046213</v>
      </c>
      <c r="AS7" s="26">
        <v>33.326708500053343</v>
      </c>
      <c r="AT7" s="26">
        <v>33.449927146844999</v>
      </c>
      <c r="AU7" s="26">
        <v>33.583082196650267</v>
      </c>
      <c r="AV7" s="26">
        <v>33.722311989880524</v>
      </c>
      <c r="AW7" s="26">
        <v>33.871011769975041</v>
      </c>
    </row>
    <row r="8" spans="1:49" x14ac:dyDescent="0.25">
      <c r="A8" s="1"/>
      <c r="B8" s="27" t="s">
        <v>243</v>
      </c>
      <c r="C8" s="8" t="s">
        <v>4</v>
      </c>
      <c r="D8" s="1">
        <v>0</v>
      </c>
      <c r="E8" s="1">
        <v>0</v>
      </c>
      <c r="F8" s="1">
        <v>0</v>
      </c>
      <c r="G8" s="1">
        <v>0</v>
      </c>
      <c r="H8" s="1">
        <v>0</v>
      </c>
      <c r="I8" s="1">
        <v>0</v>
      </c>
      <c r="J8" s="1">
        <v>0</v>
      </c>
      <c r="K8" s="1">
        <v>0</v>
      </c>
      <c r="L8" s="1">
        <v>0</v>
      </c>
      <c r="M8" s="1">
        <v>0</v>
      </c>
      <c r="N8" s="1">
        <v>0</v>
      </c>
      <c r="O8" s="1">
        <v>0</v>
      </c>
      <c r="P8" s="1">
        <v>0</v>
      </c>
      <c r="Q8" s="1">
        <v>0</v>
      </c>
      <c r="R8" s="1">
        <v>0</v>
      </c>
      <c r="S8" s="1">
        <v>0</v>
      </c>
      <c r="T8" s="1">
        <v>0</v>
      </c>
      <c r="U8" s="1">
        <v>2.5</v>
      </c>
      <c r="V8" s="1">
        <v>2.5</v>
      </c>
      <c r="W8" s="1">
        <v>2.5</v>
      </c>
      <c r="X8" s="1">
        <v>2.2000000000000002</v>
      </c>
      <c r="Y8" s="1">
        <v>2.2000000000000002</v>
      </c>
      <c r="Z8" s="1">
        <v>2.1</v>
      </c>
      <c r="AA8" s="1">
        <v>1.8</v>
      </c>
      <c r="AB8" s="1">
        <v>1.8</v>
      </c>
      <c r="AC8" s="1">
        <v>0</v>
      </c>
      <c r="AD8" s="1">
        <v>0</v>
      </c>
      <c r="AE8" s="1">
        <v>0</v>
      </c>
      <c r="AF8" s="1">
        <v>0</v>
      </c>
      <c r="AG8" s="1">
        <v>0</v>
      </c>
      <c r="AH8" s="1">
        <v>0</v>
      </c>
      <c r="AI8" s="1">
        <v>0</v>
      </c>
      <c r="AJ8" s="1">
        <v>0</v>
      </c>
      <c r="AK8" s="1">
        <v>0</v>
      </c>
      <c r="AL8" s="1">
        <v>0</v>
      </c>
      <c r="AM8" s="1">
        <v>0</v>
      </c>
      <c r="AN8" s="1">
        <v>0</v>
      </c>
      <c r="AO8" s="1">
        <v>0</v>
      </c>
      <c r="AP8" s="1">
        <v>0</v>
      </c>
      <c r="AQ8" s="1">
        <v>0</v>
      </c>
      <c r="AR8" s="1">
        <v>0</v>
      </c>
      <c r="AS8" s="1">
        <v>0</v>
      </c>
      <c r="AT8" s="1">
        <v>0</v>
      </c>
      <c r="AU8" s="1">
        <v>0</v>
      </c>
      <c r="AV8" s="1">
        <v>0</v>
      </c>
      <c r="AW8" s="1">
        <v>0</v>
      </c>
    </row>
    <row r="9" spans="1:49" x14ac:dyDescent="0.25">
      <c r="A9" s="1"/>
      <c r="B9" s="37" t="s">
        <v>31</v>
      </c>
      <c r="C9" s="8" t="s">
        <v>4</v>
      </c>
      <c r="D9" s="26">
        <v>23563.4</v>
      </c>
      <c r="E9" s="26">
        <v>23634.5</v>
      </c>
      <c r="F9" s="26">
        <v>23894.5</v>
      </c>
      <c r="G9" s="26">
        <v>23435.1</v>
      </c>
      <c r="H9" s="26">
        <v>23565.1</v>
      </c>
      <c r="I9" s="26">
        <v>23085.599999999999</v>
      </c>
      <c r="J9" s="26">
        <v>23751.3</v>
      </c>
      <c r="K9" s="26">
        <v>23544.799999999999</v>
      </c>
      <c r="L9" s="26">
        <v>23618.5</v>
      </c>
      <c r="M9" s="26">
        <v>23499.8</v>
      </c>
      <c r="N9" s="26">
        <v>23700.3</v>
      </c>
      <c r="O9" s="26">
        <v>23443.82</v>
      </c>
      <c r="P9" s="26">
        <v>23341.93</v>
      </c>
      <c r="Q9" s="26">
        <v>23334.19</v>
      </c>
      <c r="R9" s="26">
        <v>23548.23</v>
      </c>
      <c r="S9" s="26">
        <v>23150.5</v>
      </c>
      <c r="T9" s="26">
        <v>23239.3</v>
      </c>
      <c r="U9" s="26">
        <v>23339.5</v>
      </c>
      <c r="V9" s="26">
        <v>23286.2</v>
      </c>
      <c r="W9" s="26">
        <v>22992.5</v>
      </c>
      <c r="X9" s="26">
        <v>22741</v>
      </c>
      <c r="Y9" s="26">
        <v>22983.100000000002</v>
      </c>
      <c r="Z9" s="26">
        <v>23145</v>
      </c>
      <c r="AA9" s="26">
        <v>23137.7</v>
      </c>
      <c r="AB9" s="26">
        <v>23053.3</v>
      </c>
      <c r="AC9" s="26">
        <v>22629.599999999999</v>
      </c>
      <c r="AD9" s="26">
        <v>22812.2</v>
      </c>
      <c r="AE9" s="26">
        <v>22882.9</v>
      </c>
      <c r="AF9" s="26">
        <v>22964</v>
      </c>
      <c r="AG9" s="26">
        <v>21623.1</v>
      </c>
      <c r="AH9" s="26">
        <v>22756.2</v>
      </c>
      <c r="AI9" s="26">
        <v>22860.3</v>
      </c>
      <c r="AJ9" s="26">
        <v>22838.6</v>
      </c>
      <c r="AK9" s="26">
        <v>22886.2</v>
      </c>
      <c r="AL9" s="26">
        <v>22894.6</v>
      </c>
      <c r="AM9" s="26">
        <v>22814.2</v>
      </c>
      <c r="AN9" s="26">
        <v>22532.557183631914</v>
      </c>
      <c r="AO9" s="26">
        <v>22635.419685185265</v>
      </c>
      <c r="AP9" s="26">
        <v>22600.44096377019</v>
      </c>
      <c r="AQ9" s="26">
        <v>22567.348230149113</v>
      </c>
      <c r="AR9" s="26">
        <v>22531.162148219886</v>
      </c>
      <c r="AS9" s="26">
        <v>22498.138070800454</v>
      </c>
      <c r="AT9" s="26">
        <v>22464.642290953601</v>
      </c>
      <c r="AU9" s="26">
        <v>22432.144487662525</v>
      </c>
      <c r="AV9" s="26">
        <v>22399.718134053532</v>
      </c>
      <c r="AW9" s="26">
        <v>22366.122452285512</v>
      </c>
    </row>
    <row r="10" spans="1:49" x14ac:dyDescent="0.25">
      <c r="A10" s="1"/>
      <c r="B10" s="1"/>
      <c r="C10" s="8"/>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x14ac:dyDescent="0.25">
      <c r="A11" s="1"/>
      <c r="B11" s="9" t="s">
        <v>34</v>
      </c>
      <c r="C11" s="8" t="s">
        <v>4</v>
      </c>
      <c r="D11" s="26">
        <v>608.67129999999997</v>
      </c>
      <c r="E11" s="26">
        <v>636.72680000000003</v>
      </c>
      <c r="F11" s="26">
        <v>709.15920000000006</v>
      </c>
      <c r="G11" s="26">
        <v>786.43190000000004</v>
      </c>
      <c r="H11" s="26">
        <v>786.43190000000004</v>
      </c>
      <c r="I11" s="26">
        <v>785.10320000000002</v>
      </c>
      <c r="J11" s="26">
        <v>784.45650000000001</v>
      </c>
      <c r="K11" s="26">
        <v>746.48350000000005</v>
      </c>
      <c r="L11" s="26">
        <v>714.09109999999998</v>
      </c>
      <c r="M11" s="26">
        <v>715.40449999999998</v>
      </c>
      <c r="N11" s="26">
        <v>794.24270000000001</v>
      </c>
      <c r="O11" s="26">
        <v>915.50800000000004</v>
      </c>
      <c r="P11" s="26">
        <v>964.28899999999999</v>
      </c>
      <c r="Q11" s="26">
        <v>975.21699999999998</v>
      </c>
      <c r="R11" s="26">
        <v>998.48299999999995</v>
      </c>
      <c r="S11" s="26">
        <v>1027.6130000000001</v>
      </c>
      <c r="T11" s="26">
        <v>1049.684</v>
      </c>
      <c r="U11" s="26">
        <v>1086.373</v>
      </c>
      <c r="V11" s="26">
        <v>1062.3810000000001</v>
      </c>
      <c r="W11" s="26">
        <v>1036.607</v>
      </c>
      <c r="X11" s="26">
        <v>1022.486</v>
      </c>
      <c r="Y11" s="26">
        <v>1037.3610000000001</v>
      </c>
      <c r="Z11" s="26">
        <v>1030.45</v>
      </c>
      <c r="AA11" s="26">
        <v>992.87800000000004</v>
      </c>
      <c r="AB11" s="26">
        <v>920.34199999999998</v>
      </c>
      <c r="AC11" s="26">
        <v>894.78700000000003</v>
      </c>
      <c r="AD11" s="26">
        <v>894.30099999999993</v>
      </c>
      <c r="AE11" s="26">
        <v>895.40899999999988</v>
      </c>
      <c r="AF11" s="26">
        <v>878.75099999999998</v>
      </c>
      <c r="AG11" s="26">
        <v>853.697</v>
      </c>
      <c r="AH11" s="26">
        <v>841.74299999999994</v>
      </c>
      <c r="AI11" s="26">
        <v>828.62400000000014</v>
      </c>
      <c r="AJ11" s="26">
        <v>824.59</v>
      </c>
      <c r="AK11" s="26">
        <v>813.14</v>
      </c>
      <c r="AL11" s="26">
        <v>790.22400000000005</v>
      </c>
      <c r="AM11" s="26">
        <v>790.21500000000003</v>
      </c>
      <c r="AN11" s="26">
        <v>792.4738710935452</v>
      </c>
      <c r="AO11" s="26">
        <v>788.26822352893362</v>
      </c>
      <c r="AP11" s="26">
        <v>790.00774383697387</v>
      </c>
      <c r="AQ11" s="26">
        <v>783.97463020859186</v>
      </c>
      <c r="AR11" s="26">
        <v>782.42490895681203</v>
      </c>
      <c r="AS11" s="26">
        <v>778.29835830608783</v>
      </c>
      <c r="AT11" s="26">
        <v>776.69486667051069</v>
      </c>
      <c r="AU11" s="26">
        <v>773.20234861184326</v>
      </c>
      <c r="AV11" s="26">
        <v>768.60782232539702</v>
      </c>
      <c r="AW11" s="26">
        <v>765.41145397849778</v>
      </c>
    </row>
    <row r="12" spans="1:49" x14ac:dyDescent="0.25">
      <c r="A12" s="1"/>
      <c r="B12" s="10" t="s">
        <v>35</v>
      </c>
      <c r="C12" s="8" t="s">
        <v>4</v>
      </c>
      <c r="D12" s="38"/>
      <c r="E12" s="38"/>
      <c r="F12" s="38"/>
      <c r="G12" s="38"/>
      <c r="H12" s="38"/>
      <c r="I12" s="38"/>
      <c r="J12" s="38"/>
      <c r="K12" s="38"/>
      <c r="L12" s="38"/>
      <c r="M12" s="38"/>
      <c r="N12" s="38"/>
      <c r="O12" s="26">
        <v>666.53899999999999</v>
      </c>
      <c r="P12" s="26">
        <v>655.99800000000005</v>
      </c>
      <c r="Q12" s="26">
        <v>644.58799999999997</v>
      </c>
      <c r="R12" s="26">
        <v>645.10900000000004</v>
      </c>
      <c r="S12" s="26">
        <v>644.43100000000004</v>
      </c>
      <c r="T12" s="26">
        <v>656.29100000000005</v>
      </c>
      <c r="U12" s="26">
        <v>664.822</v>
      </c>
      <c r="V12" s="26">
        <v>626.85299999999995</v>
      </c>
      <c r="W12" s="26">
        <v>595.39400000000001</v>
      </c>
      <c r="X12" s="26">
        <v>569.80700000000002</v>
      </c>
      <c r="Y12" s="26">
        <v>581.78800000000001</v>
      </c>
      <c r="Z12" s="26">
        <v>554.23599999999999</v>
      </c>
      <c r="AA12" s="26">
        <v>520.875</v>
      </c>
      <c r="AB12" s="26">
        <v>441.37200000000001</v>
      </c>
      <c r="AC12" s="26">
        <v>401.64300000000003</v>
      </c>
      <c r="AD12" s="26">
        <v>363.50100000000003</v>
      </c>
      <c r="AE12" s="26">
        <v>328.33499999999998</v>
      </c>
      <c r="AF12" s="26">
        <v>267.99200000000002</v>
      </c>
      <c r="AG12" s="26">
        <v>253.82599999999999</v>
      </c>
      <c r="AH12" s="26">
        <v>247.453</v>
      </c>
      <c r="AI12" s="26">
        <v>243.834</v>
      </c>
      <c r="AJ12" s="26">
        <v>234.81300000000002</v>
      </c>
      <c r="AK12" s="26">
        <v>211.98000000000002</v>
      </c>
      <c r="AL12" s="26">
        <v>172.23500000000001</v>
      </c>
      <c r="AM12" s="26">
        <v>175.155</v>
      </c>
      <c r="AN12" s="26">
        <v>177.32495352233127</v>
      </c>
      <c r="AO12" s="26">
        <v>172.88376712469761</v>
      </c>
      <c r="AP12" s="26">
        <v>174.41853241439</v>
      </c>
      <c r="AQ12" s="26">
        <v>168.15381889126809</v>
      </c>
      <c r="AR12" s="26">
        <v>168.05836319996922</v>
      </c>
      <c r="AS12" s="26">
        <v>163.70327923937668</v>
      </c>
      <c r="AT12" s="26">
        <v>161.88085120029001</v>
      </c>
      <c r="AU12" s="26">
        <v>158.16336102861439</v>
      </c>
      <c r="AV12" s="26">
        <v>153.34060836941032</v>
      </c>
      <c r="AW12" s="26">
        <v>149.92160899371672</v>
      </c>
    </row>
    <row r="13" spans="1:49" x14ac:dyDescent="0.25">
      <c r="A13" s="1"/>
      <c r="B13" s="10" t="s">
        <v>36</v>
      </c>
      <c r="C13" s="8" t="s">
        <v>4</v>
      </c>
      <c r="D13" s="38"/>
      <c r="E13" s="38"/>
      <c r="F13" s="38"/>
      <c r="G13" s="38"/>
      <c r="H13" s="38"/>
      <c r="I13" s="38"/>
      <c r="J13" s="38"/>
      <c r="K13" s="38"/>
      <c r="L13" s="38"/>
      <c r="M13" s="38"/>
      <c r="N13" s="38"/>
      <c r="O13" s="26">
        <v>248.96899999999999</v>
      </c>
      <c r="P13" s="26">
        <v>308.291</v>
      </c>
      <c r="Q13" s="26">
        <v>330.62900000000002</v>
      </c>
      <c r="R13" s="26">
        <v>353.37400000000002</v>
      </c>
      <c r="S13" s="26">
        <v>383.18200000000002</v>
      </c>
      <c r="T13" s="26">
        <v>393.39299999999997</v>
      </c>
      <c r="U13" s="26">
        <v>421.55099999999999</v>
      </c>
      <c r="V13" s="26">
        <v>435.52800000000002</v>
      </c>
      <c r="W13" s="26">
        <v>441.21300000000002</v>
      </c>
      <c r="X13" s="26">
        <v>452.67899999999997</v>
      </c>
      <c r="Y13" s="26">
        <v>455.57299999999998</v>
      </c>
      <c r="Z13" s="26">
        <v>476.214</v>
      </c>
      <c r="AA13" s="26">
        <v>472.00299999999999</v>
      </c>
      <c r="AB13" s="26">
        <v>478.97</v>
      </c>
      <c r="AC13" s="26">
        <v>493.14400000000001</v>
      </c>
      <c r="AD13" s="26">
        <v>530.79999999999995</v>
      </c>
      <c r="AE13" s="26">
        <v>567.07399999999996</v>
      </c>
      <c r="AF13" s="26">
        <v>610.29700000000003</v>
      </c>
      <c r="AG13" s="26">
        <v>599.40899999999999</v>
      </c>
      <c r="AH13" s="26">
        <v>593.82799999999997</v>
      </c>
      <c r="AI13" s="26">
        <v>584.08400000000006</v>
      </c>
      <c r="AJ13" s="26">
        <v>588.96900000000005</v>
      </c>
      <c r="AK13" s="26">
        <v>600.11199999999997</v>
      </c>
      <c r="AL13" s="26">
        <v>616.86599999999999</v>
      </c>
      <c r="AM13" s="26">
        <v>613.93700000000001</v>
      </c>
      <c r="AN13" s="26">
        <v>613.97788317938569</v>
      </c>
      <c r="AO13" s="26">
        <v>614.18878466807212</v>
      </c>
      <c r="AP13" s="26">
        <v>614.39905345229261</v>
      </c>
      <c r="AQ13" s="26">
        <v>614.60869143016021</v>
      </c>
      <c r="AR13" s="26">
        <v>613.15200343551146</v>
      </c>
      <c r="AS13" s="26">
        <v>613.36538256342965</v>
      </c>
      <c r="AT13" s="26">
        <v>613.57812155396402</v>
      </c>
      <c r="AU13" s="26">
        <v>613.79022232752664</v>
      </c>
      <c r="AV13" s="26">
        <v>614.00168679876867</v>
      </c>
      <c r="AW13" s="26">
        <v>614.21251687659696</v>
      </c>
    </row>
    <row r="14" spans="1:49" x14ac:dyDescent="0.25">
      <c r="A14" s="1"/>
      <c r="B14" s="10" t="s">
        <v>37</v>
      </c>
      <c r="C14" s="8" t="s">
        <v>4</v>
      </c>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26">
        <v>0</v>
      </c>
      <c r="AF14" s="26">
        <v>0.46200000000000002</v>
      </c>
      <c r="AG14" s="26">
        <v>0.46200000000000002</v>
      </c>
      <c r="AH14" s="26">
        <v>0.46200000000000002</v>
      </c>
      <c r="AI14" s="26">
        <v>0.70599999999999996</v>
      </c>
      <c r="AJ14" s="26">
        <v>0.80800000000000005</v>
      </c>
      <c r="AK14" s="26">
        <v>1.048</v>
      </c>
      <c r="AL14" s="26">
        <v>1.123</v>
      </c>
      <c r="AM14" s="26">
        <v>1.123</v>
      </c>
      <c r="AN14" s="26">
        <v>1.1710343918282369</v>
      </c>
      <c r="AO14" s="26">
        <v>1.1956717361639608</v>
      </c>
      <c r="AP14" s="26">
        <v>1.190157970291273</v>
      </c>
      <c r="AQ14" s="26">
        <v>1.2121198871635468</v>
      </c>
      <c r="AR14" s="26">
        <v>1.2145423213313584</v>
      </c>
      <c r="AS14" s="26">
        <v>1.2296965032815566</v>
      </c>
      <c r="AT14" s="26">
        <v>1.2358939162565683</v>
      </c>
      <c r="AU14" s="26">
        <v>1.2487652557022162</v>
      </c>
      <c r="AV14" s="26">
        <v>1.2655271572179656</v>
      </c>
      <c r="AW14" s="26">
        <v>1.2773281081840995</v>
      </c>
    </row>
    <row r="15" spans="1:49" x14ac:dyDescent="0.25">
      <c r="A15" s="1"/>
      <c r="B15" s="1"/>
      <c r="C15" s="8"/>
      <c r="D15" s="1"/>
      <c r="E15" s="1"/>
      <c r="F15" s="1"/>
      <c r="G15" s="1"/>
      <c r="H15" s="10"/>
      <c r="I15" s="8"/>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25">
      <c r="A16" s="1"/>
      <c r="B16" s="9" t="s">
        <v>38</v>
      </c>
      <c r="C16" s="8" t="s">
        <v>4</v>
      </c>
      <c r="D16" s="26">
        <v>24172.071300000003</v>
      </c>
      <c r="E16" s="26">
        <v>24271.2268</v>
      </c>
      <c r="F16" s="26">
        <v>24603.659200000002</v>
      </c>
      <c r="G16" s="26">
        <v>24221.531899999998</v>
      </c>
      <c r="H16" s="26">
        <v>24351.531899999998</v>
      </c>
      <c r="I16" s="26">
        <v>23870.7032</v>
      </c>
      <c r="J16" s="26">
        <v>24535.7565</v>
      </c>
      <c r="K16" s="26">
        <v>24291.283499999998</v>
      </c>
      <c r="L16" s="26">
        <v>24332.591100000001</v>
      </c>
      <c r="M16" s="26">
        <v>24215.2045</v>
      </c>
      <c r="N16" s="26">
        <v>24494.542699999998</v>
      </c>
      <c r="O16" s="26">
        <v>24359.328000000001</v>
      </c>
      <c r="P16" s="26">
        <v>24306.219000000001</v>
      </c>
      <c r="Q16" s="26">
        <v>24309.406999999999</v>
      </c>
      <c r="R16" s="26">
        <v>24546.713</v>
      </c>
      <c r="S16" s="26">
        <v>24178.113000000001</v>
      </c>
      <c r="T16" s="26">
        <v>24288.984</v>
      </c>
      <c r="U16" s="26">
        <v>24425.873</v>
      </c>
      <c r="V16" s="26">
        <v>24348.581000000002</v>
      </c>
      <c r="W16" s="26">
        <v>24029.107</v>
      </c>
      <c r="X16" s="26">
        <v>23763.486000000001</v>
      </c>
      <c r="Y16" s="26">
        <v>24020.461000000003</v>
      </c>
      <c r="Z16" s="26">
        <v>24175.45</v>
      </c>
      <c r="AA16" s="26">
        <v>24130.578000000001</v>
      </c>
      <c r="AB16" s="26">
        <v>23973.642</v>
      </c>
      <c r="AC16" s="26">
        <v>23524.386999999999</v>
      </c>
      <c r="AD16" s="26">
        <v>23706.501</v>
      </c>
      <c r="AE16" s="26">
        <v>23778.309000000001</v>
      </c>
      <c r="AF16" s="26">
        <v>23842.751</v>
      </c>
      <c r="AG16" s="26">
        <v>22476.796999999999</v>
      </c>
      <c r="AH16" s="26">
        <v>23597.942999999999</v>
      </c>
      <c r="AI16" s="26">
        <v>23688.923999999999</v>
      </c>
      <c r="AJ16" s="26">
        <v>23663.19</v>
      </c>
      <c r="AK16" s="26">
        <v>23699.34</v>
      </c>
      <c r="AL16" s="26">
        <v>23684.823999999997</v>
      </c>
      <c r="AM16" s="26">
        <v>23604.415000000001</v>
      </c>
      <c r="AN16" s="26">
        <v>23325.031054725459</v>
      </c>
      <c r="AO16" s="26">
        <v>23423.687908714197</v>
      </c>
      <c r="AP16" s="26">
        <v>23390.448707607164</v>
      </c>
      <c r="AQ16" s="26">
        <v>23351.322860357704</v>
      </c>
      <c r="AR16" s="26">
        <v>23313.587057176697</v>
      </c>
      <c r="AS16" s="26">
        <v>23276.436429106543</v>
      </c>
      <c r="AT16" s="26">
        <v>23241.337157624112</v>
      </c>
      <c r="AU16" s="26">
        <v>23205.346836274366</v>
      </c>
      <c r="AV16" s="26">
        <v>23168.325956378929</v>
      </c>
      <c r="AW16" s="26">
        <v>23131.533906264009</v>
      </c>
    </row>
    <row r="17" spans="1:49" x14ac:dyDescent="0.25">
      <c r="A17" s="1"/>
      <c r="B17" s="9"/>
      <c r="C17" s="8"/>
      <c r="D17" s="1"/>
      <c r="E17" s="1"/>
      <c r="F17" s="1"/>
      <c r="G17" s="1"/>
      <c r="H17" s="37"/>
      <c r="I17" s="8"/>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25">
      <c r="A18" s="1"/>
      <c r="B18" s="9" t="s">
        <v>39</v>
      </c>
      <c r="C18" s="8"/>
      <c r="D18" s="1"/>
      <c r="E18" s="1"/>
      <c r="F18" s="1"/>
      <c r="G18" s="1"/>
      <c r="H18" s="37"/>
      <c r="I18" s="8"/>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row>
    <row r="19" spans="1:49" x14ac:dyDescent="0.25">
      <c r="A19" s="1"/>
      <c r="B19" s="10" t="s">
        <v>40</v>
      </c>
      <c r="C19" s="8" t="s">
        <v>41</v>
      </c>
      <c r="D19" s="11"/>
      <c r="E19" s="11"/>
      <c r="F19" s="11"/>
      <c r="G19" s="11"/>
      <c r="H19" s="11"/>
      <c r="I19" s="11"/>
      <c r="J19" s="11"/>
      <c r="K19" s="11"/>
      <c r="L19" s="11">
        <v>2130</v>
      </c>
      <c r="M19" s="11">
        <v>2220</v>
      </c>
      <c r="N19" s="11">
        <v>2260</v>
      </c>
      <c r="O19" s="11">
        <v>2290</v>
      </c>
      <c r="P19" s="11">
        <v>2350</v>
      </c>
      <c r="Q19" s="11">
        <v>2430</v>
      </c>
      <c r="R19" s="11">
        <v>2560</v>
      </c>
      <c r="S19" s="11">
        <v>3210</v>
      </c>
      <c r="T19" s="11">
        <v>3590</v>
      </c>
      <c r="U19" s="11">
        <v>4020</v>
      </c>
      <c r="V19" s="11">
        <v>4550</v>
      </c>
      <c r="W19" s="11">
        <v>4450</v>
      </c>
      <c r="X19" s="11">
        <v>4720</v>
      </c>
      <c r="Y19" s="11">
        <v>5390</v>
      </c>
      <c r="Z19" s="11">
        <v>6210</v>
      </c>
      <c r="AA19" s="11">
        <v>7100</v>
      </c>
      <c r="AB19" s="11">
        <v>7480</v>
      </c>
      <c r="AC19" s="11">
        <v>7430</v>
      </c>
      <c r="AD19" s="11">
        <v>7300</v>
      </c>
      <c r="AE19" s="11">
        <v>7160</v>
      </c>
      <c r="AF19" s="11">
        <v>7280</v>
      </c>
      <c r="AG19" s="11">
        <v>7140</v>
      </c>
      <c r="AH19" s="11">
        <v>7110</v>
      </c>
      <c r="AI19" s="11">
        <v>7440</v>
      </c>
      <c r="AJ19" s="11">
        <v>8220</v>
      </c>
      <c r="AK19" s="11">
        <v>8420</v>
      </c>
      <c r="AL19" s="11">
        <v>8700</v>
      </c>
      <c r="AM19" s="11">
        <v>8930</v>
      </c>
      <c r="AN19" s="11">
        <v>8934.8962191808441</v>
      </c>
      <c r="AO19" s="11">
        <v>8995.6581325228726</v>
      </c>
      <c r="AP19" s="11">
        <v>9046.3677560236229</v>
      </c>
      <c r="AQ19" s="11">
        <v>9052.4689719349299</v>
      </c>
      <c r="AR19" s="11">
        <v>9073.0333712505471</v>
      </c>
      <c r="AS19" s="11">
        <v>9080.12920702052</v>
      </c>
      <c r="AT19" s="11">
        <v>9109.8310937040369</v>
      </c>
      <c r="AU19" s="11">
        <v>9166.4358296725932</v>
      </c>
      <c r="AV19" s="11">
        <v>9243.1040442264857</v>
      </c>
      <c r="AW19" s="11">
        <v>9335.9172640118632</v>
      </c>
    </row>
    <row r="20" spans="1:49" x14ac:dyDescent="0.25">
      <c r="A20" s="1"/>
      <c r="B20" s="27" t="s">
        <v>42</v>
      </c>
      <c r="C20" s="8" t="s">
        <v>41</v>
      </c>
      <c r="D20" s="11"/>
      <c r="E20" s="11"/>
      <c r="F20" s="11"/>
      <c r="G20" s="11"/>
      <c r="H20" s="11"/>
      <c r="I20" s="11"/>
      <c r="J20" s="11"/>
      <c r="K20" s="11"/>
      <c r="L20" s="11">
        <v>2240</v>
      </c>
      <c r="M20" s="11">
        <v>2320</v>
      </c>
      <c r="N20" s="11">
        <v>2350</v>
      </c>
      <c r="O20" s="11">
        <v>2370</v>
      </c>
      <c r="P20" s="11">
        <v>2430</v>
      </c>
      <c r="Q20" s="11">
        <v>2500</v>
      </c>
      <c r="R20" s="11">
        <v>2650</v>
      </c>
      <c r="S20" s="11">
        <v>3250</v>
      </c>
      <c r="T20" s="11">
        <v>3640</v>
      </c>
      <c r="U20" s="11">
        <v>4150</v>
      </c>
      <c r="V20" s="11">
        <v>4850</v>
      </c>
      <c r="W20" s="11">
        <v>4590</v>
      </c>
      <c r="X20" s="11">
        <v>4720</v>
      </c>
      <c r="Y20" s="11">
        <v>5480</v>
      </c>
      <c r="Z20" s="11">
        <v>6300</v>
      </c>
      <c r="AA20" s="11">
        <v>7190</v>
      </c>
      <c r="AB20" s="11">
        <v>7660</v>
      </c>
      <c r="AC20" s="11">
        <v>7580</v>
      </c>
      <c r="AD20" s="11">
        <v>7350</v>
      </c>
      <c r="AE20" s="11">
        <v>7210</v>
      </c>
      <c r="AF20" s="11">
        <v>7280</v>
      </c>
      <c r="AG20" s="11">
        <v>7300</v>
      </c>
      <c r="AH20" s="11">
        <v>7300</v>
      </c>
      <c r="AI20" s="11">
        <v>7800</v>
      </c>
      <c r="AJ20" s="11">
        <v>8700</v>
      </c>
      <c r="AK20" s="11">
        <v>9250</v>
      </c>
      <c r="AL20" s="11">
        <v>9550</v>
      </c>
      <c r="AM20" s="11">
        <v>9850</v>
      </c>
      <c r="AN20" s="11">
        <v>9801.2586232917201</v>
      </c>
      <c r="AO20" s="11">
        <v>9861.9470457649113</v>
      </c>
      <c r="AP20" s="11">
        <v>9912.5953365313144</v>
      </c>
      <c r="AQ20" s="11">
        <v>9918.6891730887855</v>
      </c>
      <c r="AR20" s="11">
        <v>9939.2286999886128</v>
      </c>
      <c r="AS20" s="11">
        <v>9946.3159534229217</v>
      </c>
      <c r="AT20" s="11">
        <v>9975.9819159997351</v>
      </c>
      <c r="AU20" s="11">
        <v>10032.518189159966</v>
      </c>
      <c r="AV20" s="11">
        <v>10109.093674347881</v>
      </c>
      <c r="AW20" s="11">
        <v>10201.794637560242</v>
      </c>
    </row>
    <row r="21" spans="1:49" x14ac:dyDescent="0.25">
      <c r="A21" s="1"/>
      <c r="B21" s="27" t="s">
        <v>43</v>
      </c>
      <c r="C21" s="8" t="s">
        <v>41</v>
      </c>
      <c r="D21" s="11"/>
      <c r="E21" s="11"/>
      <c r="F21" s="11"/>
      <c r="G21" s="11"/>
      <c r="H21" s="11"/>
      <c r="I21" s="11"/>
      <c r="J21" s="11"/>
      <c r="K21" s="11"/>
      <c r="L21" s="11">
        <v>940</v>
      </c>
      <c r="M21" s="11">
        <v>980</v>
      </c>
      <c r="N21" s="11">
        <v>1000</v>
      </c>
      <c r="O21" s="11">
        <v>1010</v>
      </c>
      <c r="P21" s="11">
        <v>1030</v>
      </c>
      <c r="Q21" s="11">
        <v>1060</v>
      </c>
      <c r="R21" s="11">
        <v>1090</v>
      </c>
      <c r="S21" s="11">
        <v>1660</v>
      </c>
      <c r="T21" s="11">
        <v>1940</v>
      </c>
      <c r="U21" s="11">
        <v>2350</v>
      </c>
      <c r="V21" s="11">
        <v>2550</v>
      </c>
      <c r="W21" s="11">
        <v>2360</v>
      </c>
      <c r="X21" s="11">
        <v>2500</v>
      </c>
      <c r="Y21" s="11">
        <v>2650</v>
      </c>
      <c r="Z21" s="11">
        <v>2870</v>
      </c>
      <c r="AA21" s="11">
        <v>3370</v>
      </c>
      <c r="AB21" s="11">
        <v>3380</v>
      </c>
      <c r="AC21" s="11">
        <v>3520</v>
      </c>
      <c r="AD21" s="11">
        <v>3350</v>
      </c>
      <c r="AE21" s="11">
        <v>3240</v>
      </c>
      <c r="AF21" s="11">
        <v>3200</v>
      </c>
      <c r="AG21" s="11">
        <v>3170</v>
      </c>
      <c r="AH21" s="11">
        <v>3200</v>
      </c>
      <c r="AI21" s="11">
        <v>3350</v>
      </c>
      <c r="AJ21" s="11">
        <v>3570</v>
      </c>
      <c r="AK21" s="11">
        <v>3720</v>
      </c>
      <c r="AL21" s="11">
        <v>3970</v>
      </c>
      <c r="AM21" s="11">
        <v>4200</v>
      </c>
      <c r="AN21" s="11">
        <v>4259.1095306410853</v>
      </c>
      <c r="AO21" s="11">
        <v>4303.487332501405</v>
      </c>
      <c r="AP21" s="11">
        <v>4337.77540504439</v>
      </c>
      <c r="AQ21" s="11">
        <v>4357.9625399606657</v>
      </c>
      <c r="AR21" s="11">
        <v>4373.0828276159982</v>
      </c>
      <c r="AS21" s="11">
        <v>4382.8246123999306</v>
      </c>
      <c r="AT21" s="11">
        <v>4393.8911645922371</v>
      </c>
      <c r="AU21" s="11">
        <v>4410.8206984005037</v>
      </c>
      <c r="AV21" s="11">
        <v>4434.8275150076197</v>
      </c>
      <c r="AW21" s="11">
        <v>4465.8384489849404</v>
      </c>
    </row>
    <row r="22" spans="1:49" x14ac:dyDescent="0.25">
      <c r="A22" s="1"/>
      <c r="B22" s="10"/>
      <c r="C22" s="8"/>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row>
    <row r="23" spans="1:49" x14ac:dyDescent="0.25">
      <c r="A23" s="1"/>
      <c r="B23" s="39" t="s">
        <v>44</v>
      </c>
      <c r="C23" s="8"/>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row>
    <row r="24" spans="1:49" x14ac:dyDescent="0.25">
      <c r="A24" s="1"/>
      <c r="B24" s="10" t="s">
        <v>42</v>
      </c>
      <c r="C24" s="8" t="s">
        <v>41</v>
      </c>
      <c r="D24" s="11"/>
      <c r="E24" s="11"/>
      <c r="F24" s="11"/>
      <c r="G24" s="11"/>
      <c r="H24" s="11">
        <v>99.5</v>
      </c>
      <c r="I24" s="11">
        <v>99.7</v>
      </c>
      <c r="J24" s="11">
        <v>106</v>
      </c>
      <c r="K24" s="11">
        <v>109</v>
      </c>
      <c r="L24" s="11">
        <v>111</v>
      </c>
      <c r="M24" s="11">
        <v>111</v>
      </c>
      <c r="N24" s="11">
        <v>119</v>
      </c>
      <c r="O24" s="11">
        <v>119</v>
      </c>
      <c r="P24" s="11">
        <v>122</v>
      </c>
      <c r="Q24" s="11">
        <v>123</v>
      </c>
      <c r="R24" s="11">
        <v>126</v>
      </c>
      <c r="S24" s="11">
        <v>129</v>
      </c>
      <c r="T24" s="11">
        <v>132</v>
      </c>
      <c r="U24" s="11">
        <v>141</v>
      </c>
      <c r="V24" s="11">
        <v>163</v>
      </c>
      <c r="W24" s="11">
        <v>163</v>
      </c>
      <c r="X24" s="11">
        <v>169</v>
      </c>
      <c r="Y24" s="11">
        <v>183</v>
      </c>
      <c r="Z24" s="11">
        <v>212</v>
      </c>
      <c r="AA24" s="11">
        <v>223</v>
      </c>
      <c r="AB24" s="11">
        <v>234</v>
      </c>
      <c r="AC24" s="11">
        <v>228</v>
      </c>
      <c r="AD24" s="11">
        <v>221</v>
      </c>
      <c r="AE24" s="11">
        <v>218</v>
      </c>
      <c r="AF24" s="11">
        <v>223</v>
      </c>
      <c r="AG24" s="11">
        <v>224</v>
      </c>
      <c r="AH24" s="11">
        <v>222</v>
      </c>
      <c r="AI24" s="11">
        <v>227</v>
      </c>
      <c r="AJ24" s="11">
        <v>243</v>
      </c>
      <c r="AK24" s="11">
        <v>259</v>
      </c>
      <c r="AL24" s="11">
        <v>269</v>
      </c>
      <c r="AM24" s="11">
        <v>264</v>
      </c>
      <c r="AN24" s="11">
        <v>269.10338487659874</v>
      </c>
      <c r="AO24" s="11">
        <v>270.84274312564793</v>
      </c>
      <c r="AP24" s="11">
        <v>271.9189675044837</v>
      </c>
      <c r="AQ24" s="11">
        <v>272.1776097151037</v>
      </c>
      <c r="AR24" s="11">
        <v>272.54750269880839</v>
      </c>
      <c r="AS24" s="11">
        <v>272.71694547949096</v>
      </c>
      <c r="AT24" s="11">
        <v>273.22078557643658</v>
      </c>
      <c r="AU24" s="11">
        <v>274.20793805688976</v>
      </c>
      <c r="AV24" s="11">
        <v>275.59038236382776</v>
      </c>
      <c r="AW24" s="11">
        <v>277.29186580569052</v>
      </c>
    </row>
    <row r="25" spans="1:49" x14ac:dyDescent="0.25">
      <c r="A25" s="1"/>
      <c r="B25" s="27" t="s">
        <v>45</v>
      </c>
      <c r="C25" s="8" t="s">
        <v>41</v>
      </c>
      <c r="D25" s="11"/>
      <c r="E25" s="11"/>
      <c r="F25" s="11"/>
      <c r="G25" s="11"/>
      <c r="H25" s="11"/>
      <c r="I25" s="11"/>
      <c r="J25" s="11"/>
      <c r="K25" s="11"/>
      <c r="L25" s="11"/>
      <c r="M25" s="11"/>
      <c r="N25" s="11"/>
      <c r="O25" s="11"/>
      <c r="P25" s="11"/>
      <c r="Q25" s="11"/>
      <c r="R25" s="11"/>
      <c r="S25" s="11"/>
      <c r="T25" s="11"/>
      <c r="U25" s="11"/>
      <c r="V25" s="11">
        <v>183</v>
      </c>
      <c r="W25" s="11">
        <v>183</v>
      </c>
      <c r="X25" s="11">
        <v>184</v>
      </c>
      <c r="Y25" s="11">
        <v>196</v>
      </c>
      <c r="Z25" s="11">
        <v>235</v>
      </c>
      <c r="AA25" s="11">
        <v>228</v>
      </c>
      <c r="AB25" s="11">
        <v>262</v>
      </c>
      <c r="AC25" s="11">
        <v>240</v>
      </c>
      <c r="AD25" s="11">
        <v>244</v>
      </c>
      <c r="AE25" s="11">
        <v>236</v>
      </c>
      <c r="AF25" s="11">
        <v>240</v>
      </c>
      <c r="AG25" s="11">
        <v>241</v>
      </c>
      <c r="AH25" s="11">
        <v>243</v>
      </c>
      <c r="AI25" s="11">
        <v>242</v>
      </c>
      <c r="AJ25" s="11">
        <v>259</v>
      </c>
      <c r="AK25" s="11">
        <v>276</v>
      </c>
      <c r="AL25" s="11">
        <v>277</v>
      </c>
      <c r="AM25" s="11">
        <v>272</v>
      </c>
      <c r="AN25" s="11">
        <v>280.32266169953232</v>
      </c>
      <c r="AO25" s="11">
        <v>282.13675484708853</v>
      </c>
      <c r="AP25" s="11">
        <v>283.25922129236869</v>
      </c>
      <c r="AQ25" s="11">
        <v>283.52897656688498</v>
      </c>
      <c r="AR25" s="11">
        <v>283.91476271958499</v>
      </c>
      <c r="AS25" s="11">
        <v>284.09148593776456</v>
      </c>
      <c r="AT25" s="11">
        <v>284.61697450105089</v>
      </c>
      <c r="AU25" s="11">
        <v>285.64654190118949</v>
      </c>
      <c r="AV25" s="11">
        <v>287.088385607318</v>
      </c>
      <c r="AW25" s="11">
        <v>288.86297658318557</v>
      </c>
    </row>
    <row r="26" spans="1:49" x14ac:dyDescent="0.25">
      <c r="A26" s="1"/>
      <c r="B26" s="27" t="s">
        <v>46</v>
      </c>
      <c r="C26" s="8" t="s">
        <v>41</v>
      </c>
      <c r="D26" s="11"/>
      <c r="E26" s="11"/>
      <c r="F26" s="11"/>
      <c r="G26" s="11"/>
      <c r="H26" s="11"/>
      <c r="I26" s="11"/>
      <c r="J26" s="11"/>
      <c r="K26" s="11"/>
      <c r="L26" s="11"/>
      <c r="M26" s="11"/>
      <c r="N26" s="11"/>
      <c r="O26" s="11"/>
      <c r="P26" s="11"/>
      <c r="Q26" s="11"/>
      <c r="R26" s="11"/>
      <c r="S26" s="11"/>
      <c r="T26" s="11"/>
      <c r="U26" s="11"/>
      <c r="V26" s="11">
        <v>163</v>
      </c>
      <c r="W26" s="11">
        <v>163</v>
      </c>
      <c r="X26" s="11">
        <v>169</v>
      </c>
      <c r="Y26" s="11">
        <v>183</v>
      </c>
      <c r="Z26" s="11">
        <v>212</v>
      </c>
      <c r="AA26" s="11">
        <v>223</v>
      </c>
      <c r="AB26" s="11">
        <v>233</v>
      </c>
      <c r="AC26" s="11">
        <v>228</v>
      </c>
      <c r="AD26" s="11">
        <v>220</v>
      </c>
      <c r="AE26" s="11">
        <v>218</v>
      </c>
      <c r="AF26" s="11">
        <v>223</v>
      </c>
      <c r="AG26" s="11">
        <v>224</v>
      </c>
      <c r="AH26" s="11">
        <v>221</v>
      </c>
      <c r="AI26" s="11">
        <v>227</v>
      </c>
      <c r="AJ26" s="11">
        <v>243</v>
      </c>
      <c r="AK26" s="11">
        <v>259</v>
      </c>
      <c r="AL26" s="11">
        <v>269</v>
      </c>
      <c r="AM26" s="11">
        <v>264</v>
      </c>
      <c r="AN26" s="11">
        <v>269.06920161860216</v>
      </c>
      <c r="AO26" s="11">
        <v>270.79690937817952</v>
      </c>
      <c r="AP26" s="11">
        <v>271.8659250403511</v>
      </c>
      <c r="AQ26" s="11">
        <v>272.12283482560474</v>
      </c>
      <c r="AR26" s="11">
        <v>272.49025020912853</v>
      </c>
      <c r="AS26" s="11">
        <v>272.65855803596622</v>
      </c>
      <c r="AT26" s="11">
        <v>273.15902333433417</v>
      </c>
      <c r="AU26" s="11">
        <v>274.13956371541855</v>
      </c>
      <c r="AV26" s="11">
        <v>275.51274819744572</v>
      </c>
      <c r="AW26" s="11">
        <v>277.20283484112912</v>
      </c>
    </row>
    <row r="27" spans="1:49" x14ac:dyDescent="0.25">
      <c r="A27" s="1"/>
      <c r="B27" s="10" t="s">
        <v>43</v>
      </c>
      <c r="C27" s="8" t="s">
        <v>41</v>
      </c>
      <c r="D27" s="11"/>
      <c r="E27" s="11"/>
      <c r="F27" s="11"/>
      <c r="G27" s="11"/>
      <c r="H27" s="11">
        <v>31</v>
      </c>
      <c r="I27" s="11">
        <v>27.7</v>
      </c>
      <c r="J27" s="11">
        <v>29.4</v>
      </c>
      <c r="K27" s="11">
        <v>31</v>
      </c>
      <c r="L27" s="11">
        <v>32</v>
      </c>
      <c r="M27" s="11">
        <v>31</v>
      </c>
      <c r="N27" s="11">
        <v>33</v>
      </c>
      <c r="O27" s="11">
        <v>33</v>
      </c>
      <c r="P27" s="11">
        <v>32</v>
      </c>
      <c r="Q27" s="11">
        <v>32.5</v>
      </c>
      <c r="R27" s="11">
        <v>34</v>
      </c>
      <c r="S27" s="11">
        <v>34.5</v>
      </c>
      <c r="T27" s="11">
        <v>34</v>
      </c>
      <c r="U27" s="11">
        <v>35</v>
      </c>
      <c r="V27" s="11">
        <v>37</v>
      </c>
      <c r="W27" s="11">
        <v>35</v>
      </c>
      <c r="X27" s="11">
        <v>39</v>
      </c>
      <c r="Y27" s="11">
        <v>32</v>
      </c>
      <c r="Z27" s="11">
        <v>35</v>
      </c>
      <c r="AA27" s="11">
        <v>53</v>
      </c>
      <c r="AB27" s="11">
        <v>38</v>
      </c>
      <c r="AC27" s="11">
        <v>35</v>
      </c>
      <c r="AD27" s="11">
        <v>36</v>
      </c>
      <c r="AE27" s="11">
        <v>38</v>
      </c>
      <c r="AF27" s="11">
        <v>39</v>
      </c>
      <c r="AG27" s="11">
        <v>41</v>
      </c>
      <c r="AH27" s="11">
        <v>42</v>
      </c>
      <c r="AI27" s="11">
        <v>41</v>
      </c>
      <c r="AJ27" s="11">
        <v>39.5</v>
      </c>
      <c r="AK27" s="11">
        <v>41</v>
      </c>
      <c r="AL27" s="11">
        <v>43.5</v>
      </c>
      <c r="AM27" s="11">
        <v>49</v>
      </c>
      <c r="AN27" s="11">
        <v>44.879810943761072</v>
      </c>
      <c r="AO27" s="11">
        <v>45.009259792727811</v>
      </c>
      <c r="AP27" s="11">
        <v>45.089356004733823</v>
      </c>
      <c r="AQ27" s="11">
        <v>45.108605021707341</v>
      </c>
      <c r="AR27" s="11">
        <v>45.136133692702863</v>
      </c>
      <c r="AS27" s="11">
        <v>45.148744190245324</v>
      </c>
      <c r="AT27" s="11">
        <v>45.18624165268502</v>
      </c>
      <c r="AU27" s="11">
        <v>45.259708836584132</v>
      </c>
      <c r="AV27" s="11">
        <v>45.362594958170398</v>
      </c>
      <c r="AW27" s="11">
        <v>45.489225037514601</v>
      </c>
    </row>
    <row r="28" spans="1:49" x14ac:dyDescent="0.25">
      <c r="A28" s="1"/>
      <c r="B28" s="10"/>
      <c r="C28" s="8"/>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row>
    <row r="29" spans="1:49" x14ac:dyDescent="0.25">
      <c r="A29" s="1"/>
      <c r="B29" s="39" t="s">
        <v>47</v>
      </c>
      <c r="C29" s="8" t="s">
        <v>41</v>
      </c>
      <c r="D29" s="11">
        <v>75.37</v>
      </c>
      <c r="E29" s="11">
        <v>75.349999999999994</v>
      </c>
      <c r="F29" s="11">
        <v>75.989999999999995</v>
      </c>
      <c r="G29" s="11">
        <v>77.17</v>
      </c>
      <c r="H29" s="11">
        <v>77.17</v>
      </c>
      <c r="I29" s="11">
        <v>77.17</v>
      </c>
      <c r="J29" s="11">
        <v>77.53</v>
      </c>
      <c r="K29" s="11">
        <v>79.8</v>
      </c>
      <c r="L29" s="11">
        <v>85.73</v>
      </c>
      <c r="M29" s="11">
        <v>89.46</v>
      </c>
      <c r="N29" s="11">
        <v>93.53</v>
      </c>
      <c r="O29" s="11">
        <v>96.58</v>
      </c>
      <c r="P29" s="11">
        <v>100.03</v>
      </c>
      <c r="Q29" s="11">
        <v>101.08</v>
      </c>
      <c r="R29" s="11">
        <v>101.6</v>
      </c>
      <c r="S29" s="11">
        <v>102.17</v>
      </c>
      <c r="T29" s="11">
        <v>102.34</v>
      </c>
      <c r="U29" s="11">
        <v>103.36</v>
      </c>
      <c r="V29" s="11">
        <v>105.95</v>
      </c>
      <c r="W29" s="11">
        <v>107.75</v>
      </c>
      <c r="X29" s="11">
        <v>109.87</v>
      </c>
      <c r="Y29" s="11">
        <v>114.82</v>
      </c>
      <c r="Z29" s="11">
        <v>120.4</v>
      </c>
      <c r="AA29" s="11">
        <v>126.49</v>
      </c>
      <c r="AB29" s="11">
        <v>141.4</v>
      </c>
      <c r="AC29" s="11">
        <v>151.9</v>
      </c>
      <c r="AD29" s="11">
        <v>167.66</v>
      </c>
      <c r="AE29" s="11">
        <v>180.76</v>
      </c>
      <c r="AF29" s="11">
        <v>192.73</v>
      </c>
      <c r="AG29" s="11">
        <v>195.89</v>
      </c>
      <c r="AH29" s="11">
        <v>197.26</v>
      </c>
      <c r="AI29" s="11">
        <v>202.17</v>
      </c>
      <c r="AJ29" s="11">
        <v>207.89</v>
      </c>
      <c r="AK29" s="11">
        <v>213.65</v>
      </c>
      <c r="AL29" s="11">
        <v>219.34</v>
      </c>
      <c r="AM29" s="11">
        <v>223.65643730801756</v>
      </c>
      <c r="AN29" s="11">
        <v>225.87637583649968</v>
      </c>
      <c r="AO29" s="11">
        <v>228.41369242476085</v>
      </c>
      <c r="AP29" s="11">
        <v>230.57343374048929</v>
      </c>
      <c r="AQ29" s="11">
        <v>232.91088582214343</v>
      </c>
      <c r="AR29" s="11">
        <v>234.88785124664653</v>
      </c>
      <c r="AS29" s="11">
        <v>237.68317727140152</v>
      </c>
      <c r="AT29" s="11">
        <v>240.28928584168528</v>
      </c>
      <c r="AU29" s="11">
        <v>244.40801322251139</v>
      </c>
      <c r="AV29" s="11">
        <v>247.11860156248653</v>
      </c>
      <c r="AW29" s="11">
        <v>249.75448028575852</v>
      </c>
    </row>
    <row r="30" spans="1:49" x14ac:dyDescent="0.25">
      <c r="A30" s="1"/>
      <c r="B30" s="10" t="s">
        <v>35</v>
      </c>
      <c r="C30" s="8" t="s">
        <v>41</v>
      </c>
      <c r="D30" s="38"/>
      <c r="E30" s="38"/>
      <c r="F30" s="38"/>
      <c r="G30" s="38"/>
      <c r="H30" s="38"/>
      <c r="I30" s="38"/>
      <c r="J30" s="38"/>
      <c r="K30" s="38"/>
      <c r="L30" s="38"/>
      <c r="M30" s="38"/>
      <c r="N30" s="38"/>
      <c r="O30" s="11">
        <v>80.31</v>
      </c>
      <c r="P30" s="11">
        <v>80.33</v>
      </c>
      <c r="Q30" s="38"/>
      <c r="R30" s="11">
        <v>79.97</v>
      </c>
      <c r="S30" s="11">
        <v>79.959999999999994</v>
      </c>
      <c r="T30" s="11">
        <v>80.08</v>
      </c>
      <c r="U30" s="11">
        <v>80.349999999999994</v>
      </c>
      <c r="V30" s="11">
        <v>81.5</v>
      </c>
      <c r="W30" s="11">
        <v>82.01</v>
      </c>
      <c r="X30" s="11">
        <v>82.06</v>
      </c>
      <c r="Y30" s="11">
        <v>89.3</v>
      </c>
      <c r="Z30" s="11">
        <v>90.08</v>
      </c>
      <c r="AA30" s="11">
        <v>95.62</v>
      </c>
      <c r="AB30" s="11">
        <v>110.41</v>
      </c>
      <c r="AC30" s="11">
        <v>112.76</v>
      </c>
      <c r="AD30" s="11">
        <v>115.64</v>
      </c>
      <c r="AE30" s="11">
        <v>118.82</v>
      </c>
      <c r="AF30" s="11">
        <v>126.25</v>
      </c>
      <c r="AG30" s="11">
        <v>128.16999999999999</v>
      </c>
      <c r="AH30" s="11">
        <v>129.13999999999999</v>
      </c>
      <c r="AI30" s="11">
        <v>140.82</v>
      </c>
      <c r="AJ30" s="11">
        <v>148.82</v>
      </c>
      <c r="AK30" s="11">
        <v>156.46</v>
      </c>
      <c r="AL30" s="11">
        <v>160.47</v>
      </c>
      <c r="AM30" s="11">
        <v>161.31152076542585</v>
      </c>
      <c r="AN30" s="11">
        <v>164.19298984920036</v>
      </c>
      <c r="AO30" s="11">
        <v>166.36802342985564</v>
      </c>
      <c r="AP30" s="11">
        <v>169.15248322072566</v>
      </c>
      <c r="AQ30" s="11">
        <v>171.05717529410657</v>
      </c>
      <c r="AR30" s="11">
        <v>173.53305044507849</v>
      </c>
      <c r="AS30" s="11">
        <v>178.02856265363093</v>
      </c>
      <c r="AT30" s="11">
        <v>183.25902655736971</v>
      </c>
      <c r="AU30" s="11">
        <v>186.52362327304925</v>
      </c>
      <c r="AV30" s="11">
        <v>189.34784632670201</v>
      </c>
      <c r="AW30" s="11">
        <v>191.49438063008679</v>
      </c>
    </row>
    <row r="31" spans="1:49" x14ac:dyDescent="0.25">
      <c r="A31" s="1"/>
      <c r="B31" s="10" t="s">
        <v>36</v>
      </c>
      <c r="C31" s="8" t="s">
        <v>41</v>
      </c>
      <c r="D31" s="38"/>
      <c r="E31" s="38"/>
      <c r="F31" s="38"/>
      <c r="G31" s="38"/>
      <c r="H31" s="38"/>
      <c r="I31" s="38"/>
      <c r="J31" s="38"/>
      <c r="K31" s="38"/>
      <c r="L31" s="38"/>
      <c r="M31" s="38"/>
      <c r="N31" s="38"/>
      <c r="O31" s="11">
        <v>140.13999999999999</v>
      </c>
      <c r="P31" s="11">
        <v>141.96</v>
      </c>
      <c r="Q31" s="38"/>
      <c r="R31" s="11">
        <v>141.05000000000001</v>
      </c>
      <c r="S31" s="11">
        <v>139.47999999999999</v>
      </c>
      <c r="T31" s="11">
        <v>139.44</v>
      </c>
      <c r="U31" s="11">
        <v>139.62</v>
      </c>
      <c r="V31" s="11">
        <v>141.13</v>
      </c>
      <c r="W31" s="11">
        <v>142.49</v>
      </c>
      <c r="X31" s="11">
        <v>144.88</v>
      </c>
      <c r="Y31" s="11">
        <v>147.41</v>
      </c>
      <c r="Z31" s="11">
        <v>155.68</v>
      </c>
      <c r="AA31" s="11">
        <v>160.56</v>
      </c>
      <c r="AB31" s="11">
        <v>169.96</v>
      </c>
      <c r="AC31" s="11">
        <v>183.78</v>
      </c>
      <c r="AD31" s="11">
        <v>203.29</v>
      </c>
      <c r="AE31" s="11">
        <v>216.63</v>
      </c>
      <c r="AF31" s="11">
        <v>222.04</v>
      </c>
      <c r="AG31" s="11">
        <v>224.7</v>
      </c>
      <c r="AH31" s="11">
        <v>225.77</v>
      </c>
      <c r="AI31" s="11">
        <v>228</v>
      </c>
      <c r="AJ31" s="11">
        <v>231.64</v>
      </c>
      <c r="AK31" s="11">
        <v>234.17</v>
      </c>
      <c r="AL31" s="11">
        <v>236.12</v>
      </c>
      <c r="AM31" s="11">
        <v>241.79765642073465</v>
      </c>
      <c r="AN31" s="11">
        <v>244.0645568663079</v>
      </c>
      <c r="AO31" s="11">
        <v>246.26395807130055</v>
      </c>
      <c r="AP31" s="11">
        <v>248.39733047060855</v>
      </c>
      <c r="AQ31" s="11">
        <v>250.23234102551959</v>
      </c>
      <c r="AR31" s="11">
        <v>252.10856545360446</v>
      </c>
      <c r="AS31" s="11">
        <v>254.01860959090425</v>
      </c>
      <c r="AT31" s="11">
        <v>255.75608725748361</v>
      </c>
      <c r="AU31" s="11">
        <v>259.7561783265312</v>
      </c>
      <c r="AV31" s="11">
        <v>261.98922662760594</v>
      </c>
      <c r="AW31" s="11">
        <v>264.42708024336309</v>
      </c>
    </row>
    <row r="32" spans="1:49" x14ac:dyDescent="0.25">
      <c r="A32" s="1"/>
      <c r="B32" s="10" t="s">
        <v>37</v>
      </c>
      <c r="C32" s="8" t="s">
        <v>41</v>
      </c>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11"/>
      <c r="AF32" s="11">
        <v>31.72</v>
      </c>
      <c r="AG32" s="11">
        <v>31.72</v>
      </c>
      <c r="AH32" s="11">
        <v>31.72</v>
      </c>
      <c r="AI32" s="11">
        <v>29.65</v>
      </c>
      <c r="AJ32" s="11">
        <v>28.34</v>
      </c>
      <c r="AK32" s="11">
        <v>29.95</v>
      </c>
      <c r="AL32" s="11">
        <v>29.34</v>
      </c>
      <c r="AM32" s="11">
        <v>29.941583001202908</v>
      </c>
      <c r="AN32" s="11">
        <v>30.205492157727413</v>
      </c>
      <c r="AO32" s="11">
        <v>30.412881099446153</v>
      </c>
      <c r="AP32" s="11">
        <v>30.572058625209813</v>
      </c>
      <c r="AQ32" s="11">
        <v>30.802760278571121</v>
      </c>
      <c r="AR32" s="11">
        <v>30.919644405247027</v>
      </c>
      <c r="AS32" s="11">
        <v>31.182907796071177</v>
      </c>
      <c r="AT32" s="11">
        <v>31.546416698956946</v>
      </c>
      <c r="AU32" s="11">
        <v>31.906900778600935</v>
      </c>
      <c r="AV32" s="11">
        <v>32.199373343185556</v>
      </c>
      <c r="AW32" s="11">
        <v>32.389288999186235</v>
      </c>
    </row>
    <row r="33" spans="1:49" ht="15.75" thickBot="1" x14ac:dyDescent="0.3">
      <c r="A33" s="1"/>
      <c r="B33" s="14"/>
      <c r="C33" s="16"/>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row>
    <row r="34" spans="1:49"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row>
  </sheetData>
  <sheetProtection algorithmName="SHA-512" hashValue="yYeBkHLsmQhhgzkBeRfg7eQPH69LFIjbTvYQjhz4mbLrFfmRymBLcLPotuE4ARW3v0wD4TAAnkZ3J1K9mHqM0w==" saltValue="4RC43N2BOfm2VZfQbjr/Hg==" spinCount="100000"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56CDD-7693-43A1-9166-246B3EA0E182}">
  <dimension ref="A1:AW44"/>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31.375" customWidth="1"/>
  </cols>
  <sheetData>
    <row r="1" spans="1:49" x14ac:dyDescent="0.25">
      <c r="A1" s="20" t="s">
        <v>229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row>
    <row r="2" spans="1:49" x14ac:dyDescent="0.25">
      <c r="A2" s="1"/>
      <c r="B2" s="2" t="s">
        <v>105</v>
      </c>
      <c r="C2" s="22"/>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24" t="s">
        <v>106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9" t="s">
        <v>107</v>
      </c>
      <c r="C5" s="26"/>
      <c r="D5" s="26">
        <v>7779.7560000000003</v>
      </c>
      <c r="E5" s="26">
        <v>7468.5929999999998</v>
      </c>
      <c r="F5" s="26">
        <v>7435.2749999999996</v>
      </c>
      <c r="G5" s="26">
        <v>8231.4470000000001</v>
      </c>
      <c r="H5" s="26">
        <v>7959.5240000000003</v>
      </c>
      <c r="I5" s="26">
        <v>8480.2019999999993</v>
      </c>
      <c r="J5" s="26">
        <v>8481.8240000000005</v>
      </c>
      <c r="K5" s="26">
        <v>8999.2780000000002</v>
      </c>
      <c r="L5" s="26">
        <v>8004.1480000000001</v>
      </c>
      <c r="M5" s="26">
        <v>6538.5550000000003</v>
      </c>
      <c r="N5" s="26">
        <v>7025.6040000000003</v>
      </c>
      <c r="O5" s="26">
        <v>7314.4080000000004</v>
      </c>
      <c r="P5" s="26">
        <v>7714.8270000000002</v>
      </c>
      <c r="Q5" s="26">
        <v>8554.8259999999991</v>
      </c>
      <c r="R5" s="26">
        <v>9128.232</v>
      </c>
      <c r="S5" s="26">
        <v>8980.0439999999999</v>
      </c>
      <c r="T5" s="26">
        <v>9056.8799999999992</v>
      </c>
      <c r="U5" s="26">
        <v>12773.499</v>
      </c>
      <c r="V5" s="26">
        <v>15120.937</v>
      </c>
      <c r="W5" s="26">
        <v>14991.433000000001</v>
      </c>
      <c r="X5" s="26">
        <v>15907.066999999999</v>
      </c>
      <c r="Y5" s="26">
        <v>18834.059000000001</v>
      </c>
      <c r="Z5" s="26">
        <v>20819.853999999999</v>
      </c>
      <c r="AA5" s="26">
        <v>17033.097000000002</v>
      </c>
      <c r="AB5" s="26">
        <v>19588.620999999999</v>
      </c>
      <c r="AC5" s="26">
        <v>15684.839</v>
      </c>
      <c r="AD5" s="26">
        <v>16255.369000000001</v>
      </c>
      <c r="AE5" s="26">
        <v>15929.117</v>
      </c>
      <c r="AF5" s="26">
        <v>16773.276000000002</v>
      </c>
      <c r="AG5" s="26">
        <v>16307.450999999999</v>
      </c>
      <c r="AH5" s="26">
        <v>16184.208000000001</v>
      </c>
      <c r="AI5" s="26">
        <v>21810.269</v>
      </c>
      <c r="AJ5" s="26">
        <v>28094.080000000002</v>
      </c>
      <c r="AK5" s="26">
        <v>26483.343000000001</v>
      </c>
      <c r="AL5" s="26">
        <v>23166.510999999999</v>
      </c>
      <c r="AM5" s="26">
        <v>21783.440445438551</v>
      </c>
      <c r="AN5" s="26">
        <v>21288.015407484039</v>
      </c>
      <c r="AO5" s="26">
        <v>21509.245172287781</v>
      </c>
      <c r="AP5" s="26">
        <v>21818.133413501251</v>
      </c>
      <c r="AQ5" s="26">
        <v>21914.145413470109</v>
      </c>
      <c r="AR5" s="26">
        <v>21842.004590090939</v>
      </c>
      <c r="AS5" s="26">
        <v>21943.413509580623</v>
      </c>
      <c r="AT5" s="26">
        <v>22193.818834099475</v>
      </c>
      <c r="AU5" s="26">
        <v>22513.014502654885</v>
      </c>
      <c r="AV5" s="26">
        <v>22740.181439138596</v>
      </c>
      <c r="AW5" s="26">
        <v>22887.564322829618</v>
      </c>
    </row>
    <row r="6" spans="1:49"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x14ac:dyDescent="0.25">
      <c r="A7" s="1"/>
      <c r="B7" s="69" t="s">
        <v>108</v>
      </c>
      <c r="C7" s="26"/>
      <c r="D7" s="26">
        <v>5336.1949999999997</v>
      </c>
      <c r="E7" s="26">
        <v>5153.6750000000002</v>
      </c>
      <c r="F7" s="26">
        <v>5269.6959999999999</v>
      </c>
      <c r="G7" s="26">
        <v>5914.0320000000002</v>
      </c>
      <c r="H7" s="26">
        <v>5889.87</v>
      </c>
      <c r="I7" s="26">
        <v>6574.7110000000002</v>
      </c>
      <c r="J7" s="26">
        <v>6442.8710000000001</v>
      </c>
      <c r="K7" s="26">
        <v>7070.8779999999997</v>
      </c>
      <c r="L7" s="26">
        <v>6427.0649999999996</v>
      </c>
      <c r="M7" s="26">
        <v>5040.7690000000002</v>
      </c>
      <c r="N7" s="26">
        <v>5353.1719999999996</v>
      </c>
      <c r="O7" s="26">
        <v>5478.777</v>
      </c>
      <c r="P7" s="26">
        <v>6165.9120000000003</v>
      </c>
      <c r="Q7" s="26">
        <v>6757.2</v>
      </c>
      <c r="R7" s="26">
        <v>7172.4639999999999</v>
      </c>
      <c r="S7" s="26">
        <v>7010.2870000000003</v>
      </c>
      <c r="T7" s="26">
        <v>7231.6689999999999</v>
      </c>
      <c r="U7" s="26">
        <v>10661.526</v>
      </c>
      <c r="V7" s="26">
        <v>13040.386</v>
      </c>
      <c r="W7" s="26">
        <v>13179.811</v>
      </c>
      <c r="X7" s="26">
        <v>13682.094999999999</v>
      </c>
      <c r="Y7" s="26">
        <v>16290.133</v>
      </c>
      <c r="Z7" s="26">
        <v>18287.128000000001</v>
      </c>
      <c r="AA7" s="26">
        <v>14293.028</v>
      </c>
      <c r="AB7" s="26">
        <v>16375.578</v>
      </c>
      <c r="AC7" s="26">
        <v>13142.759</v>
      </c>
      <c r="AD7" s="26">
        <v>13947.772999999999</v>
      </c>
      <c r="AE7" s="26">
        <v>13356.005999999999</v>
      </c>
      <c r="AF7" s="26">
        <v>14431.755999999999</v>
      </c>
      <c r="AG7" s="26">
        <v>13752.516</v>
      </c>
      <c r="AH7" s="26">
        <v>13660.518</v>
      </c>
      <c r="AI7" s="26">
        <v>18691.944</v>
      </c>
      <c r="AJ7" s="26">
        <v>24472.465</v>
      </c>
      <c r="AK7" s="26">
        <v>22951.187999999998</v>
      </c>
      <c r="AL7" s="26">
        <v>19204.777999999998</v>
      </c>
      <c r="AM7" s="26">
        <v>17316.085741450595</v>
      </c>
      <c r="AN7" s="26">
        <v>17060.707576680841</v>
      </c>
      <c r="AO7" s="26">
        <v>17391.934703648036</v>
      </c>
      <c r="AP7" s="26">
        <v>17708.674621715832</v>
      </c>
      <c r="AQ7" s="26">
        <v>17799.080099857991</v>
      </c>
      <c r="AR7" s="26">
        <v>17743.87467711022</v>
      </c>
      <c r="AS7" s="26">
        <v>17869.280597350444</v>
      </c>
      <c r="AT7" s="26">
        <v>18114.554251690664</v>
      </c>
      <c r="AU7" s="26">
        <v>18405.232434557456</v>
      </c>
      <c r="AV7" s="26">
        <v>18577.880964696698</v>
      </c>
      <c r="AW7" s="26">
        <v>18660.331431283408</v>
      </c>
    </row>
    <row r="8" spans="1:49" x14ac:dyDescent="0.25">
      <c r="A8" s="1"/>
      <c r="B8" s="27" t="s">
        <v>109</v>
      </c>
      <c r="C8" s="26"/>
      <c r="D8" s="26">
        <v>2765.942</v>
      </c>
      <c r="E8" s="26">
        <v>2719.3510000000001</v>
      </c>
      <c r="F8" s="26">
        <v>2604.1779999999999</v>
      </c>
      <c r="G8" s="26">
        <v>2998.1439999999998</v>
      </c>
      <c r="H8" s="26">
        <v>2945.538</v>
      </c>
      <c r="I8" s="26">
        <v>3498.5320000000002</v>
      </c>
      <c r="J8" s="26">
        <v>3360.9639999999999</v>
      </c>
      <c r="K8" s="26">
        <v>3456.91</v>
      </c>
      <c r="L8" s="26">
        <v>3115.7959999999998</v>
      </c>
      <c r="M8" s="26">
        <v>2511.9270000000001</v>
      </c>
      <c r="N8" s="26">
        <v>2724.308</v>
      </c>
      <c r="O8" s="26">
        <v>2914.81</v>
      </c>
      <c r="P8" s="26">
        <v>3281.5030000000002</v>
      </c>
      <c r="Q8" s="26">
        <v>3481.1669999999999</v>
      </c>
      <c r="R8" s="26">
        <v>3733.4690000000001</v>
      </c>
      <c r="S8" s="26">
        <v>3618.1109999999999</v>
      </c>
      <c r="T8" s="26">
        <v>3968.942</v>
      </c>
      <c r="U8" s="26">
        <v>6224.4629999999997</v>
      </c>
      <c r="V8" s="26">
        <v>8600.4580000000005</v>
      </c>
      <c r="W8" s="26">
        <v>7585.96</v>
      </c>
      <c r="X8" s="26">
        <v>8173.2839999999997</v>
      </c>
      <c r="Y8" s="26">
        <v>10582.817999999999</v>
      </c>
      <c r="Z8" s="26">
        <v>11339.71</v>
      </c>
      <c r="AA8" s="26">
        <v>7662.6769999999997</v>
      </c>
      <c r="AB8" s="26">
        <v>9452.6239999999998</v>
      </c>
      <c r="AC8" s="26">
        <v>7665.3459999999995</v>
      </c>
      <c r="AD8" s="26">
        <v>7444.6210000000001</v>
      </c>
      <c r="AE8" s="26">
        <v>7132.4880000000003</v>
      </c>
      <c r="AF8" s="26">
        <v>7939.4430000000002</v>
      </c>
      <c r="AG8" s="26">
        <v>7551.47</v>
      </c>
      <c r="AH8" s="26">
        <v>7083.5529999999999</v>
      </c>
      <c r="AI8" s="26">
        <v>10692.272999999999</v>
      </c>
      <c r="AJ8" s="26">
        <v>13744.215</v>
      </c>
      <c r="AK8" s="26">
        <v>12610.715</v>
      </c>
      <c r="AL8" s="26">
        <v>10326.549999999999</v>
      </c>
      <c r="AM8" s="26">
        <v>9537.4376446295009</v>
      </c>
      <c r="AN8" s="26">
        <v>9410.6164036013888</v>
      </c>
      <c r="AO8" s="26">
        <v>9424.400434294128</v>
      </c>
      <c r="AP8" s="26">
        <v>9554.5064354231763</v>
      </c>
      <c r="AQ8" s="26">
        <v>9621.2449903355973</v>
      </c>
      <c r="AR8" s="26">
        <v>9646.528051267971</v>
      </c>
      <c r="AS8" s="26">
        <v>9736.5185483842051</v>
      </c>
      <c r="AT8" s="26">
        <v>9869.885483511398</v>
      </c>
      <c r="AU8" s="26">
        <v>10016.425582548607</v>
      </c>
      <c r="AV8" s="26">
        <v>10087.703259761505</v>
      </c>
      <c r="AW8" s="26">
        <v>10103.491352795078</v>
      </c>
    </row>
    <row r="9" spans="1:49" x14ac:dyDescent="0.25">
      <c r="A9" s="1"/>
      <c r="B9" s="40" t="s">
        <v>2</v>
      </c>
      <c r="C9" s="26"/>
      <c r="D9" s="26">
        <v>2691.1869999999999</v>
      </c>
      <c r="E9" s="26">
        <v>2654.527</v>
      </c>
      <c r="F9" s="26">
        <v>2492.739</v>
      </c>
      <c r="G9" s="26">
        <v>2892.7</v>
      </c>
      <c r="H9" s="26">
        <v>2849.442</v>
      </c>
      <c r="I9" s="26">
        <v>3410.0140000000001</v>
      </c>
      <c r="J9" s="26">
        <v>3274.1410000000001</v>
      </c>
      <c r="K9" s="26">
        <v>3359.0230000000001</v>
      </c>
      <c r="L9" s="26">
        <v>3034.194</v>
      </c>
      <c r="M9" s="26">
        <v>2443.3530000000001</v>
      </c>
      <c r="N9" s="26">
        <v>2649.3690000000001</v>
      </c>
      <c r="O9" s="26">
        <v>2827.873</v>
      </c>
      <c r="P9" s="26">
        <v>3210.473</v>
      </c>
      <c r="Q9" s="26">
        <v>3397.5</v>
      </c>
      <c r="R9" s="26">
        <v>3636.924</v>
      </c>
      <c r="S9" s="26">
        <v>3543.1750000000002</v>
      </c>
      <c r="T9" s="26">
        <v>3890.5720000000001</v>
      </c>
      <c r="U9" s="26">
        <v>6147.7640000000001</v>
      </c>
      <c r="V9" s="26">
        <v>8514.991</v>
      </c>
      <c r="W9" s="26">
        <v>7519.9359999999997</v>
      </c>
      <c r="X9" s="26">
        <v>8112.3490000000002</v>
      </c>
      <c r="Y9" s="26">
        <v>10528.233</v>
      </c>
      <c r="Z9" s="26">
        <v>11283.960999999999</v>
      </c>
      <c r="AA9" s="26">
        <v>7575.5640000000003</v>
      </c>
      <c r="AB9" s="26">
        <v>9371.3709999999992</v>
      </c>
      <c r="AC9" s="26">
        <v>7597.6940000000004</v>
      </c>
      <c r="AD9" s="26">
        <v>7386.4690000000001</v>
      </c>
      <c r="AE9" s="26">
        <v>7066.2449999999999</v>
      </c>
      <c r="AF9" s="26">
        <v>7866.81</v>
      </c>
      <c r="AG9" s="26">
        <v>7491.3860000000004</v>
      </c>
      <c r="AH9" s="26">
        <v>7018.7979999999998</v>
      </c>
      <c r="AI9" s="26">
        <v>10613.19</v>
      </c>
      <c r="AJ9" s="26">
        <v>13661.316000000001</v>
      </c>
      <c r="AK9" s="26">
        <v>12541.304</v>
      </c>
      <c r="AL9" s="26">
        <v>10248.025</v>
      </c>
      <c r="AM9" s="26">
        <v>9466.2429145692386</v>
      </c>
      <c r="AN9" s="26">
        <v>9342.2839911025112</v>
      </c>
      <c r="AO9" s="26">
        <v>9354.5255280169858</v>
      </c>
      <c r="AP9" s="26">
        <v>9484.3005295449457</v>
      </c>
      <c r="AQ9" s="26">
        <v>9550.9245931347923</v>
      </c>
      <c r="AR9" s="26">
        <v>9576.3611906718561</v>
      </c>
      <c r="AS9" s="26">
        <v>9666.8448974467501</v>
      </c>
      <c r="AT9" s="26">
        <v>9800.9931169125011</v>
      </c>
      <c r="AU9" s="26">
        <v>9948.0095338049159</v>
      </c>
      <c r="AV9" s="26">
        <v>10019.9226788738</v>
      </c>
      <c r="AW9" s="26">
        <v>10036.869404078854</v>
      </c>
    </row>
    <row r="10" spans="1:49" x14ac:dyDescent="0.25">
      <c r="A10" s="1"/>
      <c r="B10" s="40" t="s">
        <v>110</v>
      </c>
      <c r="C10" s="26"/>
      <c r="D10" s="26">
        <v>47.04300000000007</v>
      </c>
      <c r="E10" s="26">
        <v>38.697000000000031</v>
      </c>
      <c r="F10" s="26">
        <v>71.06200000000004</v>
      </c>
      <c r="G10" s="26">
        <v>65.035999999999973</v>
      </c>
      <c r="H10" s="26">
        <v>65.595999999999862</v>
      </c>
      <c r="I10" s="26">
        <v>48.843000000000018</v>
      </c>
      <c r="J10" s="26">
        <v>57.240999999999907</v>
      </c>
      <c r="K10" s="26">
        <v>78.077999999999776</v>
      </c>
      <c r="L10" s="26">
        <v>66.822000000000088</v>
      </c>
      <c r="M10" s="26">
        <v>54.668000000000056</v>
      </c>
      <c r="N10" s="26">
        <v>55.778000000000041</v>
      </c>
      <c r="O10" s="26">
        <v>68.311999999999912</v>
      </c>
      <c r="P10" s="26">
        <v>52.815999999999661</v>
      </c>
      <c r="Q10" s="26">
        <v>65.445999999999927</v>
      </c>
      <c r="R10" s="26">
        <v>72.845000000000056</v>
      </c>
      <c r="S10" s="26">
        <v>57.554000000000272</v>
      </c>
      <c r="T10" s="26">
        <v>54.670000000000101</v>
      </c>
      <c r="U10" s="26">
        <v>55.239999999999569</v>
      </c>
      <c r="V10" s="26">
        <v>63.752000000000002</v>
      </c>
      <c r="W10" s="26">
        <v>47.764000000000003</v>
      </c>
      <c r="X10" s="26">
        <v>43.146999999999998</v>
      </c>
      <c r="Y10" s="26">
        <v>39.250999999999998</v>
      </c>
      <c r="Z10" s="26">
        <v>43.332999999999998</v>
      </c>
      <c r="AA10" s="26">
        <v>71.116</v>
      </c>
      <c r="AB10" s="26">
        <v>71.262</v>
      </c>
      <c r="AC10" s="26">
        <v>53.878999999999998</v>
      </c>
      <c r="AD10" s="26">
        <v>49.826999999999998</v>
      </c>
      <c r="AE10" s="26">
        <v>58.796999999999997</v>
      </c>
      <c r="AF10" s="26">
        <v>62.81</v>
      </c>
      <c r="AG10" s="26">
        <v>58.570999999999998</v>
      </c>
      <c r="AH10" s="26">
        <v>62.301000000000002</v>
      </c>
      <c r="AI10" s="26">
        <v>74.843000000000004</v>
      </c>
      <c r="AJ10" s="26">
        <v>80.08</v>
      </c>
      <c r="AK10" s="26">
        <v>64.569999999999993</v>
      </c>
      <c r="AL10" s="26">
        <v>73.221000000000004</v>
      </c>
      <c r="AM10" s="26">
        <v>67.167112420190378</v>
      </c>
      <c r="AN10" s="26">
        <v>64.853442022433313</v>
      </c>
      <c r="AO10" s="26">
        <v>66.380323032893841</v>
      </c>
      <c r="AP10" s="26">
        <v>66.62286308224914</v>
      </c>
      <c r="AQ10" s="26">
        <v>66.709935503393211</v>
      </c>
      <c r="AR10" s="26">
        <v>66.545582071205914</v>
      </c>
      <c r="AS10" s="26">
        <v>66.052565080843451</v>
      </c>
      <c r="AT10" s="26">
        <v>65.287385399068313</v>
      </c>
      <c r="AU10" s="26">
        <v>64.82023755384806</v>
      </c>
      <c r="AV10" s="26">
        <v>64.18444699830583</v>
      </c>
      <c r="AW10" s="26">
        <v>63.017694665231552</v>
      </c>
    </row>
    <row r="11" spans="1:49" x14ac:dyDescent="0.25">
      <c r="A11" s="1"/>
      <c r="B11" s="40" t="s">
        <v>18</v>
      </c>
      <c r="C11" s="26"/>
      <c r="D11" s="26">
        <v>6.2780000000000094</v>
      </c>
      <c r="E11" s="26">
        <v>2.3030000000000017</v>
      </c>
      <c r="F11" s="26">
        <v>6.0050000000000034</v>
      </c>
      <c r="G11" s="26">
        <v>2.8819999999999988</v>
      </c>
      <c r="H11" s="26">
        <v>2.5549999999999948</v>
      </c>
      <c r="I11" s="26">
        <v>3.9910000000000014</v>
      </c>
      <c r="J11" s="26">
        <v>4.7319999999999922</v>
      </c>
      <c r="K11" s="26">
        <v>4.524999999999987</v>
      </c>
      <c r="L11" s="26">
        <v>1.6720000000000022</v>
      </c>
      <c r="M11" s="26">
        <v>2.5580000000000025</v>
      </c>
      <c r="N11" s="26">
        <v>3.034000000000002</v>
      </c>
      <c r="O11" s="26">
        <v>1.9799999999999978</v>
      </c>
      <c r="P11" s="26">
        <v>3.8829999999999751</v>
      </c>
      <c r="Q11" s="26">
        <v>3.030999999999997</v>
      </c>
      <c r="R11" s="26">
        <v>2.0990000000000015</v>
      </c>
      <c r="S11" s="26">
        <v>4.2600000000000202</v>
      </c>
      <c r="T11" s="26">
        <v>4.4090000000000078</v>
      </c>
      <c r="U11" s="26">
        <v>1.4809999999999885</v>
      </c>
      <c r="V11" s="26">
        <v>5.4370000000000003</v>
      </c>
      <c r="W11" s="26">
        <v>2.4590000000000001</v>
      </c>
      <c r="X11" s="26">
        <v>4.8979999999999997</v>
      </c>
      <c r="Y11" s="26">
        <v>1.2270000000000001</v>
      </c>
      <c r="Z11" s="26">
        <v>4.5650000000000004</v>
      </c>
      <c r="AA11" s="26">
        <v>5.5919999999999996</v>
      </c>
      <c r="AB11" s="26">
        <v>3.331</v>
      </c>
      <c r="AC11" s="26">
        <v>3.8239999999999998</v>
      </c>
      <c r="AD11" s="26">
        <v>3.2429999999999999</v>
      </c>
      <c r="AE11" s="26">
        <v>3.0510000000000002</v>
      </c>
      <c r="AF11" s="26">
        <v>4.9459999999999997</v>
      </c>
      <c r="AG11" s="26">
        <v>1.5129999999999999</v>
      </c>
      <c r="AH11" s="26">
        <v>2.4529999999999998</v>
      </c>
      <c r="AI11" s="26">
        <v>4.2409999999999997</v>
      </c>
      <c r="AJ11" s="26">
        <v>2.8180000000000001</v>
      </c>
      <c r="AK11" s="26">
        <v>4.8410000000000002</v>
      </c>
      <c r="AL11" s="26">
        <v>5.3040000000000003</v>
      </c>
      <c r="AM11" s="26">
        <v>4.0271616716919505</v>
      </c>
      <c r="AN11" s="26">
        <v>3.4780646028135584</v>
      </c>
      <c r="AO11" s="26">
        <v>3.4932200754211262</v>
      </c>
      <c r="AP11" s="26">
        <v>3.5812048399861127</v>
      </c>
      <c r="AQ11" s="26">
        <v>3.6081549349409827</v>
      </c>
      <c r="AR11" s="26">
        <v>3.6185097323724378</v>
      </c>
      <c r="AS11" s="26">
        <v>3.6178352663270448</v>
      </c>
      <c r="AT11" s="26">
        <v>3.6012301160335292</v>
      </c>
      <c r="AU11" s="26">
        <v>3.5915484447758117</v>
      </c>
      <c r="AV11" s="26">
        <v>3.5913848421171779</v>
      </c>
      <c r="AW11" s="26">
        <v>3.599041602892763</v>
      </c>
    </row>
    <row r="12" spans="1:49" x14ac:dyDescent="0.25">
      <c r="A12" s="1"/>
      <c r="B12" s="40" t="s">
        <v>20</v>
      </c>
      <c r="C12" s="26"/>
      <c r="D12" s="26">
        <v>21.434000000000037</v>
      </c>
      <c r="E12" s="26">
        <v>23.824000000000023</v>
      </c>
      <c r="F12" s="26">
        <v>34.373000000000019</v>
      </c>
      <c r="G12" s="26">
        <v>37.525999999999982</v>
      </c>
      <c r="H12" s="26">
        <v>27.943999999999942</v>
      </c>
      <c r="I12" s="26">
        <v>35.684000000000005</v>
      </c>
      <c r="J12" s="26">
        <v>24.849999999999959</v>
      </c>
      <c r="K12" s="26">
        <v>15.283999999999958</v>
      </c>
      <c r="L12" s="26">
        <v>13.107000000000017</v>
      </c>
      <c r="M12" s="26">
        <v>11.348000000000011</v>
      </c>
      <c r="N12" s="26">
        <v>16.128000000000011</v>
      </c>
      <c r="O12" s="26">
        <v>16.644999999999978</v>
      </c>
      <c r="P12" s="26">
        <v>14.329999999999908</v>
      </c>
      <c r="Q12" s="26">
        <v>15.189999999999985</v>
      </c>
      <c r="R12" s="26">
        <v>21.601000000000013</v>
      </c>
      <c r="S12" s="26">
        <v>13.123000000000062</v>
      </c>
      <c r="T12" s="26">
        <v>19.290000000000035</v>
      </c>
      <c r="U12" s="26">
        <v>19.976999999999844</v>
      </c>
      <c r="V12" s="26">
        <v>16.277000000000001</v>
      </c>
      <c r="W12" s="26">
        <v>15.802</v>
      </c>
      <c r="X12" s="26">
        <v>12.89</v>
      </c>
      <c r="Y12" s="26">
        <v>14.108000000000001</v>
      </c>
      <c r="Z12" s="26">
        <v>7.8520000000000003</v>
      </c>
      <c r="AA12" s="26">
        <v>10.406000000000001</v>
      </c>
      <c r="AB12" s="26">
        <v>6.66</v>
      </c>
      <c r="AC12" s="26">
        <v>9.9489999999999998</v>
      </c>
      <c r="AD12" s="26">
        <v>5.0819999999999999</v>
      </c>
      <c r="AE12" s="26">
        <v>4.3949999999999996</v>
      </c>
      <c r="AF12" s="26">
        <v>4.8760000000000003</v>
      </c>
      <c r="AG12" s="26">
        <v>0</v>
      </c>
      <c r="AH12" s="26">
        <v>0</v>
      </c>
      <c r="AI12" s="26">
        <v>0</v>
      </c>
      <c r="AJ12" s="26">
        <v>0</v>
      </c>
      <c r="AK12" s="26">
        <v>0</v>
      </c>
      <c r="AL12" s="26">
        <v>0</v>
      </c>
      <c r="AM12" s="26">
        <v>0</v>
      </c>
      <c r="AN12" s="26">
        <v>0</v>
      </c>
      <c r="AO12" s="26">
        <v>0</v>
      </c>
      <c r="AP12" s="26">
        <v>0</v>
      </c>
      <c r="AQ12" s="26">
        <v>0</v>
      </c>
      <c r="AR12" s="26">
        <v>0</v>
      </c>
      <c r="AS12" s="26">
        <v>0</v>
      </c>
      <c r="AT12" s="26">
        <v>0</v>
      </c>
      <c r="AU12" s="26">
        <v>0</v>
      </c>
      <c r="AV12" s="26">
        <v>0</v>
      </c>
      <c r="AW12" s="26">
        <v>0</v>
      </c>
    </row>
    <row r="13" spans="1:49" x14ac:dyDescent="0.25">
      <c r="A13" s="1"/>
      <c r="B13" s="40" t="s">
        <v>111</v>
      </c>
      <c r="C13" s="26"/>
      <c r="D13" s="26">
        <v>0</v>
      </c>
      <c r="E13" s="26">
        <v>0</v>
      </c>
      <c r="F13" s="26">
        <v>-1.0000000002037268E-3</v>
      </c>
      <c r="G13" s="26">
        <v>0</v>
      </c>
      <c r="H13" s="26">
        <v>1.0000000002037268E-3</v>
      </c>
      <c r="I13" s="26">
        <v>0</v>
      </c>
      <c r="J13" s="26">
        <v>0</v>
      </c>
      <c r="K13" s="26">
        <v>0</v>
      </c>
      <c r="L13" s="26">
        <v>9.9999999974897946E-4</v>
      </c>
      <c r="M13" s="26">
        <v>0</v>
      </c>
      <c r="N13" s="26">
        <v>-1.0000000006584742E-3</v>
      </c>
      <c r="O13" s="26">
        <v>0</v>
      </c>
      <c r="P13" s="26">
        <v>1.0000000006584742E-3</v>
      </c>
      <c r="Q13" s="26">
        <v>0</v>
      </c>
      <c r="R13" s="26">
        <v>0</v>
      </c>
      <c r="S13" s="26">
        <v>-1.0000000006584742E-3</v>
      </c>
      <c r="T13" s="26">
        <v>9.9999999974897946E-4</v>
      </c>
      <c r="U13" s="26">
        <v>1.0000000002037268E-3</v>
      </c>
      <c r="V13" s="26">
        <v>1.0000000002037268E-3</v>
      </c>
      <c r="W13" s="26">
        <v>-9.9999999929423211E-4</v>
      </c>
      <c r="X13" s="26">
        <v>0</v>
      </c>
      <c r="Y13" s="26">
        <v>-1.0000000020227162E-3</v>
      </c>
      <c r="Z13" s="26">
        <v>-1.0000000020227162E-3</v>
      </c>
      <c r="AA13" s="26">
        <v>-1.0000000002037268E-3</v>
      </c>
      <c r="AB13" s="26">
        <v>0</v>
      </c>
      <c r="AC13" s="26">
        <v>0</v>
      </c>
      <c r="AD13" s="26">
        <v>0</v>
      </c>
      <c r="AE13" s="26">
        <v>0</v>
      </c>
      <c r="AF13" s="26">
        <v>9.9999999929423211E-4</v>
      </c>
      <c r="AG13" s="26">
        <v>0</v>
      </c>
      <c r="AH13" s="26">
        <v>9.9999999929423211E-4</v>
      </c>
      <c r="AI13" s="26">
        <v>-1.0000000020227162E-3</v>
      </c>
      <c r="AJ13" s="26">
        <v>1.0000000002037268E-3</v>
      </c>
      <c r="AK13" s="26">
        <v>0</v>
      </c>
      <c r="AL13" s="26">
        <v>0</v>
      </c>
      <c r="AM13" s="26">
        <v>4.5596837805205251E-4</v>
      </c>
      <c r="AN13" s="26">
        <v>9.0587363038460321E-4</v>
      </c>
      <c r="AO13" s="26">
        <v>1.36316882661091E-3</v>
      </c>
      <c r="AP13" s="26">
        <v>1.8379559957965473E-3</v>
      </c>
      <c r="AQ13" s="26">
        <v>2.3067624717588698E-3</v>
      </c>
      <c r="AR13" s="26">
        <v>2.768792535629944E-3</v>
      </c>
      <c r="AS13" s="26">
        <v>3.250590284921783E-3</v>
      </c>
      <c r="AT13" s="26">
        <v>3.7510837957852772E-3</v>
      </c>
      <c r="AU13" s="26">
        <v>4.2627450672831496E-3</v>
      </c>
      <c r="AV13" s="26">
        <v>4.749047282567428E-3</v>
      </c>
      <c r="AW13" s="26">
        <v>5.2124480992005884E-3</v>
      </c>
    </row>
    <row r="14" spans="1:49" x14ac:dyDescent="0.25">
      <c r="A14" s="1"/>
      <c r="B14" s="27" t="s">
        <v>112</v>
      </c>
      <c r="C14" s="26"/>
      <c r="D14" s="26">
        <v>230.018</v>
      </c>
      <c r="E14" s="26">
        <v>146.274</v>
      </c>
      <c r="F14" s="26">
        <v>178.41</v>
      </c>
      <c r="G14" s="26">
        <v>170.691</v>
      </c>
      <c r="H14" s="26">
        <v>179.61099999999999</v>
      </c>
      <c r="I14" s="26">
        <v>251.292</v>
      </c>
      <c r="J14" s="26">
        <v>170.489</v>
      </c>
      <c r="K14" s="26">
        <v>182.876</v>
      </c>
      <c r="L14" s="26">
        <v>159.29599999999999</v>
      </c>
      <c r="M14" s="26">
        <v>96.944000000000003</v>
      </c>
      <c r="N14" s="26">
        <v>135.50399999999999</v>
      </c>
      <c r="O14" s="26">
        <v>98.322999999999993</v>
      </c>
      <c r="P14" s="26">
        <v>113.66500000000001</v>
      </c>
      <c r="Q14" s="26">
        <v>155.261</v>
      </c>
      <c r="R14" s="26">
        <v>170.58500000000001</v>
      </c>
      <c r="S14" s="26">
        <v>116.23699999999999</v>
      </c>
      <c r="T14" s="26">
        <v>228.03100000000001</v>
      </c>
      <c r="U14" s="26">
        <v>245.52500000000001</v>
      </c>
      <c r="V14" s="26">
        <v>365.57</v>
      </c>
      <c r="W14" s="26">
        <v>242.089</v>
      </c>
      <c r="X14" s="26">
        <v>97.75</v>
      </c>
      <c r="Y14" s="26">
        <v>278.10700000000003</v>
      </c>
      <c r="Z14" s="26">
        <v>248.53399999999999</v>
      </c>
      <c r="AA14" s="26">
        <v>388.91199999999998</v>
      </c>
      <c r="AB14" s="26">
        <v>220.673</v>
      </c>
      <c r="AC14" s="26">
        <v>151.048</v>
      </c>
      <c r="AD14" s="26">
        <v>136.07499999999999</v>
      </c>
      <c r="AE14" s="26">
        <v>170.148</v>
      </c>
      <c r="AF14" s="26">
        <v>181.637</v>
      </c>
      <c r="AG14" s="26">
        <v>170.76400000000001</v>
      </c>
      <c r="AH14" s="26">
        <v>204.95599999999999</v>
      </c>
      <c r="AI14" s="26">
        <v>290.20400000000001</v>
      </c>
      <c r="AJ14" s="26">
        <v>392.173</v>
      </c>
      <c r="AK14" s="26">
        <v>389.09500000000003</v>
      </c>
      <c r="AL14" s="26">
        <v>342.43400000000003</v>
      </c>
      <c r="AM14" s="26">
        <v>286.90106812899842</v>
      </c>
      <c r="AN14" s="26">
        <v>291.71493829801051</v>
      </c>
      <c r="AO14" s="26">
        <v>312.13513848960758</v>
      </c>
      <c r="AP14" s="26">
        <v>314.82060637194229</v>
      </c>
      <c r="AQ14" s="26">
        <v>314.41205241928583</v>
      </c>
      <c r="AR14" s="26">
        <v>313.9412187622159</v>
      </c>
      <c r="AS14" s="26">
        <v>314.49975748350039</v>
      </c>
      <c r="AT14" s="26">
        <v>316.0937015598293</v>
      </c>
      <c r="AU14" s="26">
        <v>318.8981677976783</v>
      </c>
      <c r="AV14" s="26">
        <v>319.63262417991291</v>
      </c>
      <c r="AW14" s="26">
        <v>319.44314882907969</v>
      </c>
    </row>
    <row r="15" spans="1:49" x14ac:dyDescent="0.25">
      <c r="A15" s="1"/>
      <c r="B15" s="40" t="s">
        <v>113</v>
      </c>
      <c r="C15" s="26"/>
      <c r="D15" s="26">
        <v>229.715</v>
      </c>
      <c r="E15" s="26">
        <v>145.97800000000001</v>
      </c>
      <c r="F15" s="26">
        <v>177.83600000000001</v>
      </c>
      <c r="G15" s="26">
        <v>170.238</v>
      </c>
      <c r="H15" s="26">
        <v>179.244</v>
      </c>
      <c r="I15" s="26">
        <v>250.708</v>
      </c>
      <c r="J15" s="26">
        <v>169.881</v>
      </c>
      <c r="K15" s="26">
        <v>182.28399999999999</v>
      </c>
      <c r="L15" s="26">
        <v>158.67400000000001</v>
      </c>
      <c r="M15" s="26">
        <v>96.596000000000004</v>
      </c>
      <c r="N15" s="26">
        <v>135.13800000000001</v>
      </c>
      <c r="O15" s="26">
        <v>97.956999999999994</v>
      </c>
      <c r="P15" s="26">
        <v>113.261</v>
      </c>
      <c r="Q15" s="26">
        <v>154.80099999999999</v>
      </c>
      <c r="R15" s="26">
        <v>170.13800000000001</v>
      </c>
      <c r="S15" s="26">
        <v>115.94499999999999</v>
      </c>
      <c r="T15" s="26">
        <v>227.30099999999999</v>
      </c>
      <c r="U15" s="26">
        <v>245.05600000000001</v>
      </c>
      <c r="V15" s="26">
        <v>364.99400000000003</v>
      </c>
      <c r="W15" s="26">
        <v>241.518</v>
      </c>
      <c r="X15" s="26">
        <v>97.314999999999998</v>
      </c>
      <c r="Y15" s="26">
        <v>277.64299999999997</v>
      </c>
      <c r="Z15" s="26">
        <v>248.07</v>
      </c>
      <c r="AA15" s="26">
        <v>388.08100000000002</v>
      </c>
      <c r="AB15" s="26">
        <v>219.327</v>
      </c>
      <c r="AC15" s="26">
        <v>149.261</v>
      </c>
      <c r="AD15" s="26">
        <v>134.09800000000001</v>
      </c>
      <c r="AE15" s="26">
        <v>167.446</v>
      </c>
      <c r="AF15" s="26">
        <v>178.471</v>
      </c>
      <c r="AG15" s="26">
        <v>167.28800000000001</v>
      </c>
      <c r="AH15" s="26">
        <v>201.27500000000001</v>
      </c>
      <c r="AI15" s="26">
        <v>287.37</v>
      </c>
      <c r="AJ15" s="26">
        <v>389.887</v>
      </c>
      <c r="AK15" s="26">
        <v>387.00200000000001</v>
      </c>
      <c r="AL15" s="26">
        <v>340.28100000000001</v>
      </c>
      <c r="AM15" s="26">
        <v>285.02544013939746</v>
      </c>
      <c r="AN15" s="26">
        <v>289.76690352931223</v>
      </c>
      <c r="AO15" s="26">
        <v>310.06274908725567</v>
      </c>
      <c r="AP15" s="26">
        <v>312.7441344228626</v>
      </c>
      <c r="AQ15" s="26">
        <v>312.34711315175264</v>
      </c>
      <c r="AR15" s="26">
        <v>311.88464731550391</v>
      </c>
      <c r="AS15" s="26">
        <v>312.44432000293619</v>
      </c>
      <c r="AT15" s="26">
        <v>314.034319250625</v>
      </c>
      <c r="AU15" s="26">
        <v>316.83051020279265</v>
      </c>
      <c r="AV15" s="26">
        <v>317.56863778814585</v>
      </c>
      <c r="AW15" s="26">
        <v>317.38593544050502</v>
      </c>
    </row>
    <row r="16" spans="1:49" x14ac:dyDescent="0.25">
      <c r="A16" s="1"/>
      <c r="B16" s="40" t="s">
        <v>114</v>
      </c>
      <c r="C16" s="26"/>
      <c r="D16" s="26">
        <v>0.30299999999999727</v>
      </c>
      <c r="E16" s="26">
        <v>0.29599999999999227</v>
      </c>
      <c r="F16" s="26">
        <v>0.57399999999998386</v>
      </c>
      <c r="G16" s="26">
        <v>0.45300000000000296</v>
      </c>
      <c r="H16" s="26">
        <v>0.36699999999999022</v>
      </c>
      <c r="I16" s="26">
        <v>0.58400000000000318</v>
      </c>
      <c r="J16" s="26">
        <v>0.60800000000000409</v>
      </c>
      <c r="K16" s="26">
        <v>0.59200000000001296</v>
      </c>
      <c r="L16" s="26">
        <v>0.62199999999998568</v>
      </c>
      <c r="M16" s="26">
        <v>0.34799999999999898</v>
      </c>
      <c r="N16" s="26">
        <v>0.36599999999998545</v>
      </c>
      <c r="O16" s="26">
        <v>0.36599999999999966</v>
      </c>
      <c r="P16" s="26">
        <v>0.40400000000001057</v>
      </c>
      <c r="Q16" s="26">
        <v>0.46000000000000796</v>
      </c>
      <c r="R16" s="26">
        <v>0.44700000000000273</v>
      </c>
      <c r="S16" s="26">
        <v>0.29200000000000159</v>
      </c>
      <c r="T16" s="26">
        <v>0.73000000000001819</v>
      </c>
      <c r="U16" s="26">
        <v>0.46899999999999409</v>
      </c>
      <c r="V16" s="26">
        <v>0.57599999999996498</v>
      </c>
      <c r="W16" s="26">
        <v>0.57099999999999795</v>
      </c>
      <c r="X16" s="26">
        <v>0.43500000000000227</v>
      </c>
      <c r="Y16" s="26">
        <v>0.46400000000005548</v>
      </c>
      <c r="Z16" s="26">
        <v>0.46399999999999864</v>
      </c>
      <c r="AA16" s="26">
        <v>0.83099999999996044</v>
      </c>
      <c r="AB16" s="26">
        <v>1.3460000000000036</v>
      </c>
      <c r="AC16" s="26">
        <v>1.7870000000000061</v>
      </c>
      <c r="AD16" s="26">
        <v>1.9769999999999754</v>
      </c>
      <c r="AE16" s="26">
        <v>2.7019999999999982</v>
      </c>
      <c r="AF16" s="26">
        <v>3.1659999999999968</v>
      </c>
      <c r="AG16" s="26">
        <v>3.4759999999999991</v>
      </c>
      <c r="AH16" s="26">
        <v>3.6809999999999832</v>
      </c>
      <c r="AI16" s="26">
        <v>2.8340000000000032</v>
      </c>
      <c r="AJ16" s="26">
        <v>2.2860000000000014</v>
      </c>
      <c r="AK16" s="26">
        <v>2.0930000000000177</v>
      </c>
      <c r="AL16" s="26">
        <v>2.15300000000002</v>
      </c>
      <c r="AM16" s="26">
        <v>1.8756279896009524</v>
      </c>
      <c r="AN16" s="26">
        <v>1.9480347686983039</v>
      </c>
      <c r="AO16" s="26">
        <v>2.0723894023519351</v>
      </c>
      <c r="AP16" s="26">
        <v>2.0764719490796906</v>
      </c>
      <c r="AQ16" s="26">
        <v>2.0649392675331626</v>
      </c>
      <c r="AR16" s="26">
        <v>2.0565714467120024</v>
      </c>
      <c r="AS16" s="26">
        <v>2.0554374805641662</v>
      </c>
      <c r="AT16" s="26">
        <v>2.0593823092042802</v>
      </c>
      <c r="AU16" s="26">
        <v>2.0676575948856399</v>
      </c>
      <c r="AV16" s="26">
        <v>2.0639863917670498</v>
      </c>
      <c r="AW16" s="26">
        <v>2.0572133885746631</v>
      </c>
    </row>
    <row r="17" spans="1:49" x14ac:dyDescent="0.25">
      <c r="A17" s="1"/>
      <c r="B17" s="27" t="s">
        <v>115</v>
      </c>
      <c r="C17" s="26"/>
      <c r="D17" s="26">
        <v>2023.9059999999999</v>
      </c>
      <c r="E17" s="26">
        <v>1919.277</v>
      </c>
      <c r="F17" s="26">
        <v>2104.922</v>
      </c>
      <c r="G17" s="26">
        <v>2379.5569999999998</v>
      </c>
      <c r="H17" s="26">
        <v>2386.08</v>
      </c>
      <c r="I17" s="26">
        <v>2449.1999999999998</v>
      </c>
      <c r="J17" s="26">
        <v>2535.0430000000001</v>
      </c>
      <c r="K17" s="26">
        <v>3032.366</v>
      </c>
      <c r="L17" s="26">
        <v>2782.96</v>
      </c>
      <c r="M17" s="26">
        <v>2049.5309999999999</v>
      </c>
      <c r="N17" s="26">
        <v>2081.2759999999998</v>
      </c>
      <c r="O17" s="26">
        <v>2048.2289999999998</v>
      </c>
      <c r="P17" s="26">
        <v>2344.35</v>
      </c>
      <c r="Q17" s="26">
        <v>2651.0410000000002</v>
      </c>
      <c r="R17" s="26">
        <v>2643.116</v>
      </c>
      <c r="S17" s="26">
        <v>2660.1219999999998</v>
      </c>
      <c r="T17" s="26">
        <v>2487.23</v>
      </c>
      <c r="U17" s="26">
        <v>3579.08</v>
      </c>
      <c r="V17" s="26">
        <v>3464.1640000000002</v>
      </c>
      <c r="W17" s="26">
        <v>4714</v>
      </c>
      <c r="X17" s="26">
        <v>4758.9449999999997</v>
      </c>
      <c r="Y17" s="26">
        <v>4759.0339999999997</v>
      </c>
      <c r="Z17" s="26">
        <v>6049.6850000000004</v>
      </c>
      <c r="AA17" s="26">
        <v>5622.9290000000001</v>
      </c>
      <c r="AB17" s="26">
        <v>6072.7070000000003</v>
      </c>
      <c r="AC17" s="26">
        <v>4756.9799999999996</v>
      </c>
      <c r="AD17" s="26">
        <v>5726.5590000000002</v>
      </c>
      <c r="AE17" s="26">
        <v>5443.3450000000003</v>
      </c>
      <c r="AF17" s="26">
        <v>5715.4949999999999</v>
      </c>
      <c r="AG17" s="26">
        <v>5473.6229999999996</v>
      </c>
      <c r="AH17" s="26">
        <v>5770.5330000000004</v>
      </c>
      <c r="AI17" s="26">
        <v>7012.38</v>
      </c>
      <c r="AJ17" s="26">
        <v>9557.5490000000009</v>
      </c>
      <c r="AK17" s="26">
        <v>9124.8119999999999</v>
      </c>
      <c r="AL17" s="26">
        <v>7720.09</v>
      </c>
      <c r="AM17" s="26">
        <v>6781.0748025158691</v>
      </c>
      <c r="AN17" s="26">
        <v>6652.0585086948886</v>
      </c>
      <c r="AO17" s="26">
        <v>6935.0949050234276</v>
      </c>
      <c r="AP17" s="26">
        <v>7105.8328473863221</v>
      </c>
      <c r="AQ17" s="26">
        <v>7124.6701998436201</v>
      </c>
      <c r="AR17" s="26">
        <v>7044.3828134495116</v>
      </c>
      <c r="AS17" s="26">
        <v>7072.5858805476782</v>
      </c>
      <c r="AT17" s="26">
        <v>7171.9734396680633</v>
      </c>
      <c r="AU17" s="26">
        <v>7300.7013477013143</v>
      </c>
      <c r="AV17" s="26">
        <v>7392.7415925568512</v>
      </c>
      <c r="AW17" s="26">
        <v>7454.0282693831969</v>
      </c>
    </row>
    <row r="18" spans="1:49" x14ac:dyDescent="0.25">
      <c r="A18" s="1"/>
      <c r="B18" s="40" t="s">
        <v>21</v>
      </c>
      <c r="C18" s="26"/>
      <c r="D18" s="26">
        <v>2023.2739999999999</v>
      </c>
      <c r="E18" s="26">
        <v>1918.2860000000001</v>
      </c>
      <c r="F18" s="26">
        <v>2103.6219999999998</v>
      </c>
      <c r="G18" s="26">
        <v>2378.3409999999999</v>
      </c>
      <c r="H18" s="26">
        <v>2384.9760000000001</v>
      </c>
      <c r="I18" s="26">
        <v>2447.663</v>
      </c>
      <c r="J18" s="26">
        <v>2533.9940000000001</v>
      </c>
      <c r="K18" s="26">
        <v>3031.4209999999998</v>
      </c>
      <c r="L18" s="26">
        <v>2782.3980000000001</v>
      </c>
      <c r="M18" s="26">
        <v>2049.1410000000001</v>
      </c>
      <c r="N18" s="26">
        <v>2080.8760000000002</v>
      </c>
      <c r="O18" s="26">
        <v>2047.787</v>
      </c>
      <c r="P18" s="26">
        <v>2343.8870000000002</v>
      </c>
      <c r="Q18" s="26">
        <v>2650.3870000000002</v>
      </c>
      <c r="R18" s="26">
        <v>2642.2159999999999</v>
      </c>
      <c r="S18" s="26">
        <v>2659.1559999999999</v>
      </c>
      <c r="T18" s="26">
        <v>2485.9520000000002</v>
      </c>
      <c r="U18" s="26">
        <v>3577.3530000000001</v>
      </c>
      <c r="V18" s="26">
        <v>3462.962</v>
      </c>
      <c r="W18" s="26">
        <v>4713.12</v>
      </c>
      <c r="X18" s="26">
        <v>4758.9449999999997</v>
      </c>
      <c r="Y18" s="26">
        <v>4759.0339999999997</v>
      </c>
      <c r="Z18" s="26">
        <v>6049.6850000000004</v>
      </c>
      <c r="AA18" s="26">
        <v>5622.9290000000001</v>
      </c>
      <c r="AB18" s="26">
        <v>6072.7070000000003</v>
      </c>
      <c r="AC18" s="26">
        <v>4756.9799999999996</v>
      </c>
      <c r="AD18" s="26">
        <v>5726.5590000000002</v>
      </c>
      <c r="AE18" s="26">
        <v>5443.3450000000003</v>
      </c>
      <c r="AF18" s="26">
        <v>5715.4949999999999</v>
      </c>
      <c r="AG18" s="26">
        <v>5473.6229999999996</v>
      </c>
      <c r="AH18" s="26">
        <v>5770.5330000000004</v>
      </c>
      <c r="AI18" s="26">
        <v>7012.38</v>
      </c>
      <c r="AJ18" s="26">
        <v>9557.5490000000009</v>
      </c>
      <c r="AK18" s="26">
        <v>9124.8119999999999</v>
      </c>
      <c r="AL18" s="26">
        <v>7720.09</v>
      </c>
      <c r="AM18" s="26">
        <v>6781.0748025158691</v>
      </c>
      <c r="AN18" s="26">
        <v>6652.0585086948886</v>
      </c>
      <c r="AO18" s="26">
        <v>6935.0949050234276</v>
      </c>
      <c r="AP18" s="26">
        <v>7105.8328473863221</v>
      </c>
      <c r="AQ18" s="26">
        <v>7124.6701998436201</v>
      </c>
      <c r="AR18" s="26">
        <v>7044.3828134495116</v>
      </c>
      <c r="AS18" s="26">
        <v>7072.5858805476782</v>
      </c>
      <c r="AT18" s="26">
        <v>7171.9734396680633</v>
      </c>
      <c r="AU18" s="26">
        <v>7300.7013477013143</v>
      </c>
      <c r="AV18" s="26">
        <v>7392.7415925568512</v>
      </c>
      <c r="AW18" s="26">
        <v>7454.0282693831969</v>
      </c>
    </row>
    <row r="19" spans="1:49" x14ac:dyDescent="0.25">
      <c r="A19" s="1"/>
      <c r="B19" s="27" t="s">
        <v>33</v>
      </c>
      <c r="C19" s="26"/>
      <c r="D19" s="26">
        <v>74.277000000000001</v>
      </c>
      <c r="E19" s="26">
        <v>86.963999999999999</v>
      </c>
      <c r="F19" s="26">
        <v>78.492999999999995</v>
      </c>
      <c r="G19" s="26">
        <v>72.055000000000007</v>
      </c>
      <c r="H19" s="26">
        <v>81.194000000000003</v>
      </c>
      <c r="I19" s="26">
        <v>73.42</v>
      </c>
      <c r="J19" s="26">
        <v>78.986000000000004</v>
      </c>
      <c r="K19" s="26">
        <v>68.516000000000005</v>
      </c>
      <c r="L19" s="26">
        <v>61.835999999999999</v>
      </c>
      <c r="M19" s="26">
        <v>66.599999999999994</v>
      </c>
      <c r="N19" s="26">
        <v>75.605999999999995</v>
      </c>
      <c r="O19" s="26">
        <v>74.209000000000003</v>
      </c>
      <c r="P19" s="26">
        <v>60.859000000000002</v>
      </c>
      <c r="Q19" s="26">
        <v>146.845</v>
      </c>
      <c r="R19" s="26">
        <v>155.37899999999999</v>
      </c>
      <c r="S19" s="26">
        <v>160.40799999999999</v>
      </c>
      <c r="T19" s="26">
        <v>174.25299999999999</v>
      </c>
      <c r="U19" s="26">
        <v>192.21</v>
      </c>
      <c r="V19" s="26">
        <v>66.587999999999994</v>
      </c>
      <c r="W19" s="26">
        <v>63.421999999999997</v>
      </c>
      <c r="X19" s="26">
        <v>64.394999999999996</v>
      </c>
      <c r="Y19" s="26">
        <v>75.171000000000006</v>
      </c>
      <c r="Z19" s="26">
        <v>101.265</v>
      </c>
      <c r="AA19" s="26">
        <v>100.876</v>
      </c>
      <c r="AB19" s="26">
        <v>108.773</v>
      </c>
      <c r="AC19" s="26">
        <v>58.863</v>
      </c>
      <c r="AD19" s="26">
        <v>110.46599999999999</v>
      </c>
      <c r="AE19" s="26">
        <v>74.245999999999995</v>
      </c>
      <c r="AF19" s="26">
        <v>66.585999999999999</v>
      </c>
      <c r="AG19" s="26">
        <v>41.932000000000002</v>
      </c>
      <c r="AH19" s="26">
        <v>52.749000000000002</v>
      </c>
      <c r="AI19" s="26">
        <v>50.555999999999997</v>
      </c>
      <c r="AJ19" s="26">
        <v>52.543999999999997</v>
      </c>
      <c r="AK19" s="26">
        <v>65.436999999999998</v>
      </c>
      <c r="AL19" s="26">
        <v>51.25</v>
      </c>
      <c r="AM19" s="26">
        <v>61.514948884002052</v>
      </c>
      <c r="AN19" s="26">
        <v>66.22154849676663</v>
      </c>
      <c r="AO19" s="26">
        <v>68.764568254254826</v>
      </c>
      <c r="AP19" s="26">
        <v>71.02204003640739</v>
      </c>
      <c r="AQ19" s="26">
        <v>73.186406003773584</v>
      </c>
      <c r="AR19" s="26">
        <v>75.457740445121757</v>
      </c>
      <c r="AS19" s="26">
        <v>77.826231341755459</v>
      </c>
      <c r="AT19" s="26">
        <v>80.294881437846612</v>
      </c>
      <c r="AU19" s="26">
        <v>82.866350887960778</v>
      </c>
      <c r="AV19" s="26">
        <v>85.542373503499434</v>
      </c>
      <c r="AW19" s="26">
        <v>88.332825774783203</v>
      </c>
    </row>
    <row r="20" spans="1:49" x14ac:dyDescent="0.25">
      <c r="A20" s="1"/>
      <c r="B20" s="40" t="s">
        <v>116</v>
      </c>
      <c r="C20" s="26"/>
      <c r="D20" s="26">
        <v>0</v>
      </c>
      <c r="E20" s="26">
        <v>12.486000000000001</v>
      </c>
      <c r="F20" s="26">
        <v>9.5470000000000006</v>
      </c>
      <c r="G20" s="26">
        <v>8.8149999999999995</v>
      </c>
      <c r="H20" s="26">
        <v>10.472</v>
      </c>
      <c r="I20" s="26">
        <v>8.6720000000000006</v>
      </c>
      <c r="J20" s="26">
        <v>14.963000000000001</v>
      </c>
      <c r="K20" s="26">
        <v>8.9359999999999999</v>
      </c>
      <c r="L20" s="26">
        <v>7.8570000000000011</v>
      </c>
      <c r="M20" s="26">
        <v>9.7560000000000002</v>
      </c>
      <c r="N20" s="26">
        <v>11.225000000000001</v>
      </c>
      <c r="O20" s="26">
        <v>7.9889999999999999</v>
      </c>
      <c r="P20" s="26">
        <v>10.186</v>
      </c>
      <c r="Q20" s="26">
        <v>9.8629999999999995</v>
      </c>
      <c r="R20" s="26">
        <v>8.5289999999999999</v>
      </c>
      <c r="S20" s="26">
        <v>7.121999999999999</v>
      </c>
      <c r="T20" s="26">
        <v>6.798</v>
      </c>
      <c r="U20" s="26">
        <v>6.8360000000000003</v>
      </c>
      <c r="V20" s="26">
        <v>8.0540000000000003</v>
      </c>
      <c r="W20" s="26">
        <v>5.9429999999999996</v>
      </c>
      <c r="X20" s="26">
        <v>4.5549999999999997</v>
      </c>
      <c r="Y20" s="26">
        <v>4.04</v>
      </c>
      <c r="Z20" s="26">
        <v>7.9889999999999999</v>
      </c>
      <c r="AA20" s="26">
        <v>0.65</v>
      </c>
      <c r="AB20" s="26">
        <v>0.63600000000000001</v>
      </c>
      <c r="AC20" s="26">
        <v>0.86499999999999999</v>
      </c>
      <c r="AD20" s="26">
        <v>21.434999999999999</v>
      </c>
      <c r="AE20" s="26">
        <v>3.75</v>
      </c>
      <c r="AF20" s="26">
        <v>9.2940000000000005</v>
      </c>
      <c r="AG20" s="26">
        <v>9.3149999999999995</v>
      </c>
      <c r="AH20" s="26">
        <v>8.3160000000000007</v>
      </c>
      <c r="AI20" s="26">
        <v>11.255000000000001</v>
      </c>
      <c r="AJ20" s="26">
        <v>6.306</v>
      </c>
      <c r="AK20" s="26">
        <v>14.211</v>
      </c>
      <c r="AL20" s="26">
        <v>13.888999999999999</v>
      </c>
      <c r="AM20" s="26">
        <v>10.272998666666666</v>
      </c>
      <c r="AN20" s="26">
        <v>12.242596430320624</v>
      </c>
      <c r="AO20" s="26">
        <v>12.991179333738051</v>
      </c>
      <c r="AP20" s="26">
        <v>13.418605182377515</v>
      </c>
      <c r="AQ20" s="26">
        <v>13.570229137336282</v>
      </c>
      <c r="AR20" s="26">
        <v>13.727029638436816</v>
      </c>
      <c r="AS20" s="26">
        <v>13.888035135185996</v>
      </c>
      <c r="AT20" s="26">
        <v>14.053312415766406</v>
      </c>
      <c r="AU20" s="26">
        <v>14.222088282276331</v>
      </c>
      <c r="AV20" s="26">
        <v>14.394310703854996</v>
      </c>
      <c r="AW20" s="26">
        <v>14.570366153700689</v>
      </c>
    </row>
    <row r="21" spans="1:49" x14ac:dyDescent="0.25">
      <c r="A21" s="1"/>
      <c r="B21" s="40" t="s">
        <v>117</v>
      </c>
      <c r="C21" s="26"/>
      <c r="D21" s="26">
        <v>20.414000000000001</v>
      </c>
      <c r="E21" s="26">
        <v>30.445</v>
      </c>
      <c r="F21" s="26">
        <v>24.812999999999999</v>
      </c>
      <c r="G21" s="26">
        <v>23.169</v>
      </c>
      <c r="H21" s="26">
        <v>28.600999999999999</v>
      </c>
      <c r="I21" s="26">
        <v>21.295000000000002</v>
      </c>
      <c r="J21" s="26">
        <v>25.341000000000001</v>
      </c>
      <c r="K21" s="26">
        <v>20.69</v>
      </c>
      <c r="L21" s="26">
        <v>17.559000000000001</v>
      </c>
      <c r="M21" s="26">
        <v>20.178999999999998</v>
      </c>
      <c r="N21" s="26">
        <v>23.47</v>
      </c>
      <c r="O21" s="26">
        <v>29.193000000000001</v>
      </c>
      <c r="P21" s="26">
        <v>16.852</v>
      </c>
      <c r="Q21" s="26">
        <v>7.4109999999999996</v>
      </c>
      <c r="R21" s="26">
        <v>10.994</v>
      </c>
      <c r="S21" s="26">
        <v>12.052</v>
      </c>
      <c r="T21" s="26">
        <v>12.797000000000001</v>
      </c>
      <c r="U21" s="26">
        <v>13.867000000000001</v>
      </c>
      <c r="V21" s="26">
        <v>18.427</v>
      </c>
      <c r="W21" s="26">
        <v>23.585000000000001</v>
      </c>
      <c r="X21" s="26">
        <v>23.88</v>
      </c>
      <c r="Y21" s="26">
        <v>24.129000000000001</v>
      </c>
      <c r="Z21" s="26">
        <v>34.406999999999996</v>
      </c>
      <c r="AA21" s="26">
        <v>25.552</v>
      </c>
      <c r="AB21" s="26">
        <v>31.558</v>
      </c>
      <c r="AC21" s="26">
        <v>19.866</v>
      </c>
      <c r="AD21" s="26">
        <v>16.962</v>
      </c>
      <c r="AE21" s="26">
        <v>11.792</v>
      </c>
      <c r="AF21" s="26">
        <v>13.763</v>
      </c>
      <c r="AG21" s="26">
        <v>15.532</v>
      </c>
      <c r="AH21" s="26">
        <v>23.478999999999999</v>
      </c>
      <c r="AI21" s="26">
        <v>16.327999999999999</v>
      </c>
      <c r="AJ21" s="26">
        <v>22.427</v>
      </c>
      <c r="AK21" s="26">
        <v>16.768000000000001</v>
      </c>
      <c r="AL21" s="26">
        <v>16.759</v>
      </c>
      <c r="AM21" s="26">
        <v>25.052776884002061</v>
      </c>
      <c r="AN21" s="26">
        <v>24.267364248456914</v>
      </c>
      <c r="AO21" s="26">
        <v>24.775674666588657</v>
      </c>
      <c r="AP21" s="26">
        <v>25.420536876948447</v>
      </c>
      <c r="AQ21" s="26">
        <v>26.2034179424057</v>
      </c>
      <c r="AR21" s="26">
        <v>27.020324390094007</v>
      </c>
      <c r="AS21" s="26">
        <v>27.87001877985351</v>
      </c>
      <c r="AT21" s="26">
        <v>28.75728985375094</v>
      </c>
      <c r="AU21" s="26">
        <v>29.681697141745936</v>
      </c>
      <c r="AV21" s="26">
        <v>30.636619664357994</v>
      </c>
      <c r="AW21" s="26">
        <v>31.629948408432483</v>
      </c>
    </row>
    <row r="22" spans="1:49" x14ac:dyDescent="0.25">
      <c r="A22" s="1"/>
      <c r="B22" s="40" t="s">
        <v>118</v>
      </c>
      <c r="C22" s="26"/>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1.6759999999999999</v>
      </c>
      <c r="W22" s="26">
        <v>1.321</v>
      </c>
      <c r="X22" s="26">
        <v>0.91</v>
      </c>
      <c r="Y22" s="26">
        <v>1.5880000000000001</v>
      </c>
      <c r="Z22" s="26">
        <v>1.891</v>
      </c>
      <c r="AA22" s="26">
        <v>0.55800000000000005</v>
      </c>
      <c r="AB22" s="26">
        <v>1.278</v>
      </c>
      <c r="AC22" s="26">
        <v>1.0469999999999999</v>
      </c>
      <c r="AD22" s="26">
        <v>1.9419999999999999</v>
      </c>
      <c r="AE22" s="26">
        <v>2.9929999999999999</v>
      </c>
      <c r="AF22" s="26">
        <v>1.819</v>
      </c>
      <c r="AG22" s="26">
        <v>0</v>
      </c>
      <c r="AH22" s="26">
        <v>0</v>
      </c>
      <c r="AI22" s="26">
        <v>0</v>
      </c>
      <c r="AJ22" s="26">
        <v>0</v>
      </c>
      <c r="AK22" s="26">
        <v>0</v>
      </c>
      <c r="AL22" s="26">
        <v>0</v>
      </c>
      <c r="AM22" s="26">
        <v>0</v>
      </c>
      <c r="AN22" s="26">
        <v>0</v>
      </c>
      <c r="AO22" s="26">
        <v>0</v>
      </c>
      <c r="AP22" s="26">
        <v>0</v>
      </c>
      <c r="AQ22" s="26">
        <v>0</v>
      </c>
      <c r="AR22" s="26">
        <v>0</v>
      </c>
      <c r="AS22" s="26">
        <v>0</v>
      </c>
      <c r="AT22" s="26">
        <v>0</v>
      </c>
      <c r="AU22" s="26">
        <v>0</v>
      </c>
      <c r="AV22" s="26">
        <v>0</v>
      </c>
      <c r="AW22" s="26">
        <v>0</v>
      </c>
    </row>
    <row r="23" spans="1:49" x14ac:dyDescent="0.25">
      <c r="A23" s="1"/>
      <c r="B23" s="40" t="s">
        <v>119</v>
      </c>
      <c r="C23" s="26"/>
      <c r="D23" s="26">
        <v>4.2560000000000002</v>
      </c>
      <c r="E23" s="26">
        <v>5.4940000000000007</v>
      </c>
      <c r="F23" s="26">
        <v>6.3979999999999997</v>
      </c>
      <c r="G23" s="26">
        <v>5.7830000000000004</v>
      </c>
      <c r="H23" s="26">
        <v>7.6950000000000003</v>
      </c>
      <c r="I23" s="26">
        <v>7.9859999999999998</v>
      </c>
      <c r="J23" s="26">
        <v>7.4450000000000012</v>
      </c>
      <c r="K23" s="26">
        <v>7.8929999999999998</v>
      </c>
      <c r="L23" s="26">
        <v>7.1609999999999996</v>
      </c>
      <c r="M23" s="26">
        <v>8.2260000000000009</v>
      </c>
      <c r="N23" s="26">
        <v>9.4339999999999993</v>
      </c>
      <c r="O23" s="26">
        <v>10.046000000000001</v>
      </c>
      <c r="P23" s="26">
        <v>11.061</v>
      </c>
      <c r="Q23" s="26">
        <v>10.817</v>
      </c>
      <c r="R23" s="26">
        <v>9.7669999999999995</v>
      </c>
      <c r="S23" s="26">
        <v>12.29</v>
      </c>
      <c r="T23" s="26">
        <v>15.673</v>
      </c>
      <c r="U23" s="26">
        <v>13.282</v>
      </c>
      <c r="V23" s="26">
        <v>14.676</v>
      </c>
      <c r="W23" s="26">
        <v>17.318999999999999</v>
      </c>
      <c r="X23" s="26">
        <v>18.96</v>
      </c>
      <c r="Y23" s="26">
        <v>23.141999999999999</v>
      </c>
      <c r="Z23" s="26">
        <v>23.690999999999999</v>
      </c>
      <c r="AA23" s="26">
        <v>26.542000000000002</v>
      </c>
      <c r="AB23" s="26">
        <v>27.783000000000001</v>
      </c>
      <c r="AC23" s="26">
        <v>24.661000000000001</v>
      </c>
      <c r="AD23" s="26">
        <v>26.484000000000002</v>
      </c>
      <c r="AE23" s="26">
        <v>31.29</v>
      </c>
      <c r="AF23" s="26">
        <v>27.959</v>
      </c>
      <c r="AG23" s="26">
        <v>0</v>
      </c>
      <c r="AH23" s="26">
        <v>0</v>
      </c>
      <c r="AI23" s="26">
        <v>0</v>
      </c>
      <c r="AJ23" s="26">
        <v>0</v>
      </c>
      <c r="AK23" s="26">
        <v>0</v>
      </c>
      <c r="AL23" s="26">
        <v>0</v>
      </c>
      <c r="AM23" s="26">
        <v>0</v>
      </c>
      <c r="AN23" s="26">
        <v>0</v>
      </c>
      <c r="AO23" s="26">
        <v>0</v>
      </c>
      <c r="AP23" s="26">
        <v>0</v>
      </c>
      <c r="AQ23" s="26">
        <v>0</v>
      </c>
      <c r="AR23" s="26">
        <v>0</v>
      </c>
      <c r="AS23" s="26">
        <v>0</v>
      </c>
      <c r="AT23" s="26">
        <v>0</v>
      </c>
      <c r="AU23" s="26">
        <v>0</v>
      </c>
      <c r="AV23" s="26">
        <v>0</v>
      </c>
      <c r="AW23" s="26">
        <v>0</v>
      </c>
    </row>
    <row r="24" spans="1:49" x14ac:dyDescent="0.25">
      <c r="A24" s="1"/>
      <c r="B24" s="40" t="s">
        <v>29</v>
      </c>
      <c r="C24" s="26"/>
      <c r="D24" s="26">
        <v>0</v>
      </c>
      <c r="E24" s="26">
        <v>0</v>
      </c>
      <c r="F24" s="26">
        <v>0</v>
      </c>
      <c r="G24" s="26">
        <v>0</v>
      </c>
      <c r="H24" s="26">
        <v>0</v>
      </c>
      <c r="I24" s="26">
        <v>0</v>
      </c>
      <c r="J24" s="26">
        <v>0</v>
      </c>
      <c r="K24" s="26">
        <v>0</v>
      </c>
      <c r="L24" s="26">
        <v>0</v>
      </c>
      <c r="M24" s="26">
        <v>0</v>
      </c>
      <c r="N24" s="26">
        <v>12.266999999999999</v>
      </c>
      <c r="O24" s="26">
        <v>10.512</v>
      </c>
      <c r="P24" s="26">
        <v>9.5850000000000009</v>
      </c>
      <c r="Q24" s="26">
        <v>14.984999999999999</v>
      </c>
      <c r="R24" s="26">
        <v>15.818</v>
      </c>
      <c r="S24" s="26">
        <v>16.048999999999999</v>
      </c>
      <c r="T24" s="26">
        <v>18.184999999999999</v>
      </c>
      <c r="U24" s="26">
        <v>23.43</v>
      </c>
      <c r="V24" s="26">
        <v>22.300999999999998</v>
      </c>
      <c r="W24" s="26">
        <v>14.896000000000001</v>
      </c>
      <c r="X24" s="26">
        <v>15.667</v>
      </c>
      <c r="Y24" s="26">
        <v>21.931000000000001</v>
      </c>
      <c r="Z24" s="26">
        <v>32.819000000000003</v>
      </c>
      <c r="AA24" s="26">
        <v>47.182000000000002</v>
      </c>
      <c r="AB24" s="26">
        <v>47.133000000000003</v>
      </c>
      <c r="AC24" s="26">
        <v>12.054</v>
      </c>
      <c r="AD24" s="26">
        <v>42.823999999999998</v>
      </c>
      <c r="AE24" s="26">
        <v>24.420999999999999</v>
      </c>
      <c r="AF24" s="26">
        <v>13.750999999999999</v>
      </c>
      <c r="AG24" s="26">
        <v>17.085000000000001</v>
      </c>
      <c r="AH24" s="26">
        <v>20.954000000000001</v>
      </c>
      <c r="AI24" s="26">
        <v>22.972999999999999</v>
      </c>
      <c r="AJ24" s="26">
        <v>23.811</v>
      </c>
      <c r="AK24" s="26">
        <v>34.457999999999998</v>
      </c>
      <c r="AL24" s="26">
        <v>20.602</v>
      </c>
      <c r="AM24" s="26">
        <v>26.189173333333333</v>
      </c>
      <c r="AN24" s="26">
        <v>29.711587817989095</v>
      </c>
      <c r="AO24" s="26">
        <v>30.99771425392812</v>
      </c>
      <c r="AP24" s="26">
        <v>32.182897977081431</v>
      </c>
      <c r="AQ24" s="26">
        <v>33.412758924031607</v>
      </c>
      <c r="AR24" s="26">
        <v>34.710386416590936</v>
      </c>
      <c r="AS24" s="26">
        <v>36.068177426715948</v>
      </c>
      <c r="AT24" s="26">
        <v>37.484279168329266</v>
      </c>
      <c r="AU24" s="26">
        <v>38.962565463938517</v>
      </c>
      <c r="AV24" s="26">
        <v>40.511443135286441</v>
      </c>
      <c r="AW24" s="26">
        <v>42.13251121265003</v>
      </c>
    </row>
    <row r="25" spans="1:49" x14ac:dyDescent="0.25">
      <c r="A25" s="1"/>
      <c r="B25" s="40" t="s">
        <v>244</v>
      </c>
      <c r="C25" s="26"/>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26">
        <v>0</v>
      </c>
      <c r="V25" s="26">
        <v>0</v>
      </c>
      <c r="W25" s="26">
        <v>0</v>
      </c>
      <c r="X25" s="26">
        <v>0</v>
      </c>
      <c r="Y25" s="26">
        <v>0</v>
      </c>
      <c r="Z25" s="26">
        <v>0</v>
      </c>
      <c r="AA25" s="26">
        <v>0</v>
      </c>
      <c r="AB25" s="26">
        <v>0</v>
      </c>
      <c r="AC25" s="26">
        <v>0</v>
      </c>
      <c r="AD25" s="26">
        <v>0</v>
      </c>
      <c r="AE25" s="26">
        <v>0</v>
      </c>
      <c r="AF25" s="26">
        <v>0</v>
      </c>
      <c r="AG25" s="26">
        <v>0</v>
      </c>
      <c r="AH25" s="26">
        <v>0</v>
      </c>
      <c r="AI25" s="26">
        <v>0</v>
      </c>
      <c r="AJ25" s="26">
        <v>0</v>
      </c>
      <c r="AK25" s="26">
        <v>0</v>
      </c>
      <c r="AL25" s="26">
        <v>0</v>
      </c>
      <c r="AM25" s="26">
        <v>0</v>
      </c>
      <c r="AN25" s="26">
        <v>0</v>
      </c>
      <c r="AO25" s="26">
        <v>0</v>
      </c>
      <c r="AP25" s="26">
        <v>0</v>
      </c>
      <c r="AQ25" s="26">
        <v>0</v>
      </c>
      <c r="AR25" s="26">
        <v>0</v>
      </c>
      <c r="AS25" s="26">
        <v>0</v>
      </c>
      <c r="AT25" s="26">
        <v>0</v>
      </c>
      <c r="AU25" s="26">
        <v>0</v>
      </c>
      <c r="AV25" s="26">
        <v>0</v>
      </c>
      <c r="AW25" s="26">
        <v>0</v>
      </c>
    </row>
    <row r="26" spans="1:49" x14ac:dyDescent="0.25">
      <c r="A26" s="1"/>
      <c r="B26" s="40" t="s">
        <v>120</v>
      </c>
      <c r="C26" s="26"/>
      <c r="D26" s="26">
        <v>49.606999999999999</v>
      </c>
      <c r="E26" s="26">
        <v>38.539000000000001</v>
      </c>
      <c r="F26" s="26">
        <v>35.893999999999998</v>
      </c>
      <c r="G26" s="26">
        <v>32.858000000000011</v>
      </c>
      <c r="H26" s="26">
        <v>32.896000000000001</v>
      </c>
      <c r="I26" s="26">
        <v>34.074999999999996</v>
      </c>
      <c r="J26" s="26">
        <v>29.052</v>
      </c>
      <c r="K26" s="26">
        <v>28.189</v>
      </c>
      <c r="L26" s="26">
        <v>26.47</v>
      </c>
      <c r="M26" s="26">
        <v>27.277999999999992</v>
      </c>
      <c r="N26" s="26">
        <v>15.761999999999993</v>
      </c>
      <c r="O26" s="26">
        <v>13.987000000000002</v>
      </c>
      <c r="P26" s="26">
        <v>11.168999999999997</v>
      </c>
      <c r="Q26" s="26">
        <v>102.521</v>
      </c>
      <c r="R26" s="26">
        <v>109.321</v>
      </c>
      <c r="S26" s="26">
        <v>110.84199999999998</v>
      </c>
      <c r="T26" s="26">
        <v>119.39999999999998</v>
      </c>
      <c r="U26" s="26">
        <v>131.50400000000002</v>
      </c>
      <c r="V26" s="26">
        <v>0.34899999999998954</v>
      </c>
      <c r="W26" s="26">
        <v>0.35799999999999699</v>
      </c>
      <c r="X26" s="26">
        <v>0.42300000000000182</v>
      </c>
      <c r="Y26" s="26">
        <v>0.34100000000000819</v>
      </c>
      <c r="Z26" s="26">
        <v>0.46800000000000352</v>
      </c>
      <c r="AA26" s="26">
        <v>0.39199999999999591</v>
      </c>
      <c r="AB26" s="26">
        <v>0.38499999999999091</v>
      </c>
      <c r="AC26" s="26">
        <v>0.37000000000000455</v>
      </c>
      <c r="AD26" s="26">
        <v>0.81900000000000261</v>
      </c>
      <c r="AE26" s="26">
        <v>0</v>
      </c>
      <c r="AF26" s="26">
        <v>0</v>
      </c>
      <c r="AG26" s="26">
        <v>0</v>
      </c>
      <c r="AH26" s="26">
        <v>0</v>
      </c>
      <c r="AI26" s="26">
        <v>0</v>
      </c>
      <c r="AJ26" s="26">
        <v>0</v>
      </c>
      <c r="AK26" s="26">
        <v>0</v>
      </c>
      <c r="AL26" s="26">
        <v>0</v>
      </c>
      <c r="AM26" s="26">
        <v>0</v>
      </c>
      <c r="AN26" s="26">
        <v>0</v>
      </c>
      <c r="AO26" s="26">
        <v>0</v>
      </c>
      <c r="AP26" s="26">
        <v>0</v>
      </c>
      <c r="AQ26" s="26">
        <v>0</v>
      </c>
      <c r="AR26" s="26">
        <v>0</v>
      </c>
      <c r="AS26" s="26">
        <v>0</v>
      </c>
      <c r="AT26" s="26">
        <v>0</v>
      </c>
      <c r="AU26" s="26">
        <v>0</v>
      </c>
      <c r="AV26" s="26">
        <v>0</v>
      </c>
      <c r="AW26" s="26">
        <v>0</v>
      </c>
    </row>
    <row r="27" spans="1:49" x14ac:dyDescent="0.25">
      <c r="A27" s="1"/>
      <c r="B27" s="27" t="s">
        <v>121</v>
      </c>
      <c r="C27" s="26"/>
      <c r="D27" s="26">
        <v>13.157999999999999</v>
      </c>
      <c r="E27" s="26">
        <v>21.707999999999998</v>
      </c>
      <c r="F27" s="26">
        <v>25.538</v>
      </c>
      <c r="G27" s="26">
        <v>21.972999999999999</v>
      </c>
      <c r="H27" s="26">
        <v>13.151999999999999</v>
      </c>
      <c r="I27" s="26">
        <v>21.946000000000002</v>
      </c>
      <c r="J27" s="26">
        <v>18.407</v>
      </c>
      <c r="K27" s="26">
        <v>19.175000000000001</v>
      </c>
      <c r="L27" s="26">
        <v>14.319000000000001</v>
      </c>
      <c r="M27" s="26">
        <v>13.911</v>
      </c>
      <c r="N27" s="26">
        <v>20.477</v>
      </c>
      <c r="O27" s="26">
        <v>18.963000000000001</v>
      </c>
      <c r="P27" s="26">
        <v>21.289000000000001</v>
      </c>
      <c r="Q27" s="26">
        <v>29.765999999999998</v>
      </c>
      <c r="R27" s="26">
        <v>26.954000000000001</v>
      </c>
      <c r="S27" s="26">
        <v>34.073999999999998</v>
      </c>
      <c r="T27" s="26">
        <v>34.735999999999997</v>
      </c>
      <c r="U27" s="26">
        <v>16.832000000000001</v>
      </c>
      <c r="V27" s="26">
        <v>27.643000000000001</v>
      </c>
      <c r="W27" s="26">
        <v>29.582999999999998</v>
      </c>
      <c r="X27" s="26">
        <v>34.613</v>
      </c>
      <c r="Y27" s="26">
        <v>28.907</v>
      </c>
      <c r="Z27" s="26">
        <v>23.6</v>
      </c>
      <c r="AA27" s="26">
        <v>12.696999999999999</v>
      </c>
      <c r="AB27" s="26">
        <v>19.942</v>
      </c>
      <c r="AC27" s="26">
        <v>15.558999999999999</v>
      </c>
      <c r="AD27" s="26">
        <v>29.562999999999999</v>
      </c>
      <c r="AE27" s="26">
        <v>22.428000000000001</v>
      </c>
      <c r="AF27" s="26">
        <v>0</v>
      </c>
      <c r="AG27" s="26">
        <v>0</v>
      </c>
      <c r="AH27" s="26">
        <v>0</v>
      </c>
      <c r="AI27" s="26">
        <v>0</v>
      </c>
      <c r="AJ27" s="26">
        <v>0</v>
      </c>
      <c r="AK27" s="26">
        <v>0</v>
      </c>
      <c r="AL27" s="26">
        <v>0</v>
      </c>
      <c r="AM27" s="26">
        <v>0</v>
      </c>
      <c r="AN27" s="26">
        <v>0</v>
      </c>
      <c r="AO27" s="26">
        <v>0</v>
      </c>
      <c r="AP27" s="26">
        <v>0</v>
      </c>
      <c r="AQ27" s="26">
        <v>0</v>
      </c>
      <c r="AR27" s="26">
        <v>0</v>
      </c>
      <c r="AS27" s="26">
        <v>0</v>
      </c>
      <c r="AT27" s="26">
        <v>0</v>
      </c>
      <c r="AU27" s="26">
        <v>0</v>
      </c>
      <c r="AV27" s="26">
        <v>0</v>
      </c>
      <c r="AW27" s="26">
        <v>0</v>
      </c>
    </row>
    <row r="28" spans="1:49" x14ac:dyDescent="0.25">
      <c r="A28" s="1"/>
      <c r="B28" s="40" t="s">
        <v>122</v>
      </c>
      <c r="C28" s="26"/>
      <c r="D28" s="26">
        <v>10.055</v>
      </c>
      <c r="E28" s="26">
        <v>12.273</v>
      </c>
      <c r="F28" s="26">
        <v>17.57</v>
      </c>
      <c r="G28" s="26">
        <v>14.487999999999998</v>
      </c>
      <c r="H28" s="26">
        <v>8.6159999999999997</v>
      </c>
      <c r="I28" s="26">
        <v>14.878</v>
      </c>
      <c r="J28" s="26">
        <v>14.766999999999999</v>
      </c>
      <c r="K28" s="26">
        <v>13.115</v>
      </c>
      <c r="L28" s="26">
        <v>6.4729999999999999</v>
      </c>
      <c r="M28" s="26">
        <v>5.298</v>
      </c>
      <c r="N28" s="26">
        <v>10.237</v>
      </c>
      <c r="O28" s="26">
        <v>9.7810000000000006</v>
      </c>
      <c r="P28" s="26">
        <v>12.034000000000002</v>
      </c>
      <c r="Q28" s="26">
        <v>13.048999999999999</v>
      </c>
      <c r="R28" s="26">
        <v>12.920999999999999</v>
      </c>
      <c r="S28" s="26">
        <v>13.414</v>
      </c>
      <c r="T28" s="26">
        <v>14.826000000000001</v>
      </c>
      <c r="U28" s="26">
        <v>9.5269999999999992</v>
      </c>
      <c r="V28" s="26">
        <v>18.384</v>
      </c>
      <c r="W28" s="26">
        <v>20.495999999999999</v>
      </c>
      <c r="X28" s="26">
        <v>26.547999999999998</v>
      </c>
      <c r="Y28" s="26">
        <v>18.989000000000001</v>
      </c>
      <c r="Z28" s="26">
        <v>13.928000000000001</v>
      </c>
      <c r="AA28" s="26">
        <v>7.9130000000000003</v>
      </c>
      <c r="AB28" s="26">
        <v>15.433</v>
      </c>
      <c r="AC28" s="26">
        <v>11.111000000000001</v>
      </c>
      <c r="AD28" s="26">
        <v>15.782999999999999</v>
      </c>
      <c r="AE28" s="26">
        <v>13.84</v>
      </c>
      <c r="AF28" s="26">
        <v>0</v>
      </c>
      <c r="AG28" s="26">
        <v>0</v>
      </c>
      <c r="AH28" s="26">
        <v>0</v>
      </c>
      <c r="AI28" s="26">
        <v>0</v>
      </c>
      <c r="AJ28" s="26">
        <v>0</v>
      </c>
      <c r="AK28" s="26">
        <v>0</v>
      </c>
      <c r="AL28" s="26">
        <v>0</v>
      </c>
      <c r="AM28" s="26">
        <v>0</v>
      </c>
      <c r="AN28" s="26">
        <v>0</v>
      </c>
      <c r="AO28" s="26">
        <v>0</v>
      </c>
      <c r="AP28" s="26">
        <v>0</v>
      </c>
      <c r="AQ28" s="26">
        <v>0</v>
      </c>
      <c r="AR28" s="26">
        <v>0</v>
      </c>
      <c r="AS28" s="26">
        <v>0</v>
      </c>
      <c r="AT28" s="26">
        <v>0</v>
      </c>
      <c r="AU28" s="26">
        <v>0</v>
      </c>
      <c r="AV28" s="26">
        <v>0</v>
      </c>
      <c r="AW28" s="26">
        <v>0</v>
      </c>
    </row>
    <row r="29" spans="1:49" x14ac:dyDescent="0.25">
      <c r="A29" s="1"/>
      <c r="B29" s="40" t="s">
        <v>123</v>
      </c>
      <c r="C29" s="26"/>
      <c r="D29" s="26">
        <v>3.1029999999999998</v>
      </c>
      <c r="E29" s="26">
        <v>9.4349999999999987</v>
      </c>
      <c r="F29" s="26">
        <v>7.968</v>
      </c>
      <c r="G29" s="26">
        <v>7.4850000000000012</v>
      </c>
      <c r="H29" s="26">
        <v>4.5359999999999996</v>
      </c>
      <c r="I29" s="26">
        <v>7.0680000000000014</v>
      </c>
      <c r="J29" s="26">
        <v>3.6400000000000006</v>
      </c>
      <c r="K29" s="26">
        <v>6.0600000000000005</v>
      </c>
      <c r="L29" s="26">
        <v>7.846000000000001</v>
      </c>
      <c r="M29" s="26">
        <v>8.6129999999999995</v>
      </c>
      <c r="N29" s="26">
        <v>10.24</v>
      </c>
      <c r="O29" s="26">
        <v>9.1820000000000004</v>
      </c>
      <c r="P29" s="26">
        <v>9.254999999999999</v>
      </c>
      <c r="Q29" s="26">
        <v>16.716999999999999</v>
      </c>
      <c r="R29" s="26">
        <v>14.033000000000001</v>
      </c>
      <c r="S29" s="26">
        <v>20.659999999999997</v>
      </c>
      <c r="T29" s="26">
        <v>19.909999999999997</v>
      </c>
      <c r="U29" s="26">
        <v>7.3050000000000015</v>
      </c>
      <c r="V29" s="26">
        <v>9.2590000000000003</v>
      </c>
      <c r="W29" s="26">
        <v>9.0869999999999997</v>
      </c>
      <c r="X29" s="26">
        <v>8.0650000000000013</v>
      </c>
      <c r="Y29" s="26">
        <v>9.9179999999999993</v>
      </c>
      <c r="Z29" s="26">
        <v>9.6720000000000006</v>
      </c>
      <c r="AA29" s="26">
        <v>4.7839999999999989</v>
      </c>
      <c r="AB29" s="26">
        <v>4.5090000000000003</v>
      </c>
      <c r="AC29" s="26">
        <v>4.4479999999999986</v>
      </c>
      <c r="AD29" s="26">
        <v>13.78</v>
      </c>
      <c r="AE29" s="26">
        <v>8.588000000000001</v>
      </c>
      <c r="AF29" s="26">
        <v>0</v>
      </c>
      <c r="AG29" s="26">
        <v>0</v>
      </c>
      <c r="AH29" s="26">
        <v>0</v>
      </c>
      <c r="AI29" s="26">
        <v>0</v>
      </c>
      <c r="AJ29" s="26">
        <v>0</v>
      </c>
      <c r="AK29" s="26">
        <v>0</v>
      </c>
      <c r="AL29" s="26">
        <v>0</v>
      </c>
      <c r="AM29" s="26">
        <v>0</v>
      </c>
      <c r="AN29" s="26">
        <v>0</v>
      </c>
      <c r="AO29" s="26">
        <v>0</v>
      </c>
      <c r="AP29" s="26">
        <v>0</v>
      </c>
      <c r="AQ29" s="26">
        <v>0</v>
      </c>
      <c r="AR29" s="26">
        <v>0</v>
      </c>
      <c r="AS29" s="26">
        <v>0</v>
      </c>
      <c r="AT29" s="26">
        <v>0</v>
      </c>
      <c r="AU29" s="26">
        <v>0</v>
      </c>
      <c r="AV29" s="26">
        <v>0</v>
      </c>
      <c r="AW29" s="26">
        <v>0</v>
      </c>
    </row>
    <row r="30" spans="1:49" x14ac:dyDescent="0.25">
      <c r="A30" s="1"/>
      <c r="B30" s="27" t="s">
        <v>124</v>
      </c>
      <c r="C30" s="26"/>
      <c r="D30" s="26">
        <v>228.89399999999975</v>
      </c>
      <c r="E30" s="26">
        <v>260.10100000000011</v>
      </c>
      <c r="F30" s="26">
        <v>278.15500000000014</v>
      </c>
      <c r="G30" s="26">
        <v>271.61200000000076</v>
      </c>
      <c r="H30" s="26">
        <v>284.29500000000007</v>
      </c>
      <c r="I30" s="26">
        <v>280.32100000000031</v>
      </c>
      <c r="J30" s="26">
        <v>278.98200000000003</v>
      </c>
      <c r="K30" s="26">
        <v>311.03499999999963</v>
      </c>
      <c r="L30" s="26">
        <v>292.85799999999989</v>
      </c>
      <c r="M30" s="26">
        <v>301.85600000000017</v>
      </c>
      <c r="N30" s="26">
        <v>316.00099999999986</v>
      </c>
      <c r="O30" s="26">
        <v>324.24300000000039</v>
      </c>
      <c r="P30" s="26">
        <v>344.24600000000027</v>
      </c>
      <c r="Q30" s="26">
        <v>293.11999999999972</v>
      </c>
      <c r="R30" s="26">
        <v>442.96099999999984</v>
      </c>
      <c r="S30" s="26">
        <v>421.33500000000043</v>
      </c>
      <c r="T30" s="26">
        <v>338.47699999999992</v>
      </c>
      <c r="U30" s="26">
        <v>403.41600000000051</v>
      </c>
      <c r="V30" s="26">
        <v>515.96299999999951</v>
      </c>
      <c r="W30" s="26">
        <v>544.75699999999972</v>
      </c>
      <c r="X30" s="26">
        <v>553.10799999999995</v>
      </c>
      <c r="Y30" s="26">
        <v>566.0960000000008</v>
      </c>
      <c r="Z30" s="26">
        <v>524.33400000000142</v>
      </c>
      <c r="AA30" s="26">
        <v>504.93700000000024</v>
      </c>
      <c r="AB30" s="26">
        <v>500.85899999999958</v>
      </c>
      <c r="AC30" s="26">
        <v>494.9630000000011</v>
      </c>
      <c r="AD30" s="26">
        <v>500.48899999999912</v>
      </c>
      <c r="AE30" s="26">
        <v>513.35099999999875</v>
      </c>
      <c r="AF30" s="26">
        <v>528.59499999999957</v>
      </c>
      <c r="AG30" s="26">
        <v>514.72699999999963</v>
      </c>
      <c r="AH30" s="26">
        <v>548.72699999999963</v>
      </c>
      <c r="AI30" s="26">
        <v>646.5310000000004</v>
      </c>
      <c r="AJ30" s="26">
        <v>725.98399999999845</v>
      </c>
      <c r="AK30" s="26">
        <v>761.12899999999888</v>
      </c>
      <c r="AL30" s="26">
        <v>764.45399999999972</v>
      </c>
      <c r="AM30" s="26">
        <v>649.15727729222294</v>
      </c>
      <c r="AN30" s="26">
        <v>640.09617758978834</v>
      </c>
      <c r="AO30" s="26">
        <v>651.53965758661798</v>
      </c>
      <c r="AP30" s="26">
        <v>662.49269249798249</v>
      </c>
      <c r="AQ30" s="26">
        <v>665.56645125571299</v>
      </c>
      <c r="AR30" s="26">
        <v>663.56485318539876</v>
      </c>
      <c r="AS30" s="26">
        <v>667.85017959330708</v>
      </c>
      <c r="AT30" s="26">
        <v>676.30674551352422</v>
      </c>
      <c r="AU30" s="26">
        <v>686.34098562189251</v>
      </c>
      <c r="AV30" s="26">
        <v>692.26111469492798</v>
      </c>
      <c r="AW30" s="26">
        <v>695.03583450127235</v>
      </c>
    </row>
    <row r="31" spans="1:49" x14ac:dyDescent="0.25">
      <c r="A31" s="1"/>
      <c r="B31" s="40" t="s">
        <v>125</v>
      </c>
      <c r="C31" s="26"/>
      <c r="D31" s="26">
        <v>0</v>
      </c>
      <c r="E31" s="26">
        <v>0</v>
      </c>
      <c r="F31" s="26">
        <v>0</v>
      </c>
      <c r="G31" s="26">
        <v>0</v>
      </c>
      <c r="H31" s="26">
        <v>0</v>
      </c>
      <c r="I31" s="26">
        <v>0</v>
      </c>
      <c r="J31" s="26">
        <v>0</v>
      </c>
      <c r="K31" s="26">
        <v>0</v>
      </c>
      <c r="L31" s="26">
        <v>0</v>
      </c>
      <c r="M31" s="26">
        <v>0</v>
      </c>
      <c r="N31" s="26">
        <v>0</v>
      </c>
      <c r="O31" s="26">
        <v>0</v>
      </c>
      <c r="P31" s="26">
        <v>0</v>
      </c>
      <c r="Q31" s="26">
        <v>0</v>
      </c>
      <c r="R31" s="26">
        <v>0</v>
      </c>
      <c r="S31" s="26">
        <v>0</v>
      </c>
      <c r="T31" s="26">
        <v>0</v>
      </c>
      <c r="U31" s="26">
        <v>0</v>
      </c>
      <c r="V31" s="26">
        <v>14.836</v>
      </c>
      <c r="W31" s="26">
        <v>14.776999999999999</v>
      </c>
      <c r="X31" s="26">
        <v>14.237</v>
      </c>
      <c r="Y31" s="26">
        <v>15.686</v>
      </c>
      <c r="Z31" s="26">
        <v>31.984000000000002</v>
      </c>
      <c r="AA31" s="26">
        <v>23.771000000000001</v>
      </c>
      <c r="AB31" s="26">
        <v>20.359000000000002</v>
      </c>
      <c r="AC31" s="26">
        <v>18.510999999999999</v>
      </c>
      <c r="AD31" s="26">
        <v>15.78</v>
      </c>
      <c r="AE31" s="26">
        <v>17.143999999999998</v>
      </c>
      <c r="AF31" s="26">
        <v>19.545000000000002</v>
      </c>
      <c r="AG31" s="26">
        <v>23.155000000000001</v>
      </c>
      <c r="AH31" s="26">
        <v>27.782</v>
      </c>
      <c r="AI31" s="26">
        <v>28.962</v>
      </c>
      <c r="AJ31" s="26">
        <v>35.854999999999997</v>
      </c>
      <c r="AK31" s="26">
        <v>39.734999999999999</v>
      </c>
      <c r="AL31" s="26">
        <v>38.29</v>
      </c>
      <c r="AM31" s="26">
        <v>40.617072820512824</v>
      </c>
      <c r="AN31" s="26">
        <v>42.431534153846158</v>
      </c>
      <c r="AO31" s="26">
        <v>43.835906297435898</v>
      </c>
      <c r="AP31" s="26">
        <v>44.912207089230769</v>
      </c>
      <c r="AQ31" s="26">
        <v>45.726050799589743</v>
      </c>
      <c r="AR31" s="26">
        <v>46.329928844800001</v>
      </c>
      <c r="AS31" s="26">
        <v>46.765834357891279</v>
      </c>
      <c r="AT31" s="26">
        <v>47.06736184528738</v>
      </c>
      <c r="AU31" s="26">
        <v>47.261386912127342</v>
      </c>
      <c r="AV31" s="26">
        <v>47.369410042522389</v>
      </c>
      <c r="AW31" s="26">
        <v>47.408631623761501</v>
      </c>
    </row>
    <row r="32" spans="1:49" x14ac:dyDescent="0.25">
      <c r="A32" s="1"/>
      <c r="B32" s="27"/>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25">
      <c r="A33" s="1"/>
      <c r="B33" s="69" t="s">
        <v>126</v>
      </c>
      <c r="C33" s="26"/>
      <c r="D33" s="26">
        <v>2443.5610000000001</v>
      </c>
      <c r="E33" s="26">
        <v>2314.9180000000001</v>
      </c>
      <c r="F33" s="26">
        <v>2165.5790000000002</v>
      </c>
      <c r="G33" s="26">
        <v>2317.415</v>
      </c>
      <c r="H33" s="26">
        <v>2069.654</v>
      </c>
      <c r="I33" s="26">
        <v>1905.491</v>
      </c>
      <c r="J33" s="26">
        <v>2038.953</v>
      </c>
      <c r="K33" s="26">
        <v>1928.4</v>
      </c>
      <c r="L33" s="26">
        <v>1577.0830000000001</v>
      </c>
      <c r="M33" s="26">
        <v>1497.7860000000001</v>
      </c>
      <c r="N33" s="26">
        <v>1672.432</v>
      </c>
      <c r="O33" s="26">
        <v>1835.6310000000001</v>
      </c>
      <c r="P33" s="26">
        <v>1548.915</v>
      </c>
      <c r="Q33" s="26">
        <v>1797.626</v>
      </c>
      <c r="R33" s="26">
        <v>1955.768</v>
      </c>
      <c r="S33" s="26">
        <v>1969.7570000000001</v>
      </c>
      <c r="T33" s="26">
        <v>1825.211</v>
      </c>
      <c r="U33" s="26">
        <v>2111.973</v>
      </c>
      <c r="V33" s="26">
        <v>2080.5509999999999</v>
      </c>
      <c r="W33" s="26">
        <v>1811.6220000000001</v>
      </c>
      <c r="X33" s="26">
        <v>2224.9720000000002</v>
      </c>
      <c r="Y33" s="26">
        <v>2543.9259999999999</v>
      </c>
      <c r="Z33" s="26">
        <v>2532.7260000000001</v>
      </c>
      <c r="AA33" s="26">
        <v>2740.069</v>
      </c>
      <c r="AB33" s="26">
        <v>3213.0439999999999</v>
      </c>
      <c r="AC33" s="26">
        <v>2542.08</v>
      </c>
      <c r="AD33" s="26">
        <v>2307.596</v>
      </c>
      <c r="AE33" s="26">
        <v>2573.1109999999999</v>
      </c>
      <c r="AF33" s="26">
        <v>2341.52</v>
      </c>
      <c r="AG33" s="26">
        <v>2554.9349999999999</v>
      </c>
      <c r="AH33" s="26">
        <v>2523.69</v>
      </c>
      <c r="AI33" s="26">
        <v>3118.3240000000001</v>
      </c>
      <c r="AJ33" s="26">
        <v>3621.6149999999998</v>
      </c>
      <c r="AK33" s="26">
        <v>3532.1550000000002</v>
      </c>
      <c r="AL33" s="26">
        <v>3961.7330000000002</v>
      </c>
      <c r="AM33" s="26">
        <v>4467.354703987955</v>
      </c>
      <c r="AN33" s="26">
        <v>4227.3078308031972</v>
      </c>
      <c r="AO33" s="26">
        <v>4117.3104686397473</v>
      </c>
      <c r="AP33" s="26">
        <v>4109.4587917854187</v>
      </c>
      <c r="AQ33" s="26">
        <v>4115.0653136121173</v>
      </c>
      <c r="AR33" s="26">
        <v>4098.1299129807212</v>
      </c>
      <c r="AS33" s="26">
        <v>4074.1329122301809</v>
      </c>
      <c r="AT33" s="26">
        <v>4079.2645824088104</v>
      </c>
      <c r="AU33" s="26">
        <v>4107.7820680974291</v>
      </c>
      <c r="AV33" s="26">
        <v>4162.3004744418986</v>
      </c>
      <c r="AW33" s="26">
        <v>4227.2328915462076</v>
      </c>
    </row>
    <row r="34" spans="1:49" x14ac:dyDescent="0.25">
      <c r="A34" s="1"/>
      <c r="B34" s="27" t="s">
        <v>127</v>
      </c>
      <c r="C34" s="26"/>
      <c r="D34" s="26">
        <v>2013.2750000000001</v>
      </c>
      <c r="E34" s="26">
        <v>1914.944</v>
      </c>
      <c r="F34" s="26">
        <v>1754.414</v>
      </c>
      <c r="G34" s="26">
        <v>1913.789</v>
      </c>
      <c r="H34" s="26">
        <v>1651.9159999999999</v>
      </c>
      <c r="I34" s="26">
        <v>1508.4380000000001</v>
      </c>
      <c r="J34" s="26">
        <v>1597.9190000000001</v>
      </c>
      <c r="K34" s="26">
        <v>1527.1179999999999</v>
      </c>
      <c r="L34" s="26">
        <v>1160.2850000000001</v>
      </c>
      <c r="M34" s="26">
        <v>1110.2550000000001</v>
      </c>
      <c r="N34" s="26">
        <v>1322.758</v>
      </c>
      <c r="O34" s="26">
        <v>1443.9749999999999</v>
      </c>
      <c r="P34" s="26">
        <v>1218.193</v>
      </c>
      <c r="Q34" s="26">
        <v>1445.9780000000001</v>
      </c>
      <c r="R34" s="26">
        <v>1537.7760000000001</v>
      </c>
      <c r="S34" s="26">
        <v>1573.9390000000001</v>
      </c>
      <c r="T34" s="26">
        <v>1431.675</v>
      </c>
      <c r="U34" s="26">
        <v>1574.348</v>
      </c>
      <c r="V34" s="26">
        <v>1553.42</v>
      </c>
      <c r="W34" s="26">
        <v>1433.7249999999999</v>
      </c>
      <c r="X34" s="26">
        <v>1775.8689999999999</v>
      </c>
      <c r="Y34" s="26">
        <v>2009.653</v>
      </c>
      <c r="Z34" s="26">
        <v>2004.0260000000001</v>
      </c>
      <c r="AA34" s="26">
        <v>2184.491</v>
      </c>
      <c r="AB34" s="26">
        <v>2547.5</v>
      </c>
      <c r="AC34" s="26">
        <v>1943.501</v>
      </c>
      <c r="AD34" s="26">
        <v>1836.9659999999999</v>
      </c>
      <c r="AE34" s="26">
        <v>2059.46</v>
      </c>
      <c r="AF34" s="26">
        <v>1800.059</v>
      </c>
      <c r="AG34" s="26">
        <v>2048.9209999999998</v>
      </c>
      <c r="AH34" s="26">
        <v>1996.278</v>
      </c>
      <c r="AI34" s="26">
        <v>2575.6660000000002</v>
      </c>
      <c r="AJ34" s="26">
        <v>2744.3649999999998</v>
      </c>
      <c r="AK34" s="26">
        <v>2776.95</v>
      </c>
      <c r="AL34" s="26">
        <v>3101.8809999999999</v>
      </c>
      <c r="AM34" s="26">
        <v>3531.1141204448145</v>
      </c>
      <c r="AN34" s="26">
        <v>3611.2881209837788</v>
      </c>
      <c r="AO34" s="26">
        <v>3496.2102359001574</v>
      </c>
      <c r="AP34" s="26">
        <v>3478.4576911442164</v>
      </c>
      <c r="AQ34" s="26">
        <v>3482.6541637843561</v>
      </c>
      <c r="AR34" s="26">
        <v>3464.5988651924868</v>
      </c>
      <c r="AS34" s="26">
        <v>3439.0561926552214</v>
      </c>
      <c r="AT34" s="26">
        <v>3442.1639602963605</v>
      </c>
      <c r="AU34" s="26">
        <v>3466.1081117291237</v>
      </c>
      <c r="AV34" s="26">
        <v>3515.2714905914531</v>
      </c>
      <c r="AW34" s="26">
        <v>3575.2550742708236</v>
      </c>
    </row>
    <row r="35" spans="1:49" x14ac:dyDescent="0.25">
      <c r="A35" s="1"/>
      <c r="B35" s="40" t="s">
        <v>128</v>
      </c>
      <c r="C35" s="26"/>
      <c r="D35" s="26">
        <v>799.65700000000004</v>
      </c>
      <c r="E35" s="26">
        <v>733.24199999999996</v>
      </c>
      <c r="F35" s="26">
        <v>707.87199999999996</v>
      </c>
      <c r="G35" s="26">
        <v>779.52</v>
      </c>
      <c r="H35" s="26">
        <v>704.65499999999997</v>
      </c>
      <c r="I35" s="26">
        <v>608.73599999999999</v>
      </c>
      <c r="J35" s="26">
        <v>536.14400000000001</v>
      </c>
      <c r="K35" s="26">
        <v>506.61799999999999</v>
      </c>
      <c r="L35" s="26">
        <v>473.81799999999998</v>
      </c>
      <c r="M35" s="26">
        <v>487.166</v>
      </c>
      <c r="N35" s="26">
        <v>532.01599999999996</v>
      </c>
      <c r="O35" s="26">
        <v>527.95399999999995</v>
      </c>
      <c r="P35" s="26">
        <v>505.762</v>
      </c>
      <c r="Q35" s="26">
        <v>609.24</v>
      </c>
      <c r="R35" s="26">
        <v>507.81599999999997</v>
      </c>
      <c r="S35" s="26">
        <v>591.65899999999999</v>
      </c>
      <c r="T35" s="26">
        <v>595.75199999999995</v>
      </c>
      <c r="U35" s="26">
        <v>730.98900000000003</v>
      </c>
      <c r="V35" s="26">
        <v>582.202</v>
      </c>
      <c r="W35" s="26">
        <v>487.95499999999998</v>
      </c>
      <c r="X35" s="26">
        <v>590.86699999999996</v>
      </c>
      <c r="Y35" s="26">
        <v>617.96100000000001</v>
      </c>
      <c r="Z35" s="26">
        <v>553.62800000000004</v>
      </c>
      <c r="AA35" s="26">
        <v>608.14700000000005</v>
      </c>
      <c r="AB35" s="26">
        <v>824.37900000000002</v>
      </c>
      <c r="AC35" s="26">
        <v>683.35500000000002</v>
      </c>
      <c r="AD35" s="26">
        <v>625.82600000000002</v>
      </c>
      <c r="AE35" s="26">
        <v>777.101</v>
      </c>
      <c r="AF35" s="26">
        <v>611.71100000000001</v>
      </c>
      <c r="AG35" s="26">
        <v>817.30700000000002</v>
      </c>
      <c r="AH35" s="26">
        <v>620.298</v>
      </c>
      <c r="AI35" s="26">
        <v>678.61</v>
      </c>
      <c r="AJ35" s="26">
        <v>667.33100000000002</v>
      </c>
      <c r="AK35" s="26">
        <v>862.053</v>
      </c>
      <c r="AL35" s="26">
        <v>955.80499999999995</v>
      </c>
      <c r="AM35" s="26">
        <v>1211.172208718916</v>
      </c>
      <c r="AN35" s="26">
        <v>1221.2378749027848</v>
      </c>
      <c r="AO35" s="26">
        <v>1214.9520910610606</v>
      </c>
      <c r="AP35" s="26">
        <v>1163.5741878176702</v>
      </c>
      <c r="AQ35" s="26">
        <v>1109.1853011528883</v>
      </c>
      <c r="AR35" s="26">
        <v>1041.2336753716854</v>
      </c>
      <c r="AS35" s="26">
        <v>969.71669006187176</v>
      </c>
      <c r="AT35" s="26">
        <v>906.48347890023524</v>
      </c>
      <c r="AU35" s="26">
        <v>851.05900884469827</v>
      </c>
      <c r="AV35" s="26">
        <v>807.90533107703584</v>
      </c>
      <c r="AW35" s="26">
        <v>774.53336248957703</v>
      </c>
    </row>
    <row r="36" spans="1:49" x14ac:dyDescent="0.25">
      <c r="A36" s="1"/>
      <c r="B36" s="40" t="s">
        <v>129</v>
      </c>
      <c r="C36" s="26"/>
      <c r="D36" s="26">
        <v>1206.2750000000001</v>
      </c>
      <c r="E36" s="26">
        <v>1174.896</v>
      </c>
      <c r="F36" s="26">
        <v>1037.3810000000001</v>
      </c>
      <c r="G36" s="26">
        <v>1125.981</v>
      </c>
      <c r="H36" s="26">
        <v>939.36199999999997</v>
      </c>
      <c r="I36" s="26">
        <v>892.04200000000003</v>
      </c>
      <c r="J36" s="26">
        <v>1054.8979999999999</v>
      </c>
      <c r="K36" s="26">
        <v>1014.474</v>
      </c>
      <c r="L36" s="26">
        <v>682.70600000000002</v>
      </c>
      <c r="M36" s="26">
        <v>619.90200000000004</v>
      </c>
      <c r="N36" s="26">
        <v>787.69299999999998</v>
      </c>
      <c r="O36" s="26">
        <v>913.06700000000001</v>
      </c>
      <c r="P36" s="26">
        <v>709.83299999999997</v>
      </c>
      <c r="Q36" s="26">
        <v>833.1</v>
      </c>
      <c r="R36" s="26">
        <v>1026.9290000000001</v>
      </c>
      <c r="S36" s="26">
        <v>977.69200000000001</v>
      </c>
      <c r="T36" s="26">
        <v>832.99400000000003</v>
      </c>
      <c r="U36" s="26">
        <v>840.17200000000003</v>
      </c>
      <c r="V36" s="26">
        <v>971.21799999999996</v>
      </c>
      <c r="W36" s="26">
        <v>945.77</v>
      </c>
      <c r="X36" s="26">
        <v>1185.002</v>
      </c>
      <c r="Y36" s="26">
        <v>1391.692</v>
      </c>
      <c r="Z36" s="26">
        <v>1450.3979999999999</v>
      </c>
      <c r="AA36" s="26">
        <v>1576.3440000000001</v>
      </c>
      <c r="AB36" s="26">
        <v>1723.1210000000001</v>
      </c>
      <c r="AC36" s="26">
        <v>1260.146</v>
      </c>
      <c r="AD36" s="26">
        <v>1211.1400000000001</v>
      </c>
      <c r="AE36" s="26">
        <v>1282.3589999999999</v>
      </c>
      <c r="AF36" s="26">
        <v>1188.348</v>
      </c>
      <c r="AG36" s="26">
        <v>1231.614</v>
      </c>
      <c r="AH36" s="26">
        <v>1375.98</v>
      </c>
      <c r="AI36" s="26">
        <v>1897.056</v>
      </c>
      <c r="AJ36" s="26">
        <v>2077.0340000000001</v>
      </c>
      <c r="AK36" s="26">
        <v>1914.8969999999999</v>
      </c>
      <c r="AL36" s="26">
        <v>2146.076</v>
      </c>
      <c r="AM36" s="26">
        <v>2319.9419117258985</v>
      </c>
      <c r="AN36" s="26">
        <v>2390.0502460809939</v>
      </c>
      <c r="AO36" s="26">
        <v>2281.2581448390965</v>
      </c>
      <c r="AP36" s="26">
        <v>2314.8835033265464</v>
      </c>
      <c r="AQ36" s="26">
        <v>2373.4688626314678</v>
      </c>
      <c r="AR36" s="26">
        <v>2423.3651898208013</v>
      </c>
      <c r="AS36" s="26">
        <v>2469.3395025933496</v>
      </c>
      <c r="AT36" s="26">
        <v>2535.6804813961253</v>
      </c>
      <c r="AU36" s="26">
        <v>2615.0491028844253</v>
      </c>
      <c r="AV36" s="26">
        <v>2707.3661595144172</v>
      </c>
      <c r="AW36" s="26">
        <v>2800.7217117812465</v>
      </c>
    </row>
    <row r="37" spans="1:49" x14ac:dyDescent="0.25">
      <c r="A37" s="1"/>
      <c r="B37" s="27" t="s">
        <v>130</v>
      </c>
      <c r="C37" s="26"/>
      <c r="D37" s="26">
        <v>325.72500000000002</v>
      </c>
      <c r="E37" s="26">
        <v>307.19600000000003</v>
      </c>
      <c r="F37" s="26">
        <v>331.56900000000002</v>
      </c>
      <c r="G37" s="26">
        <v>312.98399999999998</v>
      </c>
      <c r="H37" s="26">
        <v>321.86</v>
      </c>
      <c r="I37" s="26">
        <v>304</v>
      </c>
      <c r="J37" s="26">
        <v>332.4</v>
      </c>
      <c r="K37" s="26">
        <v>296.61599999999999</v>
      </c>
      <c r="L37" s="26">
        <v>317.10000000000002</v>
      </c>
      <c r="M37" s="26">
        <v>295.911</v>
      </c>
      <c r="N37" s="26">
        <v>255.102</v>
      </c>
      <c r="O37" s="26">
        <v>300.60000000000002</v>
      </c>
      <c r="P37" s="26">
        <v>242.28399999999999</v>
      </c>
      <c r="Q37" s="26">
        <v>246.23500000000001</v>
      </c>
      <c r="R37" s="26">
        <v>308.81900000000002</v>
      </c>
      <c r="S37" s="26">
        <v>296.096</v>
      </c>
      <c r="T37" s="26">
        <v>278.05200000000002</v>
      </c>
      <c r="U37" s="26">
        <v>375.28500000000003</v>
      </c>
      <c r="V37" s="26">
        <v>362.79599999999999</v>
      </c>
      <c r="W37" s="26">
        <v>246.05</v>
      </c>
      <c r="X37" s="26">
        <v>312.58800000000002</v>
      </c>
      <c r="Y37" s="26">
        <v>378.42</v>
      </c>
      <c r="Z37" s="26">
        <v>360.06400000000002</v>
      </c>
      <c r="AA37" s="26">
        <v>376.32600000000002</v>
      </c>
      <c r="AB37" s="26">
        <v>453.98599999999999</v>
      </c>
      <c r="AC37" s="26">
        <v>333.11399999999998</v>
      </c>
      <c r="AD37" s="26">
        <v>315.39999999999998</v>
      </c>
      <c r="AE37" s="26">
        <v>350.81099999999998</v>
      </c>
      <c r="AF37" s="26">
        <v>309.375</v>
      </c>
      <c r="AG37" s="26">
        <v>324.63200000000001</v>
      </c>
      <c r="AH37" s="26">
        <v>320.22000000000003</v>
      </c>
      <c r="AI37" s="26">
        <v>320.32</v>
      </c>
      <c r="AJ37" s="26">
        <v>432.56200000000001</v>
      </c>
      <c r="AK37" s="26">
        <v>347.88499999999999</v>
      </c>
      <c r="AL37" s="26">
        <v>376.64699999999999</v>
      </c>
      <c r="AM37" s="26">
        <v>345.84976986666652</v>
      </c>
      <c r="AN37" s="26">
        <v>289.23010109945642</v>
      </c>
      <c r="AO37" s="26">
        <v>285.68805197374041</v>
      </c>
      <c r="AP37" s="26">
        <v>284.1455013464012</v>
      </c>
      <c r="AQ37" s="26">
        <v>282.46074213665321</v>
      </c>
      <c r="AR37" s="26">
        <v>280.71587952573378</v>
      </c>
      <c r="AS37" s="26">
        <v>278.93827901291473</v>
      </c>
      <c r="AT37" s="26">
        <v>277.1550907804463</v>
      </c>
      <c r="AU37" s="26">
        <v>276.61469501612214</v>
      </c>
      <c r="AV37" s="26">
        <v>276.07273866333196</v>
      </c>
      <c r="AW37" s="26">
        <v>275.66651472490344</v>
      </c>
    </row>
    <row r="38" spans="1:49" x14ac:dyDescent="0.25">
      <c r="A38" s="1"/>
      <c r="B38" s="27" t="s">
        <v>131</v>
      </c>
      <c r="C38" s="26"/>
      <c r="D38" s="26">
        <v>85.820999999999998</v>
      </c>
      <c r="E38" s="26">
        <v>75.513000000000005</v>
      </c>
      <c r="F38" s="26">
        <v>62.539000000000001</v>
      </c>
      <c r="G38" s="26">
        <v>73.760999999999996</v>
      </c>
      <c r="H38" s="26">
        <v>78.457999999999998</v>
      </c>
      <c r="I38" s="26">
        <v>76.477999999999994</v>
      </c>
      <c r="J38" s="26">
        <v>87.671000000000006</v>
      </c>
      <c r="K38" s="26">
        <v>81.016000000000005</v>
      </c>
      <c r="L38" s="26">
        <v>74.998000000000005</v>
      </c>
      <c r="M38" s="26">
        <v>67.747</v>
      </c>
      <c r="N38" s="26">
        <v>71.004000000000005</v>
      </c>
      <c r="O38" s="26">
        <v>67.486000000000004</v>
      </c>
      <c r="P38" s="26">
        <v>65.385999999999996</v>
      </c>
      <c r="Q38" s="26">
        <v>84.313000000000002</v>
      </c>
      <c r="R38" s="26">
        <v>86.111999999999995</v>
      </c>
      <c r="S38" s="26">
        <v>74.396000000000001</v>
      </c>
      <c r="T38" s="26">
        <v>87.813999999999993</v>
      </c>
      <c r="U38" s="26">
        <v>135.59700000000001</v>
      </c>
      <c r="V38" s="26">
        <v>130.267</v>
      </c>
      <c r="W38" s="26">
        <v>91.450999999999993</v>
      </c>
      <c r="X38" s="26">
        <v>99.302999999999997</v>
      </c>
      <c r="Y38" s="26">
        <v>110.242</v>
      </c>
      <c r="Z38" s="26">
        <v>121.756</v>
      </c>
      <c r="AA38" s="26">
        <v>118.675</v>
      </c>
      <c r="AB38" s="26">
        <v>152.36699999999999</v>
      </c>
      <c r="AC38" s="26">
        <v>210.696</v>
      </c>
      <c r="AD38" s="26">
        <v>102.30800000000001</v>
      </c>
      <c r="AE38" s="26">
        <v>111.877</v>
      </c>
      <c r="AF38" s="26">
        <v>164.09399999999999</v>
      </c>
      <c r="AG38" s="26">
        <v>114.60299999999999</v>
      </c>
      <c r="AH38" s="26">
        <v>138.59899999999999</v>
      </c>
      <c r="AI38" s="26">
        <v>151.11199999999999</v>
      </c>
      <c r="AJ38" s="26">
        <v>365.16899999999998</v>
      </c>
      <c r="AK38" s="26">
        <v>320.41199999999998</v>
      </c>
      <c r="AL38" s="26">
        <v>377.02800000000002</v>
      </c>
      <c r="AM38" s="26">
        <v>485.70116415807314</v>
      </c>
      <c r="AN38" s="26">
        <v>219.20001068497368</v>
      </c>
      <c r="AO38" s="26">
        <v>225.90074416598779</v>
      </c>
      <c r="AP38" s="26">
        <v>239.58714019595357</v>
      </c>
      <c r="AQ38" s="26">
        <v>242.99918834813883</v>
      </c>
      <c r="AR38" s="26">
        <v>245.71112150844448</v>
      </c>
      <c r="AS38" s="26">
        <v>249.35324143288199</v>
      </c>
      <c r="AT38" s="26">
        <v>253.63075891025079</v>
      </c>
      <c r="AU38" s="26">
        <v>258.56654972842517</v>
      </c>
      <c r="AV38" s="26">
        <v>263.81767705214531</v>
      </c>
      <c r="AW38" s="26">
        <v>267.99278309323569</v>
      </c>
    </row>
    <row r="39" spans="1:49" x14ac:dyDescent="0.25">
      <c r="A39" s="1"/>
      <c r="B39" s="40" t="s">
        <v>132</v>
      </c>
      <c r="C39" s="26"/>
      <c r="D39" s="26">
        <v>0</v>
      </c>
      <c r="E39" s="26">
        <v>0</v>
      </c>
      <c r="F39" s="26">
        <v>0</v>
      </c>
      <c r="G39" s="26">
        <v>1.206</v>
      </c>
      <c r="H39" s="26">
        <v>0</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c r="Z39" s="26">
        <v>0.89400000000000002</v>
      </c>
      <c r="AA39" s="26">
        <v>1.4630000000000001</v>
      </c>
      <c r="AB39" s="26">
        <v>1.919</v>
      </c>
      <c r="AC39" s="26">
        <v>2.0110000000000001</v>
      </c>
      <c r="AD39" s="26">
        <v>2.0680000000000001</v>
      </c>
      <c r="AE39" s="26">
        <v>2.7570000000000001</v>
      </c>
      <c r="AF39" s="26">
        <v>2.927</v>
      </c>
      <c r="AG39" s="26">
        <v>2.6259999999999999</v>
      </c>
      <c r="AH39" s="26">
        <v>2.2040000000000002</v>
      </c>
      <c r="AI39" s="26">
        <v>3.254</v>
      </c>
      <c r="AJ39" s="26">
        <v>5.5289999999999999</v>
      </c>
      <c r="AK39" s="26">
        <v>4.4429999999999996</v>
      </c>
      <c r="AL39" s="26">
        <v>4.9000000000000004</v>
      </c>
      <c r="AM39" s="26">
        <v>4.8046843344041426</v>
      </c>
      <c r="AN39" s="26">
        <v>4.8884874967481924</v>
      </c>
      <c r="AO39" s="26">
        <v>4.9821615048564531</v>
      </c>
      <c r="AP39" s="26">
        <v>5.1035821195556075</v>
      </c>
      <c r="AQ39" s="26">
        <v>5.2200557268514638</v>
      </c>
      <c r="AR39" s="26">
        <v>5.3237392690530863</v>
      </c>
      <c r="AS39" s="26">
        <v>5.4344097658846948</v>
      </c>
      <c r="AT39" s="26">
        <v>5.561155960297925</v>
      </c>
      <c r="AU39" s="26">
        <v>5.7035426346198443</v>
      </c>
      <c r="AV39" s="26">
        <v>5.8454189500523359</v>
      </c>
      <c r="AW39" s="26">
        <v>5.9802647201693411</v>
      </c>
    </row>
    <row r="40" spans="1:49" x14ac:dyDescent="0.25">
      <c r="A40" s="1"/>
      <c r="B40" s="40" t="s">
        <v>133</v>
      </c>
      <c r="C40" s="26"/>
      <c r="D40" s="26">
        <v>42.954000000000001</v>
      </c>
      <c r="E40" s="26">
        <v>47.529000000000003</v>
      </c>
      <c r="F40" s="26">
        <v>32.04</v>
      </c>
      <c r="G40" s="26">
        <v>39.67799999999999</v>
      </c>
      <c r="H40" s="26">
        <v>43.072000000000003</v>
      </c>
      <c r="I40" s="26">
        <v>43.433999999999997</v>
      </c>
      <c r="J40" s="26">
        <v>51.79</v>
      </c>
      <c r="K40" s="26">
        <v>43.591999999999999</v>
      </c>
      <c r="L40" s="26">
        <v>43.157000000000004</v>
      </c>
      <c r="M40" s="26">
        <v>34.456000000000003</v>
      </c>
      <c r="N40" s="26">
        <v>37.131</v>
      </c>
      <c r="O40" s="26">
        <v>35.963999999999999</v>
      </c>
      <c r="P40" s="26">
        <v>32.892000000000003</v>
      </c>
      <c r="Q40" s="26">
        <v>50.98899999999999</v>
      </c>
      <c r="R40" s="26">
        <v>51.478000000000002</v>
      </c>
      <c r="S40" s="26">
        <v>38.058</v>
      </c>
      <c r="T40" s="26">
        <v>45.875999999999991</v>
      </c>
      <c r="U40" s="26">
        <v>87.034000000000006</v>
      </c>
      <c r="V40" s="26">
        <v>109.29</v>
      </c>
      <c r="W40" s="26">
        <v>71.102999999999994</v>
      </c>
      <c r="X40" s="26">
        <v>73.893000000000001</v>
      </c>
      <c r="Y40" s="26">
        <v>82.016000000000005</v>
      </c>
      <c r="Z40" s="26">
        <v>88.597999999999999</v>
      </c>
      <c r="AA40" s="26">
        <v>91.927000000000007</v>
      </c>
      <c r="AB40" s="26">
        <v>123.98699999999999</v>
      </c>
      <c r="AC40" s="26">
        <v>180.89500000000001</v>
      </c>
      <c r="AD40" s="26">
        <v>72.534000000000006</v>
      </c>
      <c r="AE40" s="26">
        <v>87.784000000000006</v>
      </c>
      <c r="AF40" s="26">
        <v>141.84800000000001</v>
      </c>
      <c r="AG40" s="26">
        <v>89.254000000000005</v>
      </c>
      <c r="AH40" s="26">
        <v>109.905</v>
      </c>
      <c r="AI40" s="26">
        <v>113.407</v>
      </c>
      <c r="AJ40" s="26">
        <v>314.096</v>
      </c>
      <c r="AK40" s="26">
        <v>274.69</v>
      </c>
      <c r="AL40" s="26">
        <v>349.714</v>
      </c>
      <c r="AM40" s="26">
        <v>449.32481733522707</v>
      </c>
      <c r="AN40" s="26">
        <v>181.76357503930763</v>
      </c>
      <c r="AO40" s="26">
        <v>190.00349601004558</v>
      </c>
      <c r="AP40" s="26">
        <v>204.35723283571116</v>
      </c>
      <c r="AQ40" s="26">
        <v>208.11892030279066</v>
      </c>
      <c r="AR40" s="26">
        <v>211.24687113609843</v>
      </c>
      <c r="AS40" s="26">
        <v>215.28867440204209</v>
      </c>
      <c r="AT40" s="26">
        <v>219.84128762781344</v>
      </c>
      <c r="AU40" s="26">
        <v>224.92300537386262</v>
      </c>
      <c r="AV40" s="26">
        <v>230.29122709544268</v>
      </c>
      <c r="AW40" s="26">
        <v>234.63824058584092</v>
      </c>
    </row>
    <row r="41" spans="1:49" x14ac:dyDescent="0.25">
      <c r="A41" s="1"/>
      <c r="B41" s="40" t="s">
        <v>134</v>
      </c>
      <c r="C41" s="26"/>
      <c r="D41" s="26">
        <v>41.398000000000003</v>
      </c>
      <c r="E41" s="26">
        <v>26.994</v>
      </c>
      <c r="F41" s="26">
        <v>29.274000000000001</v>
      </c>
      <c r="G41" s="26">
        <v>32.507999999999996</v>
      </c>
      <c r="H41" s="26">
        <v>33.659999999999997</v>
      </c>
      <c r="I41" s="26">
        <v>31.45</v>
      </c>
      <c r="J41" s="26">
        <v>33.914000000000001</v>
      </c>
      <c r="K41" s="26">
        <v>35.588000000000001</v>
      </c>
      <c r="L41" s="26">
        <v>31.574000000000002</v>
      </c>
      <c r="M41" s="26">
        <v>33.173000000000002</v>
      </c>
      <c r="N41" s="26">
        <v>33.768000000000001</v>
      </c>
      <c r="O41" s="26">
        <v>31.407</v>
      </c>
      <c r="P41" s="26">
        <v>32.363999999999997</v>
      </c>
      <c r="Q41" s="26">
        <v>29.606999999999999</v>
      </c>
      <c r="R41" s="26">
        <v>30.461000000000002</v>
      </c>
      <c r="S41" s="26">
        <v>31.68</v>
      </c>
      <c r="T41" s="26">
        <v>36.85</v>
      </c>
      <c r="U41" s="26">
        <v>42.997</v>
      </c>
      <c r="V41" s="26">
        <v>20.847000000000001</v>
      </c>
      <c r="W41" s="26">
        <v>20.213999999999999</v>
      </c>
      <c r="X41" s="26">
        <v>25.216000000000001</v>
      </c>
      <c r="Y41" s="26">
        <v>28.071999999999999</v>
      </c>
      <c r="Z41" s="26">
        <v>32.130000000000003</v>
      </c>
      <c r="AA41" s="26">
        <v>25.062999999999999</v>
      </c>
      <c r="AB41" s="26">
        <v>26.268000000000001</v>
      </c>
      <c r="AC41" s="26">
        <v>27.547999999999998</v>
      </c>
      <c r="AD41" s="26">
        <v>27.491</v>
      </c>
      <c r="AE41" s="26">
        <v>21.225999999999999</v>
      </c>
      <c r="AF41" s="26">
        <v>19.192</v>
      </c>
      <c r="AG41" s="26">
        <v>22.638999999999999</v>
      </c>
      <c r="AH41" s="26">
        <v>26.446000000000002</v>
      </c>
      <c r="AI41" s="26">
        <v>34.414000000000001</v>
      </c>
      <c r="AJ41" s="26">
        <v>45.368000000000002</v>
      </c>
      <c r="AK41" s="26">
        <v>41.134</v>
      </c>
      <c r="AL41" s="26">
        <v>22.341999999999999</v>
      </c>
      <c r="AM41" s="26">
        <v>31.442493174537599</v>
      </c>
      <c r="AN41" s="26">
        <v>32.389146089986284</v>
      </c>
      <c r="AO41" s="26">
        <v>30.740814328702207</v>
      </c>
      <c r="AP41" s="26">
        <v>29.937041506289514</v>
      </c>
      <c r="AQ41" s="26">
        <v>29.457823990891075</v>
      </c>
      <c r="AR41" s="26">
        <v>28.928060875497117</v>
      </c>
      <c r="AS41" s="26">
        <v>28.409691191979139</v>
      </c>
      <c r="AT41" s="26">
        <v>28.000883453374215</v>
      </c>
      <c r="AU41" s="26">
        <v>27.706352100144745</v>
      </c>
      <c r="AV41" s="26">
        <v>27.442266115379471</v>
      </c>
      <c r="AW41" s="26">
        <v>27.13174501031655</v>
      </c>
    </row>
    <row r="42" spans="1:49" x14ac:dyDescent="0.25">
      <c r="A42" s="1"/>
      <c r="B42" s="40" t="s">
        <v>135</v>
      </c>
      <c r="C42" s="26"/>
      <c r="D42" s="26">
        <v>1.4689999999999941</v>
      </c>
      <c r="E42" s="26">
        <v>0.99000000000000909</v>
      </c>
      <c r="F42" s="26">
        <v>1.2250000000000014</v>
      </c>
      <c r="G42" s="26">
        <v>0.36899999999999977</v>
      </c>
      <c r="H42" s="26">
        <v>1.7259999999999991</v>
      </c>
      <c r="I42" s="26">
        <v>1.5939999999999941</v>
      </c>
      <c r="J42" s="26">
        <v>1.9669999999999987</v>
      </c>
      <c r="K42" s="26">
        <v>1.8359999999999985</v>
      </c>
      <c r="L42" s="26">
        <v>0.26699999999999591</v>
      </c>
      <c r="M42" s="26">
        <v>0.117999999999995</v>
      </c>
      <c r="N42" s="26">
        <v>0.10500000000000398</v>
      </c>
      <c r="O42" s="26">
        <v>0.11500000000000909</v>
      </c>
      <c r="P42" s="26">
        <v>0.12999999999999545</v>
      </c>
      <c r="Q42" s="26">
        <v>3.717000000000013</v>
      </c>
      <c r="R42" s="26">
        <v>4.1729999999999876</v>
      </c>
      <c r="S42" s="26">
        <v>4.6580000000000013</v>
      </c>
      <c r="T42" s="26">
        <v>5.0879999999999939</v>
      </c>
      <c r="U42" s="26">
        <v>5.5660000000000025</v>
      </c>
      <c r="V42" s="26">
        <v>0.12999999999999545</v>
      </c>
      <c r="W42" s="26">
        <v>0.13400000000000034</v>
      </c>
      <c r="X42" s="26">
        <v>0.1939999999999884</v>
      </c>
      <c r="Y42" s="26">
        <v>0.15399999999999636</v>
      </c>
      <c r="Z42" s="26">
        <v>0.13400000000000034</v>
      </c>
      <c r="AA42" s="26">
        <v>0.2219999999999942</v>
      </c>
      <c r="AB42" s="26">
        <v>0.19299999999998363</v>
      </c>
      <c r="AC42" s="26">
        <v>0.24199999999999022</v>
      </c>
      <c r="AD42" s="26">
        <v>0.21500000000000341</v>
      </c>
      <c r="AE42" s="26">
        <v>0.10999999999998522</v>
      </c>
      <c r="AF42" s="26">
        <v>0.12699999999998113</v>
      </c>
      <c r="AG42" s="26">
        <v>8.3999999999988972E-2</v>
      </c>
      <c r="AH42" s="26">
        <v>4.399999999998272E-2</v>
      </c>
      <c r="AI42" s="26">
        <v>3.7000000000006139E-2</v>
      </c>
      <c r="AJ42" s="26">
        <v>0.17599999999998772</v>
      </c>
      <c r="AK42" s="26">
        <v>0.14499999999998181</v>
      </c>
      <c r="AL42" s="26">
        <v>7.2000000000002728E-2</v>
      </c>
      <c r="AM42" s="26">
        <v>0.12916931390431952</v>
      </c>
      <c r="AN42" s="26">
        <v>0.15880205893159194</v>
      </c>
      <c r="AO42" s="26">
        <v>0.17427232238354184</v>
      </c>
      <c r="AP42" s="26">
        <v>0.18928373439729085</v>
      </c>
      <c r="AQ42" s="26">
        <v>0.20238832760563752</v>
      </c>
      <c r="AR42" s="26">
        <v>0.21245022779584732</v>
      </c>
      <c r="AS42" s="26">
        <v>0.22046607297604992</v>
      </c>
      <c r="AT42" s="26">
        <v>0.22743186876521682</v>
      </c>
      <c r="AU42" s="26">
        <v>0.23364961979797449</v>
      </c>
      <c r="AV42" s="26">
        <v>0.23876489127080913</v>
      </c>
      <c r="AW42" s="26">
        <v>0.24253277690889341</v>
      </c>
    </row>
    <row r="43" spans="1:49" x14ac:dyDescent="0.25">
      <c r="A43" s="1"/>
      <c r="B43" s="27" t="s">
        <v>136</v>
      </c>
      <c r="C43" s="26"/>
      <c r="D43" s="26">
        <v>18.740000000000038</v>
      </c>
      <c r="E43" s="26">
        <v>17.265000000000128</v>
      </c>
      <c r="F43" s="26">
        <v>17.057000000000173</v>
      </c>
      <c r="G43" s="26">
        <v>16.881</v>
      </c>
      <c r="H43" s="26">
        <v>17.420000000000044</v>
      </c>
      <c r="I43" s="26">
        <v>16.574999999999889</v>
      </c>
      <c r="J43" s="26">
        <v>20.962999999999894</v>
      </c>
      <c r="K43" s="26">
        <v>23.650000000000162</v>
      </c>
      <c r="L43" s="26">
        <v>24.699999999999974</v>
      </c>
      <c r="M43" s="26">
        <v>23.872999999999948</v>
      </c>
      <c r="N43" s="26">
        <v>23.567999999999969</v>
      </c>
      <c r="O43" s="26">
        <v>23.570000000000149</v>
      </c>
      <c r="P43" s="26">
        <v>23.051999999999992</v>
      </c>
      <c r="Q43" s="26">
        <v>21.099999999999895</v>
      </c>
      <c r="R43" s="26">
        <v>23.06099999999995</v>
      </c>
      <c r="S43" s="26">
        <v>25.325999999999979</v>
      </c>
      <c r="T43" s="26">
        <v>27.670000000000044</v>
      </c>
      <c r="U43" s="26">
        <v>26.742999999999967</v>
      </c>
      <c r="V43" s="26">
        <v>34.06799999999987</v>
      </c>
      <c r="W43" s="26">
        <v>40.396000000000157</v>
      </c>
      <c r="X43" s="26">
        <v>37.212000000000273</v>
      </c>
      <c r="Y43" s="26">
        <v>45.610999999999891</v>
      </c>
      <c r="Z43" s="26">
        <v>46.880000000000024</v>
      </c>
      <c r="AA43" s="26">
        <v>60.576999999999956</v>
      </c>
      <c r="AB43" s="26">
        <v>59.190999999999889</v>
      </c>
      <c r="AC43" s="26">
        <v>54.768999999999977</v>
      </c>
      <c r="AD43" s="26">
        <v>52.922000000000125</v>
      </c>
      <c r="AE43" s="26">
        <v>50.962999999999866</v>
      </c>
      <c r="AF43" s="26">
        <v>67.992000000000019</v>
      </c>
      <c r="AG43" s="26">
        <v>66.779000000000124</v>
      </c>
      <c r="AH43" s="26">
        <v>68.593000000000018</v>
      </c>
      <c r="AI43" s="26">
        <v>71.225999999999914</v>
      </c>
      <c r="AJ43" s="26">
        <v>79.519000000000005</v>
      </c>
      <c r="AK43" s="26">
        <v>86.908000000000413</v>
      </c>
      <c r="AL43" s="26">
        <v>106.17700000000031</v>
      </c>
      <c r="AM43" s="26">
        <v>104.68964951840091</v>
      </c>
      <c r="AN43" s="26">
        <v>107.58959803498749</v>
      </c>
      <c r="AO43" s="26">
        <v>109.51143659986167</v>
      </c>
      <c r="AP43" s="26">
        <v>107.26845909884827</v>
      </c>
      <c r="AQ43" s="26">
        <v>106.95121934296935</v>
      </c>
      <c r="AR43" s="26">
        <v>107.10404675405579</v>
      </c>
      <c r="AS43" s="26">
        <v>106.78519912916266</v>
      </c>
      <c r="AT43" s="26">
        <v>106.31477242175265</v>
      </c>
      <c r="AU43" s="26">
        <v>106.49271162375786</v>
      </c>
      <c r="AV43" s="26">
        <v>107.1385681349681</v>
      </c>
      <c r="AW43" s="26">
        <v>108.31851945724529</v>
      </c>
    </row>
    <row r="44" spans="1:49" ht="15.75" thickBot="1" x14ac:dyDescent="0.3">
      <c r="A44" s="1"/>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row>
  </sheetData>
  <sheetProtection algorithmName="SHA-512" hashValue="EiCZtszY/k4U2FOROe4ojbNHj4BrIq+ba7t3ogHs5EyFzeLn1kZBzKzXofC2PCLLfJMwbtmBtQdSilTwndeWwg==" saltValue="9LON8SQETEKcykzpHfatwA==" spinCount="100000"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22174-A945-4B8F-926B-FB4135B95CEB}">
  <dimension ref="A1:AW53"/>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44.5" customWidth="1"/>
    <col min="3" max="3" width="10.5" customWidth="1"/>
  </cols>
  <sheetData>
    <row r="1" spans="1:49" x14ac:dyDescent="0.25">
      <c r="A1" s="18" t="s">
        <v>229</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 t="s">
        <v>245</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x14ac:dyDescent="0.25">
      <c r="A3" s="1"/>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row>
    <row r="4" spans="1:49" x14ac:dyDescent="0.25">
      <c r="A4" s="1"/>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row>
    <row r="5" spans="1:49" x14ac:dyDescent="0.25">
      <c r="A5" s="1"/>
      <c r="B5" s="2" t="s">
        <v>137</v>
      </c>
      <c r="C5" s="3"/>
      <c r="D5" s="2">
        <v>1990</v>
      </c>
      <c r="E5" s="2">
        <v>1991</v>
      </c>
      <c r="F5" s="2">
        <v>1992</v>
      </c>
      <c r="G5" s="2">
        <v>1993</v>
      </c>
      <c r="H5" s="2">
        <v>1994</v>
      </c>
      <c r="I5" s="2">
        <v>1995</v>
      </c>
      <c r="J5" s="2">
        <v>1996</v>
      </c>
      <c r="K5" s="2">
        <v>1997</v>
      </c>
      <c r="L5" s="2">
        <v>1998</v>
      </c>
      <c r="M5" s="2">
        <v>1999</v>
      </c>
      <c r="N5" s="2">
        <v>2000</v>
      </c>
      <c r="O5" s="2">
        <v>2001</v>
      </c>
      <c r="P5" s="2">
        <v>2002</v>
      </c>
      <c r="Q5" s="2">
        <v>2003</v>
      </c>
      <c r="R5" s="2">
        <v>2004</v>
      </c>
      <c r="S5" s="2">
        <v>2005</v>
      </c>
      <c r="T5" s="2">
        <v>2006</v>
      </c>
      <c r="U5" s="2">
        <v>2007</v>
      </c>
      <c r="V5" s="2">
        <v>2008</v>
      </c>
      <c r="W5" s="2">
        <v>2009</v>
      </c>
      <c r="X5" s="2">
        <v>2010</v>
      </c>
      <c r="Y5" s="2">
        <v>2011</v>
      </c>
      <c r="Z5" s="2">
        <v>2012</v>
      </c>
      <c r="AA5" s="2">
        <v>2013</v>
      </c>
      <c r="AB5" s="2">
        <v>2014</v>
      </c>
      <c r="AC5" s="2">
        <v>2015</v>
      </c>
      <c r="AD5" s="2">
        <v>2016</v>
      </c>
      <c r="AE5" s="2">
        <v>2017</v>
      </c>
      <c r="AF5" s="2">
        <v>2018</v>
      </c>
      <c r="AG5" s="2">
        <v>2019</v>
      </c>
      <c r="AH5" s="2">
        <v>2020</v>
      </c>
      <c r="AI5" s="2">
        <v>2021</v>
      </c>
      <c r="AJ5" s="2">
        <v>2022</v>
      </c>
      <c r="AK5" s="2">
        <v>2023</v>
      </c>
      <c r="AL5" s="2">
        <v>2024</v>
      </c>
      <c r="AM5" s="2">
        <v>2025</v>
      </c>
      <c r="AN5" s="2">
        <v>2026</v>
      </c>
      <c r="AO5" s="2">
        <v>2027</v>
      </c>
      <c r="AP5" s="2">
        <v>2028</v>
      </c>
      <c r="AQ5" s="2">
        <v>2029</v>
      </c>
      <c r="AR5" s="2">
        <v>2030</v>
      </c>
      <c r="AS5" s="2">
        <v>2031</v>
      </c>
      <c r="AT5" s="2">
        <v>2032</v>
      </c>
      <c r="AU5" s="2">
        <v>2033</v>
      </c>
      <c r="AV5" s="2">
        <v>2034</v>
      </c>
      <c r="AW5" s="2">
        <v>2035</v>
      </c>
    </row>
    <row r="6" spans="1:49" ht="15.75" thickBot="1" x14ac:dyDescent="0.3">
      <c r="A6" s="1"/>
      <c r="B6" s="6"/>
      <c r="C6" s="7"/>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row>
    <row r="7" spans="1:49" x14ac:dyDescent="0.25">
      <c r="A7" s="1"/>
      <c r="B7" s="24" t="s">
        <v>106</v>
      </c>
      <c r="C7" s="25"/>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s="1"/>
      <c r="B8" s="39" t="s">
        <v>138</v>
      </c>
      <c r="C8" s="42"/>
      <c r="D8" s="29">
        <v>506.60300000000001</v>
      </c>
      <c r="E8" s="29">
        <v>441.40699999999998</v>
      </c>
      <c r="F8" s="29">
        <v>480.65100000000001</v>
      </c>
      <c r="G8" s="29">
        <v>851.19</v>
      </c>
      <c r="H8" s="29">
        <v>302.91500000000002</v>
      </c>
      <c r="I8" s="29">
        <v>543.75300000000004</v>
      </c>
      <c r="J8" s="29">
        <v>386.70600000000002</v>
      </c>
      <c r="K8" s="29">
        <v>552.452</v>
      </c>
      <c r="L8" s="29">
        <v>944.87900000000002</v>
      </c>
      <c r="M8" s="29">
        <v>1798.8219999999999</v>
      </c>
      <c r="N8" s="29">
        <v>2010.405</v>
      </c>
      <c r="O8" s="29">
        <v>1851.402</v>
      </c>
      <c r="P8" s="29">
        <v>614.92999999999995</v>
      </c>
      <c r="Q8" s="29">
        <v>866.13300000000004</v>
      </c>
      <c r="R8" s="29">
        <v>1169.462</v>
      </c>
      <c r="S8" s="29">
        <v>1775.7539999999999</v>
      </c>
      <c r="T8" s="29">
        <v>1045.19</v>
      </c>
      <c r="U8" s="29">
        <v>602.78700000000003</v>
      </c>
      <c r="V8" s="29">
        <v>635.827</v>
      </c>
      <c r="W8" s="29">
        <v>566.51800000000003</v>
      </c>
      <c r="X8" s="29">
        <v>697.90200000000004</v>
      </c>
      <c r="Y8" s="29">
        <v>627.37300000000005</v>
      </c>
      <c r="Z8" s="29">
        <v>630.77</v>
      </c>
      <c r="AA8" s="29">
        <v>607.86400000000003</v>
      </c>
      <c r="AB8" s="29">
        <v>188.62</v>
      </c>
      <c r="AC8" s="29">
        <v>417.077</v>
      </c>
      <c r="AD8" s="29">
        <v>1135.4490000000001</v>
      </c>
      <c r="AE8" s="29">
        <v>608.95600000000002</v>
      </c>
      <c r="AF8" s="29">
        <v>1050.9269999999999</v>
      </c>
      <c r="AG8" s="29">
        <v>1737.829</v>
      </c>
      <c r="AH8" s="29">
        <v>2599.6120000000001</v>
      </c>
      <c r="AI8" s="29">
        <v>1458.7929999999999</v>
      </c>
      <c r="AJ8" s="29">
        <v>400.40199999999999</v>
      </c>
      <c r="AK8" s="29">
        <v>321.71499999999997</v>
      </c>
      <c r="AL8" s="29">
        <v>273.00299999999999</v>
      </c>
      <c r="AM8" s="29">
        <v>1684.7022552393933</v>
      </c>
      <c r="AN8" s="29">
        <v>2972.9935366451564</v>
      </c>
      <c r="AO8" s="29">
        <v>1819.8206199610013</v>
      </c>
      <c r="AP8" s="29">
        <v>1575.9432817729594</v>
      </c>
      <c r="AQ8" s="29">
        <v>967.01761816589737</v>
      </c>
      <c r="AR8" s="29">
        <v>864.06353283023373</v>
      </c>
      <c r="AS8" s="29">
        <v>900.15673010095702</v>
      </c>
      <c r="AT8" s="29">
        <v>870.3157026587503</v>
      </c>
      <c r="AU8" s="29">
        <v>854.80851328264259</v>
      </c>
      <c r="AV8" s="29">
        <v>840.53836667814255</v>
      </c>
      <c r="AW8" s="29">
        <v>835.09850174922497</v>
      </c>
    </row>
    <row r="9" spans="1:49" x14ac:dyDescent="0.25">
      <c r="A9" s="1"/>
      <c r="B9" s="24"/>
      <c r="C9" s="42"/>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row>
    <row r="10" spans="1:49" x14ac:dyDescent="0.25">
      <c r="A10" s="1"/>
      <c r="B10" s="1" t="s">
        <v>139</v>
      </c>
      <c r="C10" s="42"/>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8.4000000000000005E-2</v>
      </c>
      <c r="AD10" s="29">
        <v>10.845000000000001</v>
      </c>
      <c r="AE10" s="29">
        <v>31.651</v>
      </c>
      <c r="AF10" s="29">
        <v>21.715</v>
      </c>
      <c r="AG10" s="29">
        <v>8.3859999999999992</v>
      </c>
      <c r="AH10" s="29">
        <v>192.46100000000001</v>
      </c>
      <c r="AI10" s="29">
        <v>14.897</v>
      </c>
      <c r="AJ10" s="29">
        <v>0.23400000000000001</v>
      </c>
      <c r="AK10" s="29">
        <v>4.1000000000000002E-2</v>
      </c>
      <c r="AL10" s="29">
        <v>3.0000000000000001E-3</v>
      </c>
      <c r="AM10" s="29">
        <v>3.0000000000000001E-3</v>
      </c>
      <c r="AN10" s="29">
        <v>300.81986650566233</v>
      </c>
      <c r="AO10" s="29">
        <v>439.93014185886784</v>
      </c>
      <c r="AP10" s="29">
        <v>249.59688667182118</v>
      </c>
      <c r="AQ10" s="29">
        <v>32.854975396266866</v>
      </c>
      <c r="AR10" s="29">
        <v>37.088056879771436</v>
      </c>
      <c r="AS10" s="29">
        <v>40.299228403958487</v>
      </c>
      <c r="AT10" s="29">
        <v>42.911194948322738</v>
      </c>
      <c r="AU10" s="29">
        <v>43.348075385761639</v>
      </c>
      <c r="AV10" s="29">
        <v>43.023930016991194</v>
      </c>
      <c r="AW10" s="29">
        <v>44.594049550537235</v>
      </c>
    </row>
    <row r="11" spans="1:49" x14ac:dyDescent="0.25">
      <c r="A11" s="1"/>
      <c r="B11" s="1" t="s">
        <v>140</v>
      </c>
      <c r="C11" s="42"/>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230.108</v>
      </c>
      <c r="AD11" s="29">
        <v>918.053</v>
      </c>
      <c r="AE11" s="29">
        <v>354.959</v>
      </c>
      <c r="AF11" s="29">
        <v>43.462000000000003</v>
      </c>
      <c r="AG11" s="29">
        <v>5.9649999999999999</v>
      </c>
      <c r="AH11" s="29">
        <v>204.48400000000001</v>
      </c>
      <c r="AI11" s="29">
        <v>5.9569999999999999</v>
      </c>
      <c r="AJ11" s="29">
        <v>0.78800000000000003</v>
      </c>
      <c r="AK11" s="29">
        <v>0.32</v>
      </c>
      <c r="AL11" s="29">
        <v>0.55500000000000005</v>
      </c>
      <c r="AM11" s="29">
        <v>291.95202112812279</v>
      </c>
      <c r="AN11" s="29">
        <v>738.74350100065601</v>
      </c>
      <c r="AO11" s="29">
        <v>701.90891630018359</v>
      </c>
      <c r="AP11" s="29">
        <v>810.48029420850173</v>
      </c>
      <c r="AQ11" s="29">
        <v>399.76997341448373</v>
      </c>
      <c r="AR11" s="29">
        <v>260.17212171161913</v>
      </c>
      <c r="AS11" s="29">
        <v>245.53995871528593</v>
      </c>
      <c r="AT11" s="29">
        <v>208.82540188356649</v>
      </c>
      <c r="AU11" s="29">
        <v>202.80667272168353</v>
      </c>
      <c r="AV11" s="29">
        <v>195.85307826552841</v>
      </c>
      <c r="AW11" s="29">
        <v>188.73311724694551</v>
      </c>
    </row>
    <row r="12" spans="1:49" x14ac:dyDescent="0.25">
      <c r="A12" s="1"/>
      <c r="B12" s="1" t="s">
        <v>141</v>
      </c>
      <c r="C12" s="42"/>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2.5000000000000001E-2</v>
      </c>
      <c r="AD12" s="29">
        <v>0.35599999999999998</v>
      </c>
      <c r="AE12" s="29">
        <v>1E-3</v>
      </c>
      <c r="AF12" s="29">
        <v>5.7960000000000003</v>
      </c>
      <c r="AG12" s="29">
        <v>5.59</v>
      </c>
      <c r="AH12" s="29">
        <v>3.153</v>
      </c>
      <c r="AI12" s="29">
        <v>23.236000000000001</v>
      </c>
      <c r="AJ12" s="29">
        <v>3.0710000000000002</v>
      </c>
      <c r="AK12" s="29">
        <v>22.887</v>
      </c>
      <c r="AL12" s="29">
        <v>1.512</v>
      </c>
      <c r="AM12" s="29">
        <v>0</v>
      </c>
      <c r="AN12" s="29">
        <v>0</v>
      </c>
      <c r="AO12" s="29">
        <v>0</v>
      </c>
      <c r="AP12" s="29">
        <v>0</v>
      </c>
      <c r="AQ12" s="29">
        <v>0</v>
      </c>
      <c r="AR12" s="29">
        <v>0</v>
      </c>
      <c r="AS12" s="29">
        <v>0</v>
      </c>
      <c r="AT12" s="29">
        <v>0</v>
      </c>
      <c r="AU12" s="29">
        <v>0</v>
      </c>
      <c r="AV12" s="29">
        <v>0</v>
      </c>
      <c r="AW12" s="29">
        <v>0</v>
      </c>
    </row>
    <row r="13" spans="1:49" x14ac:dyDescent="0.25">
      <c r="A13" s="1"/>
      <c r="B13" s="1" t="s">
        <v>142</v>
      </c>
      <c r="C13" s="42"/>
      <c r="D13" s="29">
        <v>56.892000000000003</v>
      </c>
      <c r="E13" s="29">
        <v>56.03</v>
      </c>
      <c r="F13" s="29">
        <v>62.405999999999999</v>
      </c>
      <c r="G13" s="29">
        <v>67.869</v>
      </c>
      <c r="H13" s="29">
        <v>70.052999999999997</v>
      </c>
      <c r="I13" s="29">
        <v>66.016000000000005</v>
      </c>
      <c r="J13" s="29">
        <v>63.878999999999998</v>
      </c>
      <c r="K13" s="29">
        <v>62.064</v>
      </c>
      <c r="L13" s="29">
        <v>63.161999999999999</v>
      </c>
      <c r="M13" s="29">
        <v>67.813999999999993</v>
      </c>
      <c r="N13" s="29">
        <v>84.224000000000004</v>
      </c>
      <c r="O13" s="29">
        <v>110.52</v>
      </c>
      <c r="P13" s="29">
        <v>127.038</v>
      </c>
      <c r="Q13" s="29">
        <v>131.608</v>
      </c>
      <c r="R13" s="29">
        <v>129.21</v>
      </c>
      <c r="S13" s="29">
        <v>145.501</v>
      </c>
      <c r="T13" s="29">
        <v>153.92500000000001</v>
      </c>
      <c r="U13" s="29">
        <v>145.352</v>
      </c>
      <c r="V13" s="29">
        <v>138.52799999999999</v>
      </c>
      <c r="W13" s="29">
        <v>134.50200000000001</v>
      </c>
      <c r="X13" s="29">
        <v>148.16399999999999</v>
      </c>
      <c r="Y13" s="29">
        <v>167.29599999999999</v>
      </c>
      <c r="Z13" s="29">
        <v>170.822</v>
      </c>
      <c r="AA13" s="29">
        <v>167.226</v>
      </c>
      <c r="AB13" s="29">
        <v>164.94499999999999</v>
      </c>
      <c r="AC13" s="29">
        <v>181.87200000000001</v>
      </c>
      <c r="AD13" s="29">
        <v>205.27099999999999</v>
      </c>
      <c r="AE13" s="29">
        <v>221.37299999999999</v>
      </c>
      <c r="AF13" s="29">
        <v>224.023</v>
      </c>
      <c r="AG13" s="29">
        <v>211.392</v>
      </c>
      <c r="AH13" s="29">
        <v>215.97200000000001</v>
      </c>
      <c r="AI13" s="29">
        <v>209.10499999999999</v>
      </c>
      <c r="AJ13" s="29">
        <v>212.18100000000001</v>
      </c>
      <c r="AK13" s="29">
        <v>220.45</v>
      </c>
      <c r="AL13" s="29">
        <v>240.84899999999999</v>
      </c>
      <c r="AM13" s="29">
        <v>230.40847289206513</v>
      </c>
      <c r="AN13" s="29">
        <v>233.64203251697958</v>
      </c>
      <c r="AO13" s="29">
        <v>235.64244863849817</v>
      </c>
      <c r="AP13" s="29">
        <v>238.67817597041164</v>
      </c>
      <c r="AQ13" s="29">
        <v>240.03436304988847</v>
      </c>
      <c r="AR13" s="29">
        <v>242.11821723435582</v>
      </c>
      <c r="AS13" s="29">
        <v>244.20633181884867</v>
      </c>
      <c r="AT13" s="29">
        <v>246.71554573699447</v>
      </c>
      <c r="AU13" s="29">
        <v>249.91206164107194</v>
      </c>
      <c r="AV13" s="29">
        <v>251.70907310114561</v>
      </c>
      <c r="AW13" s="29">
        <v>253.75923320540284</v>
      </c>
    </row>
    <row r="14" spans="1:49" x14ac:dyDescent="0.25">
      <c r="A14" s="1"/>
      <c r="B14" s="1" t="s">
        <v>143</v>
      </c>
      <c r="C14" s="42"/>
      <c r="D14" s="29">
        <v>0</v>
      </c>
      <c r="E14" s="29">
        <v>0</v>
      </c>
      <c r="F14" s="29">
        <v>0</v>
      </c>
      <c r="G14" s="29">
        <v>0</v>
      </c>
      <c r="H14" s="29">
        <v>0</v>
      </c>
      <c r="I14" s="29">
        <v>0</v>
      </c>
      <c r="J14" s="29">
        <v>0</v>
      </c>
      <c r="K14" s="29">
        <v>0</v>
      </c>
      <c r="L14" s="29">
        <v>233.023</v>
      </c>
      <c r="M14" s="29">
        <v>484.74099999999999</v>
      </c>
      <c r="N14" s="29">
        <v>554.05899999999997</v>
      </c>
      <c r="O14" s="29">
        <v>538.30899999999997</v>
      </c>
      <c r="P14" s="29">
        <v>110.416</v>
      </c>
      <c r="Q14" s="29">
        <v>51.878</v>
      </c>
      <c r="R14" s="29">
        <v>2.8809999999999998</v>
      </c>
      <c r="S14" s="29">
        <v>42.22</v>
      </c>
      <c r="T14" s="29">
        <v>0.23200000000000001</v>
      </c>
      <c r="U14" s="29">
        <v>2.4359999999999999</v>
      </c>
      <c r="V14" s="29">
        <v>39.170999999999999</v>
      </c>
      <c r="W14" s="29">
        <v>9.1319999999999997</v>
      </c>
      <c r="X14" s="29">
        <v>61.405000000000001</v>
      </c>
      <c r="Y14" s="29">
        <v>46.375</v>
      </c>
      <c r="Z14" s="29">
        <v>40.753999999999998</v>
      </c>
      <c r="AA14" s="29">
        <v>56.5</v>
      </c>
      <c r="AB14" s="29">
        <v>21.268999999999998</v>
      </c>
      <c r="AC14" s="29">
        <v>4.673</v>
      </c>
      <c r="AD14" s="29">
        <v>0.78900000000000003</v>
      </c>
      <c r="AE14" s="29">
        <v>5.1999999999999998E-2</v>
      </c>
      <c r="AF14" s="29">
        <v>0.57599999999999996</v>
      </c>
      <c r="AG14" s="29">
        <v>61.017000000000003</v>
      </c>
      <c r="AH14" s="29">
        <v>1612.9829999999999</v>
      </c>
      <c r="AI14" s="29">
        <v>1204.693</v>
      </c>
      <c r="AJ14" s="29">
        <v>183.964</v>
      </c>
      <c r="AK14" s="29">
        <v>77.83</v>
      </c>
      <c r="AL14" s="29">
        <v>29.876999999999999</v>
      </c>
      <c r="AM14" s="29">
        <v>1160.5033004238885</v>
      </c>
      <c r="AN14" s="29">
        <v>1679.072448354726</v>
      </c>
      <c r="AO14" s="29">
        <v>424.39435764371655</v>
      </c>
      <c r="AP14" s="29">
        <v>260.7761118121058</v>
      </c>
      <c r="AQ14" s="29">
        <v>271.76885349342461</v>
      </c>
      <c r="AR14" s="29">
        <v>299.68117479175083</v>
      </c>
      <c r="AS14" s="29">
        <v>346.08239168667484</v>
      </c>
      <c r="AT14" s="29">
        <v>351.63258992146723</v>
      </c>
      <c r="AU14" s="29">
        <v>340.24425515184714</v>
      </c>
      <c r="AV14" s="29">
        <v>329.99692533431926</v>
      </c>
      <c r="AW14" s="29">
        <v>326.72101279874516</v>
      </c>
    </row>
    <row r="15" spans="1:49" x14ac:dyDescent="0.25">
      <c r="A15" s="1"/>
      <c r="B15" s="1" t="s">
        <v>144</v>
      </c>
      <c r="C15" s="42"/>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29">
        <v>0</v>
      </c>
      <c r="X15" s="29">
        <v>0</v>
      </c>
      <c r="Y15" s="29">
        <v>0</v>
      </c>
      <c r="Z15" s="29">
        <v>0</v>
      </c>
      <c r="AA15" s="29">
        <v>0</v>
      </c>
      <c r="AB15" s="29">
        <v>0</v>
      </c>
      <c r="AC15" s="29">
        <v>0</v>
      </c>
      <c r="AD15" s="29">
        <v>0</v>
      </c>
      <c r="AE15" s="29">
        <v>0</v>
      </c>
      <c r="AF15" s="29">
        <v>755.25900000000001</v>
      </c>
      <c r="AG15" s="29">
        <v>1445.356</v>
      </c>
      <c r="AH15" s="29">
        <v>370.50299999999999</v>
      </c>
      <c r="AI15" s="29">
        <v>0.79400000000000004</v>
      </c>
      <c r="AJ15" s="29">
        <v>4.3999999999999997E-2</v>
      </c>
      <c r="AK15" s="29">
        <v>0</v>
      </c>
      <c r="AL15" s="29">
        <v>0</v>
      </c>
      <c r="AM15" s="29">
        <v>0</v>
      </c>
      <c r="AN15" s="29">
        <v>0</v>
      </c>
      <c r="AO15" s="29">
        <v>0</v>
      </c>
      <c r="AP15" s="29">
        <v>0</v>
      </c>
      <c r="AQ15" s="29">
        <v>0</v>
      </c>
      <c r="AR15" s="29">
        <v>0</v>
      </c>
      <c r="AS15" s="29">
        <v>0</v>
      </c>
      <c r="AT15" s="29">
        <v>0</v>
      </c>
      <c r="AU15" s="29">
        <v>0</v>
      </c>
      <c r="AV15" s="29">
        <v>0</v>
      </c>
      <c r="AW15" s="29">
        <v>0</v>
      </c>
    </row>
    <row r="16" spans="1:49" x14ac:dyDescent="0.25">
      <c r="A16" s="1"/>
      <c r="B16" s="1" t="s">
        <v>145</v>
      </c>
      <c r="C16" s="42"/>
      <c r="D16" s="29">
        <v>449.71100000000001</v>
      </c>
      <c r="E16" s="29">
        <v>385.37699999999995</v>
      </c>
      <c r="F16" s="29">
        <v>418.245</v>
      </c>
      <c r="G16" s="29">
        <v>783.32100000000003</v>
      </c>
      <c r="H16" s="29">
        <v>232.86200000000002</v>
      </c>
      <c r="I16" s="29">
        <v>477.69300000000004</v>
      </c>
      <c r="J16" s="29">
        <v>322.827</v>
      </c>
      <c r="K16" s="29">
        <v>490.38799999999998</v>
      </c>
      <c r="L16" s="29">
        <v>512.51499999999999</v>
      </c>
      <c r="M16" s="29">
        <v>533.00599999999997</v>
      </c>
      <c r="N16" s="29">
        <v>560.38599999999997</v>
      </c>
      <c r="O16" s="29">
        <v>383.51700000000005</v>
      </c>
      <c r="P16" s="29">
        <v>367.92799999999994</v>
      </c>
      <c r="Q16" s="29">
        <v>668.43899999999996</v>
      </c>
      <c r="R16" s="29">
        <v>523.33500000000004</v>
      </c>
      <c r="S16" s="29">
        <v>879.27700000000004</v>
      </c>
      <c r="T16" s="29">
        <v>837.50600000000009</v>
      </c>
      <c r="U16" s="29">
        <v>454.3490000000001</v>
      </c>
      <c r="V16" s="29">
        <v>458.17500000000001</v>
      </c>
      <c r="W16" s="29">
        <v>422.99300000000005</v>
      </c>
      <c r="X16" s="29">
        <v>488.28800000000012</v>
      </c>
      <c r="Y16" s="29">
        <v>413.68300000000005</v>
      </c>
      <c r="Z16" s="29">
        <v>419.19299999999998</v>
      </c>
      <c r="AA16" s="29">
        <v>384.13800000000003</v>
      </c>
      <c r="AB16" s="29">
        <v>2.406000000000013</v>
      </c>
      <c r="AC16" s="29">
        <v>0.31499999999997108</v>
      </c>
      <c r="AD16" s="29">
        <v>0.1350000000000634</v>
      </c>
      <c r="AE16" s="29">
        <v>0.92000000000006521</v>
      </c>
      <c r="AF16" s="29">
        <v>9.5999999999889951E-2</v>
      </c>
      <c r="AG16" s="29">
        <v>0.12300000000004729</v>
      </c>
      <c r="AH16" s="29">
        <v>5.6000000000210548E-2</v>
      </c>
      <c r="AI16" s="29">
        <v>0.1029999999997071</v>
      </c>
      <c r="AJ16" s="29">
        <v>0.10899999999993475</v>
      </c>
      <c r="AK16" s="29">
        <v>0.1670000000000158</v>
      </c>
      <c r="AL16" s="29">
        <v>0.19099999999998474</v>
      </c>
      <c r="AM16" s="29">
        <v>0.15566666666664511</v>
      </c>
      <c r="AN16" s="29">
        <v>0.1712222222222152</v>
      </c>
      <c r="AO16" s="29">
        <v>0.17262962962961501</v>
      </c>
      <c r="AP16" s="29">
        <v>0.16650617283949176</v>
      </c>
      <c r="AQ16" s="29">
        <v>0.17011934156377398</v>
      </c>
      <c r="AR16" s="29">
        <v>0.16975171467762692</v>
      </c>
      <c r="AS16" s="29">
        <v>0.16879240969363088</v>
      </c>
      <c r="AT16" s="29">
        <v>0.16955448864501058</v>
      </c>
      <c r="AU16" s="29">
        <v>0.16936620433875613</v>
      </c>
      <c r="AV16" s="29">
        <v>0.16923770089246584</v>
      </c>
      <c r="AW16" s="29">
        <v>0.1693861312920775</v>
      </c>
    </row>
    <row r="17" spans="1:49" ht="15.75" thickBot="1" x14ac:dyDescent="0.3">
      <c r="A17" s="1"/>
      <c r="B17" s="14"/>
      <c r="C17" s="16"/>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row>
    <row r="18" spans="1:49" x14ac:dyDescent="0.25">
      <c r="A18" s="1"/>
      <c r="B18" s="1"/>
      <c r="C18" s="8"/>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row>
    <row r="19" spans="1:49" x14ac:dyDescent="0.25">
      <c r="A19" s="1"/>
      <c r="B19" s="1"/>
      <c r="C19" s="8"/>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row>
    <row r="20" spans="1:49" x14ac:dyDescent="0.25">
      <c r="A20" s="1"/>
      <c r="B20" s="2" t="s">
        <v>288</v>
      </c>
      <c r="C20" s="3"/>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row>
    <row r="21" spans="1:49" ht="15.75" thickBot="1" x14ac:dyDescent="0.3">
      <c r="A21" s="1"/>
      <c r="B21" s="6" t="s">
        <v>290</v>
      </c>
      <c r="C21" s="7" t="s">
        <v>1</v>
      </c>
      <c r="D21" s="75" t="s">
        <v>291</v>
      </c>
      <c r="E21" s="75" t="s">
        <v>292</v>
      </c>
      <c r="F21" s="75" t="s">
        <v>293</v>
      </c>
      <c r="G21" s="75" t="s">
        <v>294</v>
      </c>
      <c r="H21" s="75" t="s">
        <v>295</v>
      </c>
      <c r="I21" s="75" t="s">
        <v>296</v>
      </c>
      <c r="J21" s="75" t="s">
        <v>297</v>
      </c>
      <c r="K21" s="75" t="s">
        <v>298</v>
      </c>
      <c r="L21" s="75" t="s">
        <v>299</v>
      </c>
      <c r="M21" s="75" t="s">
        <v>300</v>
      </c>
      <c r="N21" s="75" t="s">
        <v>301</v>
      </c>
      <c r="O21" s="76" t="s">
        <v>302</v>
      </c>
      <c r="P21" s="76" t="s">
        <v>303</v>
      </c>
      <c r="Q21" s="76" t="s">
        <v>304</v>
      </c>
      <c r="R21" s="76" t="s">
        <v>305</v>
      </c>
      <c r="S21" s="76" t="s">
        <v>306</v>
      </c>
      <c r="T21" s="76" t="s">
        <v>307</v>
      </c>
      <c r="U21" s="76" t="s">
        <v>308</v>
      </c>
      <c r="V21" s="76" t="s">
        <v>309</v>
      </c>
      <c r="W21" s="75" t="s">
        <v>310</v>
      </c>
      <c r="X21" s="75" t="s">
        <v>311</v>
      </c>
      <c r="Y21" s="75" t="s">
        <v>312</v>
      </c>
      <c r="Z21" s="75" t="s">
        <v>313</v>
      </c>
      <c r="AA21" s="75" t="s">
        <v>314</v>
      </c>
      <c r="AB21" s="75" t="s">
        <v>315</v>
      </c>
      <c r="AC21" s="75" t="s">
        <v>316</v>
      </c>
      <c r="AD21" s="75" t="s">
        <v>317</v>
      </c>
      <c r="AE21" s="75" t="s">
        <v>318</v>
      </c>
      <c r="AF21" s="75" t="s">
        <v>319</v>
      </c>
      <c r="AG21" s="75" t="s">
        <v>320</v>
      </c>
      <c r="AH21" s="75" t="s">
        <v>321</v>
      </c>
      <c r="AI21" s="75" t="s">
        <v>322</v>
      </c>
      <c r="AJ21" s="75" t="s">
        <v>323</v>
      </c>
      <c r="AK21" s="75" t="s">
        <v>324</v>
      </c>
      <c r="AL21" s="75" t="s">
        <v>325</v>
      </c>
      <c r="AM21" s="75" t="s">
        <v>326</v>
      </c>
      <c r="AN21" s="75" t="s">
        <v>327</v>
      </c>
      <c r="AO21" s="75" t="s">
        <v>328</v>
      </c>
      <c r="AP21" s="75" t="s">
        <v>329</v>
      </c>
      <c r="AQ21" s="75" t="s">
        <v>330</v>
      </c>
      <c r="AR21" s="75" t="s">
        <v>331</v>
      </c>
      <c r="AS21" s="75" t="s">
        <v>332</v>
      </c>
      <c r="AT21" s="75" t="s">
        <v>333</v>
      </c>
      <c r="AU21" s="75" t="s">
        <v>334</v>
      </c>
      <c r="AV21" s="75" t="s">
        <v>335</v>
      </c>
      <c r="AW21" s="75" t="s">
        <v>336</v>
      </c>
    </row>
    <row r="22" spans="1:49" x14ac:dyDescent="0.25">
      <c r="A22" s="1"/>
      <c r="B22" s="1"/>
      <c r="C22" s="8"/>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row>
    <row r="23" spans="1:49" x14ac:dyDescent="0.25">
      <c r="A23" s="1"/>
      <c r="B23" s="9" t="s">
        <v>2</v>
      </c>
      <c r="C23" s="8"/>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row>
    <row r="24" spans="1:49" x14ac:dyDescent="0.25">
      <c r="A24" s="1"/>
      <c r="B24" s="10" t="s">
        <v>146</v>
      </c>
      <c r="C24" s="8" t="s">
        <v>4</v>
      </c>
      <c r="D24" s="29"/>
      <c r="E24" s="29"/>
      <c r="F24" s="29"/>
      <c r="G24" s="29"/>
      <c r="H24" s="29"/>
      <c r="I24" s="29"/>
      <c r="J24" s="29"/>
      <c r="K24" s="29"/>
      <c r="L24" s="29"/>
      <c r="M24" s="29"/>
      <c r="N24" s="29"/>
      <c r="O24" s="29"/>
      <c r="P24" s="29"/>
      <c r="Q24" s="29"/>
      <c r="R24" s="29"/>
      <c r="S24" s="29"/>
      <c r="T24" s="29"/>
      <c r="U24" s="29"/>
      <c r="V24" s="29"/>
      <c r="W24" s="29"/>
      <c r="X24" s="29"/>
      <c r="Y24" s="29"/>
      <c r="Z24" s="29"/>
      <c r="AA24" s="29"/>
      <c r="AB24" s="29">
        <v>0</v>
      </c>
      <c r="AC24" s="29">
        <v>0</v>
      </c>
      <c r="AD24" s="29">
        <v>0</v>
      </c>
      <c r="AE24" s="29">
        <v>0</v>
      </c>
      <c r="AF24" s="29">
        <v>0</v>
      </c>
      <c r="AG24" s="29">
        <v>13425.746979999998</v>
      </c>
      <c r="AH24" s="29">
        <v>13425.746979999998</v>
      </c>
      <c r="AI24" s="29">
        <v>13421.948910000006</v>
      </c>
      <c r="AJ24" s="29">
        <v>13421.948910000006</v>
      </c>
      <c r="AK24" s="29">
        <v>13421.948910000006</v>
      </c>
      <c r="AL24" s="29">
        <v>13427.662519779211</v>
      </c>
      <c r="AM24" s="29">
        <v>13427.199531733244</v>
      </c>
      <c r="AN24" s="29">
        <v>13851.293741709325</v>
      </c>
      <c r="AO24" s="29">
        <v>13849.441920150843</v>
      </c>
      <c r="AP24" s="29">
        <v>13849.060118922533</v>
      </c>
      <c r="AQ24" s="29">
        <v>13850.523839873385</v>
      </c>
      <c r="AR24" s="29">
        <v>13850.675421765425</v>
      </c>
      <c r="AS24" s="29">
        <v>13851.684475861777</v>
      </c>
      <c r="AT24" s="29">
        <v>13852.094079764252</v>
      </c>
      <c r="AU24" s="29">
        <v>13852.946862686575</v>
      </c>
      <c r="AV24" s="29">
        <v>13854.058830939641</v>
      </c>
      <c r="AW24" s="29">
        <v>13854.841110697995</v>
      </c>
    </row>
    <row r="25" spans="1:49" x14ac:dyDescent="0.25">
      <c r="A25" s="1"/>
      <c r="B25" s="10" t="s">
        <v>147</v>
      </c>
      <c r="C25" s="8" t="s">
        <v>4</v>
      </c>
      <c r="D25" s="26"/>
      <c r="E25" s="26"/>
      <c r="F25" s="26"/>
      <c r="G25" s="26"/>
      <c r="H25" s="26"/>
      <c r="I25" s="26"/>
      <c r="J25" s="26"/>
      <c r="K25" s="26"/>
      <c r="L25" s="26"/>
      <c r="M25" s="26"/>
      <c r="N25" s="26"/>
      <c r="O25" s="26"/>
      <c r="P25" s="26"/>
      <c r="Q25" s="26"/>
      <c r="R25" s="26"/>
      <c r="S25" s="26"/>
      <c r="T25" s="26"/>
      <c r="U25" s="26"/>
      <c r="V25" s="26"/>
      <c r="W25" s="26"/>
      <c r="X25" s="26"/>
      <c r="Y25" s="26"/>
      <c r="Z25" s="26"/>
      <c r="AA25" s="26"/>
      <c r="AB25" s="26">
        <v>13478.26016</v>
      </c>
      <c r="AC25" s="26">
        <v>13474.051720000005</v>
      </c>
      <c r="AD25" s="26">
        <v>13474.051720000005</v>
      </c>
      <c r="AE25" s="26">
        <v>13474.051720000005</v>
      </c>
      <c r="AF25" s="26">
        <v>13474.051720000005</v>
      </c>
      <c r="AG25" s="26">
        <v>13425.746979999998</v>
      </c>
      <c r="AH25" s="26">
        <v>13425.746979999998</v>
      </c>
      <c r="AI25" s="26">
        <v>13421.948910000006</v>
      </c>
      <c r="AJ25" s="26">
        <v>13421.948910000006</v>
      </c>
      <c r="AK25" s="26">
        <v>13421.948910000006</v>
      </c>
      <c r="AL25" s="26">
        <v>13427.662519779211</v>
      </c>
      <c r="AM25" s="26">
        <v>12796.610359999999</v>
      </c>
      <c r="AN25" s="26">
        <v>13851.293741709325</v>
      </c>
      <c r="AO25" s="26">
        <v>13849.441920150843</v>
      </c>
      <c r="AP25" s="26">
        <v>13849.060118922533</v>
      </c>
      <c r="AQ25" s="26">
        <v>13850.523839873385</v>
      </c>
      <c r="AR25" s="26">
        <v>13850.675421765425</v>
      </c>
      <c r="AS25" s="26">
        <v>13851.684475861777</v>
      </c>
      <c r="AT25" s="26">
        <v>13852.094079764252</v>
      </c>
      <c r="AU25" s="26">
        <v>13852.946862686575</v>
      </c>
      <c r="AV25" s="26">
        <v>13854.058830939641</v>
      </c>
      <c r="AW25" s="26">
        <v>13854.841110697995</v>
      </c>
    </row>
    <row r="26" spans="1:49" x14ac:dyDescent="0.25">
      <c r="A26" s="1"/>
      <c r="B26" s="10" t="s">
        <v>148</v>
      </c>
      <c r="C26" s="8" t="s">
        <v>97</v>
      </c>
      <c r="D26" s="33"/>
      <c r="E26" s="33"/>
      <c r="F26" s="33"/>
      <c r="G26" s="33"/>
      <c r="H26" s="33"/>
      <c r="I26" s="33"/>
      <c r="J26" s="33"/>
      <c r="K26" s="33"/>
      <c r="L26" s="33"/>
      <c r="M26" s="33"/>
      <c r="N26" s="33"/>
      <c r="O26" s="33"/>
      <c r="P26" s="33"/>
      <c r="Q26" s="33"/>
      <c r="R26" s="33"/>
      <c r="S26" s="33"/>
      <c r="T26" s="33"/>
      <c r="U26" s="33"/>
      <c r="V26" s="33"/>
      <c r="W26" s="33"/>
      <c r="X26" s="33"/>
      <c r="Y26" s="33"/>
      <c r="Z26" s="33"/>
      <c r="AA26" s="33"/>
      <c r="AB26" s="33">
        <v>1.9501465999999999E-2</v>
      </c>
      <c r="AC26" s="33">
        <v>1.9501466272442314E-2</v>
      </c>
      <c r="AD26" s="33">
        <v>1.9501466272442314E-2</v>
      </c>
      <c r="AE26" s="33">
        <v>1.9501466272442314E-2</v>
      </c>
      <c r="AF26" s="33">
        <v>2.6123582885983265E-2</v>
      </c>
      <c r="AG26" s="33">
        <v>0.784149423777876</v>
      </c>
      <c r="AH26" s="33">
        <v>0.78264571717755227</v>
      </c>
      <c r="AI26" s="33">
        <v>0.64944454448668243</v>
      </c>
      <c r="AJ26" s="33">
        <v>0.5860817340226101</v>
      </c>
      <c r="AK26" s="33">
        <v>0.54546523431095506</v>
      </c>
      <c r="AL26" s="33">
        <v>0.25798836462579827</v>
      </c>
      <c r="AM26" s="33">
        <v>0.42451152353442445</v>
      </c>
      <c r="AN26" s="33">
        <v>0.43017250616027036</v>
      </c>
      <c r="AO26" s="33">
        <v>0.2581017828882699</v>
      </c>
      <c r="AP26" s="33">
        <v>0.42578738549902018</v>
      </c>
      <c r="AQ26" s="33">
        <v>0.56525166816663552</v>
      </c>
      <c r="AR26" s="33">
        <v>0.58715100720467628</v>
      </c>
      <c r="AS26" s="33">
        <v>0.64400948179695439</v>
      </c>
      <c r="AT26" s="33">
        <v>0.64424393394133217</v>
      </c>
      <c r="AU26" s="33">
        <v>0.6504833829548905</v>
      </c>
      <c r="AV26" s="33">
        <v>0.67506998637699911</v>
      </c>
      <c r="AW26" s="33">
        <v>0.70527518902618591</v>
      </c>
    </row>
    <row r="27" spans="1:49" x14ac:dyDescent="0.25">
      <c r="A27" s="1"/>
      <c r="B27" s="10" t="s">
        <v>246</v>
      </c>
      <c r="C27" s="8" t="s">
        <v>149</v>
      </c>
      <c r="D27" s="28"/>
      <c r="E27" s="28"/>
      <c r="F27" s="28"/>
      <c r="G27" s="28"/>
      <c r="H27" s="28"/>
      <c r="I27" s="28"/>
      <c r="J27" s="28"/>
      <c r="K27" s="28"/>
      <c r="L27" s="28"/>
      <c r="M27" s="28"/>
      <c r="N27" s="28"/>
      <c r="O27" s="28"/>
      <c r="P27" s="28"/>
      <c r="Q27" s="28"/>
      <c r="R27" s="28"/>
      <c r="S27" s="28"/>
      <c r="T27" s="28"/>
      <c r="U27" s="28"/>
      <c r="V27" s="28"/>
      <c r="W27" s="28"/>
      <c r="X27" s="28"/>
      <c r="Y27" s="28"/>
      <c r="Z27" s="28"/>
      <c r="AA27" s="28"/>
      <c r="AB27" s="28">
        <v>3.31163E-5</v>
      </c>
      <c r="AC27" s="28">
        <v>0.20127170760147478</v>
      </c>
      <c r="AD27" s="28">
        <v>0.76035978427223627</v>
      </c>
      <c r="AE27" s="28">
        <v>0.76035978427223627</v>
      </c>
      <c r="AF27" s="28">
        <v>0.26976735478566549</v>
      </c>
      <c r="AG27" s="28">
        <v>13.676837308473473</v>
      </c>
      <c r="AH27" s="28">
        <v>0</v>
      </c>
      <c r="AI27" s="28">
        <v>0</v>
      </c>
      <c r="AJ27" s="28">
        <v>0</v>
      </c>
      <c r="AK27" s="28">
        <v>6.0158427969378834E-235</v>
      </c>
      <c r="AL27" s="28">
        <v>0</v>
      </c>
      <c r="AM27" s="28">
        <v>16.297156214009867</v>
      </c>
      <c r="AN27" s="28">
        <v>26.323362918873812</v>
      </c>
      <c r="AO27" s="28">
        <v>13.63302564893096</v>
      </c>
      <c r="AP27" s="28">
        <v>14.735380126188248</v>
      </c>
      <c r="AQ27" s="28">
        <v>21.504939569535246</v>
      </c>
      <c r="AR27" s="28">
        <v>22.934686312918007</v>
      </c>
      <c r="AS27" s="28">
        <v>25.815160996153029</v>
      </c>
      <c r="AT27" s="28">
        <v>24.877008732799144</v>
      </c>
      <c r="AU27" s="28">
        <v>25.122758802331251</v>
      </c>
      <c r="AV27" s="28">
        <v>27.88549820114028</v>
      </c>
      <c r="AW27" s="28">
        <v>30.834433346917276</v>
      </c>
    </row>
    <row r="28" spans="1:49" x14ac:dyDescent="0.25">
      <c r="A28" s="1"/>
      <c r="B28" s="10" t="s">
        <v>150</v>
      </c>
      <c r="C28" s="8" t="s">
        <v>97</v>
      </c>
      <c r="D28" s="33"/>
      <c r="E28" s="33"/>
      <c r="F28" s="33"/>
      <c r="G28" s="33"/>
      <c r="H28" s="33"/>
      <c r="I28" s="33"/>
      <c r="J28" s="33"/>
      <c r="K28" s="33"/>
      <c r="L28" s="33"/>
      <c r="M28" s="33"/>
      <c r="N28" s="33"/>
      <c r="O28" s="33"/>
      <c r="P28" s="33"/>
      <c r="Q28" s="33"/>
      <c r="R28" s="33"/>
      <c r="S28" s="33"/>
      <c r="T28" s="33"/>
      <c r="U28" s="33"/>
      <c r="V28" s="33"/>
      <c r="W28" s="33"/>
      <c r="X28" s="33"/>
      <c r="Y28" s="33"/>
      <c r="Z28" s="33"/>
      <c r="AA28" s="33"/>
      <c r="AB28" s="33">
        <v>0.98049853399999998</v>
      </c>
      <c r="AC28" s="33">
        <v>0.98049853372755769</v>
      </c>
      <c r="AD28" s="33">
        <v>0.98049853372755769</v>
      </c>
      <c r="AE28" s="33">
        <v>0.98049853372755769</v>
      </c>
      <c r="AF28" s="33">
        <v>0.97387641711401673</v>
      </c>
      <c r="AG28" s="33">
        <v>0.15693008237525485</v>
      </c>
      <c r="AH28" s="33">
        <v>0.15891582367501678</v>
      </c>
      <c r="AI28" s="33">
        <v>0.34063576839859339</v>
      </c>
      <c r="AJ28" s="33">
        <v>0.40362082918082665</v>
      </c>
      <c r="AK28" s="33">
        <v>0.43522395321033747</v>
      </c>
      <c r="AL28" s="33">
        <v>0.73088407481035755</v>
      </c>
      <c r="AM28" s="33">
        <v>0.57548847646557555</v>
      </c>
      <c r="AN28" s="33">
        <v>0.55495655217395057</v>
      </c>
      <c r="AO28" s="33">
        <v>0.72702727544595103</v>
      </c>
      <c r="AP28" s="33">
        <v>0.55934167283520075</v>
      </c>
      <c r="AQ28" s="33">
        <v>0.41987739016758541</v>
      </c>
      <c r="AR28" s="33">
        <v>0.39797805112954465</v>
      </c>
      <c r="AS28" s="33">
        <v>0.34111957653726649</v>
      </c>
      <c r="AT28" s="33">
        <v>0.34088512439288882</v>
      </c>
      <c r="AU28" s="33">
        <v>0.33464567537933043</v>
      </c>
      <c r="AV28" s="33">
        <v>0.31005907195722188</v>
      </c>
      <c r="AW28" s="33">
        <v>0.27985386930803502</v>
      </c>
    </row>
    <row r="29" spans="1:49" x14ac:dyDescent="0.25">
      <c r="A29" s="1"/>
      <c r="B29" s="10" t="s">
        <v>247</v>
      </c>
      <c r="C29" s="8" t="s">
        <v>149</v>
      </c>
      <c r="D29" s="28"/>
      <c r="E29" s="28"/>
      <c r="F29" s="28"/>
      <c r="G29" s="28"/>
      <c r="H29" s="28"/>
      <c r="I29" s="28"/>
      <c r="J29" s="28"/>
      <c r="K29" s="28"/>
      <c r="L29" s="28"/>
      <c r="M29" s="28"/>
      <c r="N29" s="28"/>
      <c r="O29" s="28"/>
      <c r="P29" s="28"/>
      <c r="Q29" s="28"/>
      <c r="R29" s="28"/>
      <c r="S29" s="28"/>
      <c r="T29" s="28"/>
      <c r="U29" s="28"/>
      <c r="V29" s="28"/>
      <c r="W29" s="28"/>
      <c r="X29" s="28"/>
      <c r="Y29" s="28"/>
      <c r="Z29" s="28"/>
      <c r="AA29" s="28"/>
      <c r="AB29" s="28">
        <v>28.201082069999998</v>
      </c>
      <c r="AC29" s="28">
        <v>48.360948154692046</v>
      </c>
      <c r="AD29" s="28">
        <v>33.630794858520666</v>
      </c>
      <c r="AE29" s="28">
        <v>17.259919859900364</v>
      </c>
      <c r="AF29" s="28">
        <v>7.4382546404985632</v>
      </c>
      <c r="AG29" s="28">
        <v>4.7534755767975616</v>
      </c>
      <c r="AH29" s="28">
        <v>1.1543779663605216</v>
      </c>
      <c r="AI29" s="28">
        <v>4.075037382720164E-2</v>
      </c>
      <c r="AJ29" s="28">
        <v>4.6173785214478954E-3</v>
      </c>
      <c r="AK29" s="28">
        <v>1.9378823970351324</v>
      </c>
      <c r="AL29" s="28">
        <v>17.180684232031659</v>
      </c>
      <c r="AM29" s="28">
        <v>41.90991532743557</v>
      </c>
      <c r="AN29" s="28">
        <v>31.886144599734717</v>
      </c>
      <c r="AO29" s="28">
        <v>40.467147181751706</v>
      </c>
      <c r="AP29" s="28">
        <v>18.718831215912196</v>
      </c>
      <c r="AQ29" s="28">
        <v>12.898098704780191</v>
      </c>
      <c r="AR29" s="28">
        <v>12.473285137608009</v>
      </c>
      <c r="AS29" s="28">
        <v>10.400082141468868</v>
      </c>
      <c r="AT29" s="28">
        <v>10.127998081749821</v>
      </c>
      <c r="AU29" s="28">
        <v>9.763254004239915</v>
      </c>
      <c r="AV29" s="28">
        <v>9.3139653555066673</v>
      </c>
      <c r="AW29" s="28">
        <v>8.6889143494787184</v>
      </c>
    </row>
    <row r="30" spans="1:49" x14ac:dyDescent="0.25">
      <c r="A30" s="1"/>
      <c r="B30" s="10"/>
      <c r="C30" s="8"/>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row>
    <row r="31" spans="1:49" x14ac:dyDescent="0.25">
      <c r="A31" s="1"/>
      <c r="B31" s="9" t="s">
        <v>20</v>
      </c>
      <c r="C31" s="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row>
    <row r="32" spans="1:49" x14ac:dyDescent="0.25">
      <c r="A32" s="1"/>
      <c r="B32" s="10" t="s">
        <v>146</v>
      </c>
      <c r="C32" s="8" t="s">
        <v>4</v>
      </c>
      <c r="D32" s="29"/>
      <c r="E32" s="29"/>
      <c r="F32" s="29"/>
      <c r="G32" s="29"/>
      <c r="H32" s="29"/>
      <c r="I32" s="29"/>
      <c r="J32" s="29"/>
      <c r="K32" s="29"/>
      <c r="L32" s="29"/>
      <c r="M32" s="29"/>
      <c r="N32" s="29"/>
      <c r="O32" s="29"/>
      <c r="P32" s="29"/>
      <c r="Q32" s="29"/>
      <c r="R32" s="29"/>
      <c r="S32" s="29"/>
      <c r="T32" s="29"/>
      <c r="U32" s="29"/>
      <c r="V32" s="29"/>
      <c r="W32" s="29"/>
      <c r="X32" s="29"/>
      <c r="Y32" s="29"/>
      <c r="Z32" s="29"/>
      <c r="AA32" s="29"/>
      <c r="AB32" s="29">
        <v>0</v>
      </c>
      <c r="AC32" s="29">
        <v>0</v>
      </c>
      <c r="AD32" s="29">
        <v>0</v>
      </c>
      <c r="AE32" s="29">
        <v>0</v>
      </c>
      <c r="AF32" s="29">
        <v>0</v>
      </c>
      <c r="AG32" s="29">
        <v>79.571260000000038</v>
      </c>
      <c r="AH32" s="29">
        <v>79.571260000000038</v>
      </c>
      <c r="AI32" s="29">
        <v>80.062110000000018</v>
      </c>
      <c r="AJ32" s="29">
        <v>80.062110000000018</v>
      </c>
      <c r="AK32" s="29">
        <v>80.062110000000018</v>
      </c>
      <c r="AL32" s="29">
        <v>80.171261284272845</v>
      </c>
      <c r="AM32" s="29">
        <v>80.165142966102991</v>
      </c>
      <c r="AN32" s="29">
        <v>81.375341239078026</v>
      </c>
      <c r="AO32" s="29">
        <v>81.384808899913125</v>
      </c>
      <c r="AP32" s="29">
        <v>81.379655292674101</v>
      </c>
      <c r="AQ32" s="29">
        <v>81.399412806083973</v>
      </c>
      <c r="AR32" s="29">
        <v>81.40145888000464</v>
      </c>
      <c r="AS32" s="29">
        <v>81.415079235597929</v>
      </c>
      <c r="AT32" s="29">
        <v>81.420608127283998</v>
      </c>
      <c r="AU32" s="29">
        <v>81.432119112361903</v>
      </c>
      <c r="AV32" s="29">
        <v>81.447128617868088</v>
      </c>
      <c r="AW32" s="29">
        <v>81.457687941219291</v>
      </c>
    </row>
    <row r="33" spans="1:49" x14ac:dyDescent="0.25">
      <c r="A33" s="1"/>
      <c r="B33" s="10" t="s">
        <v>147</v>
      </c>
      <c r="C33" s="8" t="s">
        <v>4</v>
      </c>
      <c r="D33" s="26"/>
      <c r="E33" s="26"/>
      <c r="F33" s="26"/>
      <c r="G33" s="26"/>
      <c r="H33" s="26"/>
      <c r="I33" s="26"/>
      <c r="J33" s="26"/>
      <c r="K33" s="26"/>
      <c r="L33" s="26"/>
      <c r="M33" s="26"/>
      <c r="N33" s="26"/>
      <c r="O33" s="26"/>
      <c r="P33" s="26"/>
      <c r="Q33" s="26"/>
      <c r="R33" s="26"/>
      <c r="S33" s="26"/>
      <c r="T33" s="26"/>
      <c r="U33" s="26"/>
      <c r="V33" s="26"/>
      <c r="W33" s="26"/>
      <c r="X33" s="26"/>
      <c r="Y33" s="26"/>
      <c r="Z33" s="26"/>
      <c r="AA33" s="26"/>
      <c r="AB33" s="26">
        <v>78.937649999999991</v>
      </c>
      <c r="AC33" s="26">
        <v>79.025450000000006</v>
      </c>
      <c r="AD33" s="26">
        <v>79.025450000000006</v>
      </c>
      <c r="AE33" s="26">
        <v>79.025450000000006</v>
      </c>
      <c r="AF33" s="26">
        <v>79.025450000000006</v>
      </c>
      <c r="AG33" s="26">
        <v>79.571260000000038</v>
      </c>
      <c r="AH33" s="26">
        <v>79.571260000000038</v>
      </c>
      <c r="AI33" s="26">
        <v>80.062110000000018</v>
      </c>
      <c r="AJ33" s="26">
        <v>80.062110000000018</v>
      </c>
      <c r="AK33" s="26">
        <v>80.062110000000018</v>
      </c>
      <c r="AL33" s="26">
        <v>80.171261284272845</v>
      </c>
      <c r="AM33" s="26">
        <v>69.509710000000013</v>
      </c>
      <c r="AN33" s="26">
        <v>81.375341239078026</v>
      </c>
      <c r="AO33" s="26">
        <v>81.384808899913125</v>
      </c>
      <c r="AP33" s="26">
        <v>81.379655292674101</v>
      </c>
      <c r="AQ33" s="26">
        <v>81.399412806083973</v>
      </c>
      <c r="AR33" s="26">
        <v>81.40145888000464</v>
      </c>
      <c r="AS33" s="26">
        <v>81.415079235597929</v>
      </c>
      <c r="AT33" s="26">
        <v>81.420608127283998</v>
      </c>
      <c r="AU33" s="26">
        <v>81.432119112361903</v>
      </c>
      <c r="AV33" s="26">
        <v>81.447128617868088</v>
      </c>
      <c r="AW33" s="26">
        <v>81.457687941219291</v>
      </c>
    </row>
    <row r="34" spans="1:49" x14ac:dyDescent="0.25">
      <c r="A34" s="1"/>
      <c r="B34" s="10" t="s">
        <v>148</v>
      </c>
      <c r="C34" s="8" t="s">
        <v>97</v>
      </c>
      <c r="D34" s="33"/>
      <c r="E34" s="33"/>
      <c r="F34" s="33"/>
      <c r="G34" s="33"/>
      <c r="H34" s="33"/>
      <c r="I34" s="33"/>
      <c r="J34" s="33"/>
      <c r="K34" s="33"/>
      <c r="L34" s="33"/>
      <c r="M34" s="33"/>
      <c r="N34" s="33"/>
      <c r="O34" s="33"/>
      <c r="P34" s="33"/>
      <c r="Q34" s="33"/>
      <c r="R34" s="33"/>
      <c r="S34" s="33"/>
      <c r="T34" s="33"/>
      <c r="U34" s="33"/>
      <c r="V34" s="33"/>
      <c r="W34" s="33"/>
      <c r="X34" s="33"/>
      <c r="Y34" s="33"/>
      <c r="Z34" s="33"/>
      <c r="AA34" s="33"/>
      <c r="AB34" s="33">
        <v>0.17963395300000001</v>
      </c>
      <c r="AC34" s="33">
        <v>0.17963395348564659</v>
      </c>
      <c r="AD34" s="33">
        <v>0.17963395348564659</v>
      </c>
      <c r="AE34" s="33">
        <v>0.17963395348564659</v>
      </c>
      <c r="AF34" s="33">
        <v>0.19919586149562696</v>
      </c>
      <c r="AG34" s="33">
        <v>0.70390490454735721</v>
      </c>
      <c r="AH34" s="33">
        <v>0.70102576585652532</v>
      </c>
      <c r="AI34" s="33">
        <v>0.63988913654766988</v>
      </c>
      <c r="AJ34" s="33">
        <v>0.5749763199153437</v>
      </c>
      <c r="AK34" s="33">
        <v>0.54364814683210094</v>
      </c>
      <c r="AL34" s="33">
        <v>0.45967317343955616</v>
      </c>
      <c r="AM34" s="33">
        <v>1</v>
      </c>
      <c r="AN34" s="33">
        <v>0.97265521355341455</v>
      </c>
      <c r="AO34" s="33">
        <v>0.95254028564353421</v>
      </c>
      <c r="AP34" s="33">
        <v>0.95291557647962633</v>
      </c>
      <c r="AQ34" s="33">
        <v>0.9525577226465779</v>
      </c>
      <c r="AR34" s="33">
        <v>0.9440939312712221</v>
      </c>
      <c r="AS34" s="33">
        <v>0.89706199196938718</v>
      </c>
      <c r="AT34" s="33">
        <v>0.89958474242029063</v>
      </c>
      <c r="AU34" s="33">
        <v>0.90281441419533104</v>
      </c>
      <c r="AV34" s="33">
        <v>0.91243825778555054</v>
      </c>
      <c r="AW34" s="33">
        <v>0.9240468834513913</v>
      </c>
    </row>
    <row r="35" spans="1:49" x14ac:dyDescent="0.25">
      <c r="A35" s="1"/>
      <c r="B35" s="10" t="s">
        <v>150</v>
      </c>
      <c r="C35" s="8" t="s">
        <v>97</v>
      </c>
      <c r="D35" s="33"/>
      <c r="E35" s="33"/>
      <c r="F35" s="33"/>
      <c r="G35" s="33"/>
      <c r="H35" s="33"/>
      <c r="I35" s="33"/>
      <c r="J35" s="33"/>
      <c r="K35" s="33"/>
      <c r="L35" s="33"/>
      <c r="M35" s="33"/>
      <c r="N35" s="33"/>
      <c r="O35" s="33"/>
      <c r="P35" s="33"/>
      <c r="Q35" s="33"/>
      <c r="R35" s="33"/>
      <c r="S35" s="33"/>
      <c r="T35" s="33"/>
      <c r="U35" s="33"/>
      <c r="V35" s="33"/>
      <c r="W35" s="33"/>
      <c r="X35" s="33"/>
      <c r="Y35" s="33"/>
      <c r="Z35" s="33"/>
      <c r="AA35" s="33"/>
      <c r="AB35" s="33">
        <v>0.82036604700000004</v>
      </c>
      <c r="AC35" s="33">
        <v>0.82036604651435341</v>
      </c>
      <c r="AD35" s="33">
        <v>0.82036604651435341</v>
      </c>
      <c r="AE35" s="33">
        <v>0.82036604651435341</v>
      </c>
      <c r="AF35" s="33">
        <v>0.80080413850437304</v>
      </c>
      <c r="AG35" s="33">
        <v>0.28930336442176285</v>
      </c>
      <c r="AH35" s="33">
        <v>0.29259686220198167</v>
      </c>
      <c r="AI35" s="33">
        <v>0.35428984693332788</v>
      </c>
      <c r="AJ35" s="33">
        <v>0.41995508763215073</v>
      </c>
      <c r="AK35" s="33">
        <v>0.42384888563904444</v>
      </c>
      <c r="AL35" s="33">
        <v>0.52845895937648402</v>
      </c>
      <c r="AM35" s="33">
        <v>0</v>
      </c>
      <c r="AN35" s="33">
        <v>6.3372130815030148E-3</v>
      </c>
      <c r="AO35" s="33">
        <v>2.6452140991383426E-2</v>
      </c>
      <c r="AP35" s="33">
        <v>2.607685015529132E-2</v>
      </c>
      <c r="AQ35" s="33">
        <v>2.6434703988339733E-2</v>
      </c>
      <c r="AR35" s="33">
        <v>3.4898495363695478E-2</v>
      </c>
      <c r="AS35" s="33">
        <v>8.1930434665530391E-2</v>
      </c>
      <c r="AT35" s="33">
        <v>7.9407684214626989E-2</v>
      </c>
      <c r="AU35" s="33">
        <v>7.6178012439586537E-2</v>
      </c>
      <c r="AV35" s="33">
        <v>6.6554168849367018E-2</v>
      </c>
      <c r="AW35" s="33">
        <v>5.494554318352627E-2</v>
      </c>
    </row>
    <row r="36" spans="1:49" x14ac:dyDescent="0.25">
      <c r="A36" s="1"/>
      <c r="B36" s="10" t="s">
        <v>247</v>
      </c>
      <c r="C36" s="8" t="s">
        <v>149</v>
      </c>
      <c r="D36" s="28"/>
      <c r="E36" s="28"/>
      <c r="F36" s="28"/>
      <c r="G36" s="28"/>
      <c r="H36" s="28"/>
      <c r="I36" s="28"/>
      <c r="J36" s="28"/>
      <c r="K36" s="28"/>
      <c r="L36" s="28"/>
      <c r="M36" s="28"/>
      <c r="N36" s="28"/>
      <c r="O36" s="28"/>
      <c r="P36" s="28"/>
      <c r="Q36" s="28"/>
      <c r="R36" s="28"/>
      <c r="S36" s="28"/>
      <c r="T36" s="28"/>
      <c r="U36" s="28"/>
      <c r="V36" s="28"/>
      <c r="W36" s="28"/>
      <c r="X36" s="28"/>
      <c r="Y36" s="28"/>
      <c r="Z36" s="28"/>
      <c r="AA36" s="28"/>
      <c r="AB36" s="28">
        <v>9.6757367490000004</v>
      </c>
      <c r="AC36" s="28">
        <v>24.139264063567765</v>
      </c>
      <c r="AD36" s="28">
        <v>25.194161080531106</v>
      </c>
      <c r="AE36" s="28">
        <v>14.79020652656258</v>
      </c>
      <c r="AF36" s="28">
        <v>4.8774408301237422</v>
      </c>
      <c r="AG36" s="28">
        <v>8.2066301019762324</v>
      </c>
      <c r="AH36" s="28">
        <v>7.6356356578991562</v>
      </c>
      <c r="AI36" s="28">
        <v>8.0859790209400604</v>
      </c>
      <c r="AJ36" s="28">
        <v>5.4769660247154048</v>
      </c>
      <c r="AK36" s="28">
        <v>2.9840181640124888</v>
      </c>
      <c r="AL36" s="28">
        <v>9.7044454618540096E-2</v>
      </c>
      <c r="AM36" s="28">
        <v>0</v>
      </c>
      <c r="AN36" s="28">
        <v>2.3201262850764781E-4</v>
      </c>
      <c r="AO36" s="28">
        <v>4.1137604602320947E-4</v>
      </c>
      <c r="AP36" s="28">
        <v>4.6061220065321551E-4</v>
      </c>
      <c r="AQ36" s="28">
        <v>4.0983131682640964E-2</v>
      </c>
      <c r="AR36" s="28">
        <v>0.231299926313559</v>
      </c>
      <c r="AS36" s="28">
        <v>1.2800108394432244</v>
      </c>
      <c r="AT36" s="28">
        <v>1.2149624377323951</v>
      </c>
      <c r="AU36" s="28">
        <v>1.1473711945595793</v>
      </c>
      <c r="AV36" s="28">
        <v>1.0432778445364841</v>
      </c>
      <c r="AW36" s="28">
        <v>0.9133858855756154</v>
      </c>
    </row>
    <row r="37" spans="1:49" x14ac:dyDescent="0.25">
      <c r="A37" s="1"/>
      <c r="B37" s="10"/>
      <c r="C37" s="8"/>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row>
    <row r="38" spans="1:49" x14ac:dyDescent="0.25">
      <c r="A38" s="1"/>
      <c r="B38" s="9" t="s">
        <v>21</v>
      </c>
      <c r="C38" s="8"/>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row>
    <row r="39" spans="1:49" x14ac:dyDescent="0.25">
      <c r="A39" s="1"/>
      <c r="B39" s="10" t="s">
        <v>146</v>
      </c>
      <c r="C39" s="8" t="s">
        <v>4</v>
      </c>
      <c r="D39" s="29"/>
      <c r="E39" s="29"/>
      <c r="F39" s="29"/>
      <c r="G39" s="29"/>
      <c r="H39" s="29"/>
      <c r="I39" s="29"/>
      <c r="J39" s="29"/>
      <c r="K39" s="29"/>
      <c r="L39" s="29"/>
      <c r="M39" s="29"/>
      <c r="N39" s="29"/>
      <c r="O39" s="29"/>
      <c r="P39" s="29"/>
      <c r="Q39" s="29"/>
      <c r="R39" s="29"/>
      <c r="S39" s="29"/>
      <c r="T39" s="29"/>
      <c r="U39" s="29"/>
      <c r="V39" s="29"/>
      <c r="W39" s="29"/>
      <c r="X39" s="29"/>
      <c r="Y39" s="29"/>
      <c r="Z39" s="29"/>
      <c r="AA39" s="29"/>
      <c r="AB39" s="29">
        <v>0</v>
      </c>
      <c r="AC39" s="29">
        <v>0</v>
      </c>
      <c r="AD39" s="29">
        <v>0</v>
      </c>
      <c r="AE39" s="29">
        <v>0</v>
      </c>
      <c r="AF39" s="29">
        <v>0</v>
      </c>
      <c r="AG39" s="29">
        <v>7245.3406000000014</v>
      </c>
      <c r="AH39" s="29">
        <v>7245.3406000000014</v>
      </c>
      <c r="AI39" s="29">
        <v>7244.1447099999996</v>
      </c>
      <c r="AJ39" s="29">
        <v>7244.1447099999996</v>
      </c>
      <c r="AK39" s="29">
        <v>7244.1447099999996</v>
      </c>
      <c r="AL39" s="29">
        <v>7250.8999185460361</v>
      </c>
      <c r="AM39" s="29">
        <v>7250.4724867070863</v>
      </c>
      <c r="AN39" s="29">
        <v>7687.7974078711695</v>
      </c>
      <c r="AO39" s="29">
        <v>7687.5452289546674</v>
      </c>
      <c r="AP39" s="29">
        <v>7687.2012414572901</v>
      </c>
      <c r="AQ39" s="29">
        <v>7688.5199949588696</v>
      </c>
      <c r="AR39" s="29">
        <v>7688.6565641258185</v>
      </c>
      <c r="AS39" s="29">
        <v>7689.5656811416484</v>
      </c>
      <c r="AT39" s="29">
        <v>7689.9347177263426</v>
      </c>
      <c r="AU39" s="29">
        <v>7690.7030407214079</v>
      </c>
      <c r="AV39" s="29">
        <v>7691.7048792388669</v>
      </c>
      <c r="AW39" s="29">
        <v>7692.4096817286772</v>
      </c>
    </row>
    <row r="40" spans="1:49" x14ac:dyDescent="0.25">
      <c r="A40" s="1"/>
      <c r="B40" s="10" t="s">
        <v>147</v>
      </c>
      <c r="C40" s="8" t="s">
        <v>4</v>
      </c>
      <c r="D40" s="26"/>
      <c r="E40" s="26"/>
      <c r="F40" s="26"/>
      <c r="G40" s="26"/>
      <c r="H40" s="26"/>
      <c r="I40" s="26"/>
      <c r="J40" s="26"/>
      <c r="K40" s="26"/>
      <c r="L40" s="26"/>
      <c r="M40" s="26"/>
      <c r="N40" s="26"/>
      <c r="O40" s="26"/>
      <c r="P40" s="26"/>
      <c r="Q40" s="26"/>
      <c r="R40" s="26"/>
      <c r="S40" s="26"/>
      <c r="T40" s="26"/>
      <c r="U40" s="26"/>
      <c r="V40" s="26"/>
      <c r="W40" s="26"/>
      <c r="X40" s="26"/>
      <c r="Y40" s="26"/>
      <c r="Z40" s="26"/>
      <c r="AA40" s="26"/>
      <c r="AB40" s="26">
        <v>7290.3512899999996</v>
      </c>
      <c r="AC40" s="26">
        <v>7283.5799300000008</v>
      </c>
      <c r="AD40" s="26">
        <v>7283.5799300000008</v>
      </c>
      <c r="AE40" s="26">
        <v>7283.5799300000008</v>
      </c>
      <c r="AF40" s="26">
        <v>7283.5799300000008</v>
      </c>
      <c r="AG40" s="26">
        <v>7245.3406000000014</v>
      </c>
      <c r="AH40" s="26">
        <v>7245.3406000000014</v>
      </c>
      <c r="AI40" s="26">
        <v>7244.1447099999996</v>
      </c>
      <c r="AJ40" s="26">
        <v>7244.1447099999996</v>
      </c>
      <c r="AK40" s="26">
        <v>7244.1447099999996</v>
      </c>
      <c r="AL40" s="26">
        <v>7250.8999185460361</v>
      </c>
      <c r="AM40" s="26">
        <v>6932.10905</v>
      </c>
      <c r="AN40" s="26">
        <v>7687.7974078711695</v>
      </c>
      <c r="AO40" s="26">
        <v>7687.5452289546674</v>
      </c>
      <c r="AP40" s="26">
        <v>7687.2012414572901</v>
      </c>
      <c r="AQ40" s="26">
        <v>7688.5199949588696</v>
      </c>
      <c r="AR40" s="26">
        <v>7688.6565641258185</v>
      </c>
      <c r="AS40" s="26">
        <v>7689.5656811416484</v>
      </c>
      <c r="AT40" s="26">
        <v>7689.9347177263426</v>
      </c>
      <c r="AU40" s="26">
        <v>7690.7030407214079</v>
      </c>
      <c r="AV40" s="26">
        <v>7691.7048792388669</v>
      </c>
      <c r="AW40" s="26">
        <v>7692.4096817286772</v>
      </c>
    </row>
    <row r="41" spans="1:49" x14ac:dyDescent="0.25">
      <c r="A41" s="1"/>
      <c r="B41" s="10" t="s">
        <v>148</v>
      </c>
      <c r="C41" s="8" t="s">
        <v>97</v>
      </c>
      <c r="D41" s="33"/>
      <c r="E41" s="33"/>
      <c r="F41" s="33"/>
      <c r="G41" s="33"/>
      <c r="H41" s="33"/>
      <c r="I41" s="33"/>
      <c r="J41" s="33"/>
      <c r="K41" s="33"/>
      <c r="L41" s="33"/>
      <c r="M41" s="33"/>
      <c r="N41" s="33"/>
      <c r="O41" s="33"/>
      <c r="P41" s="33"/>
      <c r="Q41" s="33"/>
      <c r="R41" s="33"/>
      <c r="S41" s="33"/>
      <c r="T41" s="33"/>
      <c r="U41" s="33"/>
      <c r="V41" s="33"/>
      <c r="W41" s="33"/>
      <c r="X41" s="33"/>
      <c r="Y41" s="33"/>
      <c r="Z41" s="33"/>
      <c r="AA41" s="33"/>
      <c r="AB41" s="33">
        <v>2.2590892000000001E-2</v>
      </c>
      <c r="AC41" s="33">
        <v>2.2590892072444024E-2</v>
      </c>
      <c r="AD41" s="33">
        <v>2.2590892072444024E-2</v>
      </c>
      <c r="AE41" s="33">
        <v>2.2590892072444024E-2</v>
      </c>
      <c r="AF41" s="33">
        <v>2.7891446637722805E-2</v>
      </c>
      <c r="AG41" s="33">
        <v>0.10564858590776871</v>
      </c>
      <c r="AH41" s="33">
        <v>0.10606114745139943</v>
      </c>
      <c r="AI41" s="33">
        <v>0.12051917943616047</v>
      </c>
      <c r="AJ41" s="33">
        <v>0.14731583853235475</v>
      </c>
      <c r="AK41" s="33">
        <v>0.17553785676151859</v>
      </c>
      <c r="AL41" s="33">
        <v>0.10447963449735742</v>
      </c>
      <c r="AM41" s="33">
        <v>0.40279728576976154</v>
      </c>
      <c r="AN41" s="33">
        <v>0.16275018864616864</v>
      </c>
      <c r="AO41" s="33">
        <v>0.16873401119104414</v>
      </c>
      <c r="AP41" s="33">
        <v>0.22362083304309222</v>
      </c>
      <c r="AQ41" s="33">
        <v>0.44483377986730388</v>
      </c>
      <c r="AR41" s="33">
        <v>0.50552374823637358</v>
      </c>
      <c r="AS41" s="33">
        <v>0.55962903455368551</v>
      </c>
      <c r="AT41" s="33">
        <v>0.56078343864987712</v>
      </c>
      <c r="AU41" s="33">
        <v>0.56628377328209545</v>
      </c>
      <c r="AV41" s="33">
        <v>0.57972612527670553</v>
      </c>
      <c r="AW41" s="33">
        <v>0.59562859213137853</v>
      </c>
    </row>
    <row r="42" spans="1:49" x14ac:dyDescent="0.25">
      <c r="A42" s="1"/>
      <c r="B42" s="10" t="s">
        <v>150</v>
      </c>
      <c r="C42" s="8" t="s">
        <v>97</v>
      </c>
      <c r="D42" s="33"/>
      <c r="E42" s="33"/>
      <c r="F42" s="33"/>
      <c r="G42" s="33"/>
      <c r="H42" s="33"/>
      <c r="I42" s="33"/>
      <c r="J42" s="33"/>
      <c r="K42" s="33"/>
      <c r="L42" s="33"/>
      <c r="M42" s="33"/>
      <c r="N42" s="33"/>
      <c r="O42" s="33"/>
      <c r="P42" s="33"/>
      <c r="Q42" s="33"/>
      <c r="R42" s="33"/>
      <c r="S42" s="33"/>
      <c r="T42" s="33"/>
      <c r="U42" s="33"/>
      <c r="V42" s="33"/>
      <c r="W42" s="33"/>
      <c r="X42" s="33"/>
      <c r="Y42" s="33"/>
      <c r="Z42" s="33"/>
      <c r="AA42" s="33"/>
      <c r="AB42" s="33">
        <v>0.97740910800000003</v>
      </c>
      <c r="AC42" s="33">
        <v>0.97740910792755598</v>
      </c>
      <c r="AD42" s="33">
        <v>0.97740910792755598</v>
      </c>
      <c r="AE42" s="33">
        <v>0.97740910792755598</v>
      </c>
      <c r="AF42" s="33">
        <v>0.97210855336227719</v>
      </c>
      <c r="AG42" s="33">
        <v>0.83203261640867376</v>
      </c>
      <c r="AH42" s="33">
        <v>0.83211770491595705</v>
      </c>
      <c r="AI42" s="33">
        <v>0.86626296054770502</v>
      </c>
      <c r="AJ42" s="33">
        <v>0.8399807519787974</v>
      </c>
      <c r="AK42" s="33">
        <v>0.80772572853856206</v>
      </c>
      <c r="AL42" s="33">
        <v>0.88665768251968791</v>
      </c>
      <c r="AM42" s="33">
        <v>0.59720271423023852</v>
      </c>
      <c r="AN42" s="33">
        <v>0.82392356152060375</v>
      </c>
      <c r="AO42" s="33">
        <v>0.81793973897572825</v>
      </c>
      <c r="AP42" s="33">
        <v>0.76305291712368017</v>
      </c>
      <c r="AQ42" s="33">
        <v>0.54183997029946851</v>
      </c>
      <c r="AR42" s="33">
        <v>0.48115000193039881</v>
      </c>
      <c r="AS42" s="33">
        <v>0.42704471561308688</v>
      </c>
      <c r="AT42" s="33">
        <v>0.42589031151689527</v>
      </c>
      <c r="AU42" s="33">
        <v>0.42038997688467694</v>
      </c>
      <c r="AV42" s="33">
        <v>0.40694762489006686</v>
      </c>
      <c r="AW42" s="33">
        <v>0.39104515803539386</v>
      </c>
    </row>
    <row r="43" spans="1:49" x14ac:dyDescent="0.25">
      <c r="A43" s="1"/>
      <c r="B43" s="10" t="s">
        <v>247</v>
      </c>
      <c r="C43" s="8" t="s">
        <v>149</v>
      </c>
      <c r="D43" s="28"/>
      <c r="E43" s="28"/>
      <c r="F43" s="28"/>
      <c r="G43" s="28"/>
      <c r="H43" s="28"/>
      <c r="I43" s="28"/>
      <c r="J43" s="28"/>
      <c r="K43" s="28"/>
      <c r="L43" s="28"/>
      <c r="M43" s="28"/>
      <c r="N43" s="28"/>
      <c r="O43" s="28"/>
      <c r="P43" s="28"/>
      <c r="Q43" s="28"/>
      <c r="R43" s="28"/>
      <c r="S43" s="28"/>
      <c r="T43" s="28"/>
      <c r="U43" s="28"/>
      <c r="V43" s="28"/>
      <c r="W43" s="28"/>
      <c r="X43" s="28"/>
      <c r="Y43" s="28"/>
      <c r="Z43" s="28"/>
      <c r="AA43" s="28"/>
      <c r="AB43" s="28">
        <v>6.0467076659999996</v>
      </c>
      <c r="AC43" s="28">
        <v>23.771007752289165</v>
      </c>
      <c r="AD43" s="28">
        <v>10.370040125330517</v>
      </c>
      <c r="AE43" s="28">
        <v>10.115124799306638</v>
      </c>
      <c r="AF43" s="28">
        <v>6.2586475785751778</v>
      </c>
      <c r="AG43" s="28">
        <v>19.968271919277615</v>
      </c>
      <c r="AH43" s="28">
        <v>0.4950812783215412</v>
      </c>
      <c r="AI43" s="28">
        <v>4.1112704070581438E-4</v>
      </c>
      <c r="AJ43" s="28">
        <v>3.8349208447610187E-4</v>
      </c>
      <c r="AK43" s="28">
        <v>4.0280863820603627E-2</v>
      </c>
      <c r="AL43" s="28">
        <v>11.97666494287475</v>
      </c>
      <c r="AM43" s="28">
        <v>35.644603887587614</v>
      </c>
      <c r="AN43" s="28">
        <v>32.286985561173303</v>
      </c>
      <c r="AO43" s="28">
        <v>30.108513325757446</v>
      </c>
      <c r="AP43" s="28">
        <v>17.0731376112969</v>
      </c>
      <c r="AQ43" s="28">
        <v>9.753117391756696</v>
      </c>
      <c r="AR43" s="28">
        <v>8.8467329687669025</v>
      </c>
      <c r="AS43" s="28">
        <v>7.9411120863616</v>
      </c>
      <c r="AT43" s="28">
        <v>7.6411838394860272</v>
      </c>
      <c r="AU43" s="28">
        <v>7.3784395962070723</v>
      </c>
      <c r="AV43" s="28">
        <v>7.2390272790342065</v>
      </c>
      <c r="AW43" s="28">
        <v>7.0732049666049317</v>
      </c>
    </row>
    <row r="44" spans="1:49" x14ac:dyDescent="0.25">
      <c r="A44" s="1"/>
      <c r="B44" s="10"/>
      <c r="C44" s="8"/>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row>
    <row r="45" spans="1:49" x14ac:dyDescent="0.25">
      <c r="A45" s="1"/>
      <c r="B45" s="9" t="s">
        <v>113</v>
      </c>
      <c r="C45" s="8"/>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row>
    <row r="46" spans="1:49" x14ac:dyDescent="0.25">
      <c r="A46" s="1"/>
      <c r="B46" s="10" t="s">
        <v>146</v>
      </c>
      <c r="C46" s="8" t="s">
        <v>4</v>
      </c>
      <c r="D46" s="29"/>
      <c r="E46" s="29"/>
      <c r="F46" s="29"/>
      <c r="G46" s="29"/>
      <c r="H46" s="29"/>
      <c r="I46" s="29"/>
      <c r="J46" s="29"/>
      <c r="K46" s="29"/>
      <c r="L46" s="29"/>
      <c r="M46" s="29"/>
      <c r="N46" s="29"/>
      <c r="O46" s="29"/>
      <c r="P46" s="29"/>
      <c r="Q46" s="29"/>
      <c r="R46" s="29"/>
      <c r="S46" s="29"/>
      <c r="T46" s="29"/>
      <c r="U46" s="29"/>
      <c r="V46" s="29"/>
      <c r="W46" s="29"/>
      <c r="X46" s="29"/>
      <c r="Y46" s="29"/>
      <c r="Z46" s="29"/>
      <c r="AA46" s="29"/>
      <c r="AB46" s="29">
        <v>0</v>
      </c>
      <c r="AC46" s="29">
        <v>0</v>
      </c>
      <c r="AD46" s="29">
        <v>0</v>
      </c>
      <c r="AE46" s="29">
        <v>0</v>
      </c>
      <c r="AF46" s="29">
        <v>0</v>
      </c>
      <c r="AG46" s="29">
        <v>910.13820999999973</v>
      </c>
      <c r="AH46" s="29">
        <v>910.13820999999973</v>
      </c>
      <c r="AI46" s="29">
        <v>911.13027999999974</v>
      </c>
      <c r="AJ46" s="29">
        <v>911.13027999999974</v>
      </c>
      <c r="AK46" s="29">
        <v>911.13027999999974</v>
      </c>
      <c r="AL46" s="29">
        <v>912.3328812871614</v>
      </c>
      <c r="AM46" s="29">
        <v>912.26353228614687</v>
      </c>
      <c r="AN46" s="29">
        <v>960.36160461543273</v>
      </c>
      <c r="AO46" s="29">
        <v>960.43737742611415</v>
      </c>
      <c r="AP46" s="29">
        <v>960.37783474985213</v>
      </c>
      <c r="AQ46" s="29">
        <v>960.60610500215182</v>
      </c>
      <c r="AR46" s="29">
        <v>960.62974450578793</v>
      </c>
      <c r="AS46" s="29">
        <v>960.78710853957068</v>
      </c>
      <c r="AT46" s="29">
        <v>960.85098709928275</v>
      </c>
      <c r="AU46" s="29">
        <v>960.98398032638806</v>
      </c>
      <c r="AV46" s="29">
        <v>961.15739403173188</v>
      </c>
      <c r="AW46" s="29">
        <v>961.27939214735966</v>
      </c>
    </row>
    <row r="47" spans="1:49" x14ac:dyDescent="0.25">
      <c r="A47" s="1"/>
      <c r="B47" s="10" t="s">
        <v>147</v>
      </c>
      <c r="C47" s="8" t="s">
        <v>4</v>
      </c>
      <c r="D47" s="26"/>
      <c r="E47" s="26"/>
      <c r="F47" s="26"/>
      <c r="G47" s="26"/>
      <c r="H47" s="26"/>
      <c r="I47" s="26"/>
      <c r="J47" s="26"/>
      <c r="K47" s="26"/>
      <c r="L47" s="26"/>
      <c r="M47" s="26"/>
      <c r="N47" s="26"/>
      <c r="O47" s="26"/>
      <c r="P47" s="26"/>
      <c r="Q47" s="26"/>
      <c r="R47" s="26"/>
      <c r="S47" s="26"/>
      <c r="T47" s="26"/>
      <c r="U47" s="26"/>
      <c r="V47" s="26"/>
      <c r="W47" s="26"/>
      <c r="X47" s="26"/>
      <c r="Y47" s="26"/>
      <c r="Z47" s="26"/>
      <c r="AA47" s="26"/>
      <c r="AB47" s="26">
        <v>911.36474999999996</v>
      </c>
      <c r="AC47" s="26">
        <v>911.47187000000031</v>
      </c>
      <c r="AD47" s="26">
        <v>911.47187000000031</v>
      </c>
      <c r="AE47" s="26">
        <v>911.47187000000031</v>
      </c>
      <c r="AF47" s="26">
        <v>911.47187000000031</v>
      </c>
      <c r="AG47" s="26">
        <v>910.13820999999973</v>
      </c>
      <c r="AH47" s="26">
        <v>910.13820999999973</v>
      </c>
      <c r="AI47" s="26">
        <v>911.13027999999974</v>
      </c>
      <c r="AJ47" s="26">
        <v>911.13027999999974</v>
      </c>
      <c r="AK47" s="26">
        <v>911.13027999999974</v>
      </c>
      <c r="AL47" s="26">
        <v>912.3328812871614</v>
      </c>
      <c r="AM47" s="26">
        <v>852.47923000000003</v>
      </c>
      <c r="AN47" s="26">
        <v>960.36160461543273</v>
      </c>
      <c r="AO47" s="26">
        <v>960.43737742611415</v>
      </c>
      <c r="AP47" s="26">
        <v>960.37783474985213</v>
      </c>
      <c r="AQ47" s="26">
        <v>960.60610500215182</v>
      </c>
      <c r="AR47" s="26">
        <v>960.62974450578793</v>
      </c>
      <c r="AS47" s="26">
        <v>960.78710853957068</v>
      </c>
      <c r="AT47" s="26">
        <v>960.85098709928275</v>
      </c>
      <c r="AU47" s="26">
        <v>960.98398032638806</v>
      </c>
      <c r="AV47" s="26">
        <v>961.15739403173188</v>
      </c>
      <c r="AW47" s="26">
        <v>961.27939214735966</v>
      </c>
    </row>
    <row r="48" spans="1:49" x14ac:dyDescent="0.25">
      <c r="A48" s="1"/>
      <c r="B48" s="10" t="s">
        <v>148</v>
      </c>
      <c r="C48" s="8" t="s">
        <v>97</v>
      </c>
      <c r="D48" s="33"/>
      <c r="E48" s="33"/>
      <c r="F48" s="33"/>
      <c r="G48" s="33"/>
      <c r="H48" s="33"/>
      <c r="I48" s="33"/>
      <c r="J48" s="33"/>
      <c r="K48" s="33"/>
      <c r="L48" s="33"/>
      <c r="M48" s="33"/>
      <c r="N48" s="33"/>
      <c r="O48" s="33"/>
      <c r="P48" s="33"/>
      <c r="Q48" s="33"/>
      <c r="R48" s="33"/>
      <c r="S48" s="33"/>
      <c r="T48" s="33"/>
      <c r="U48" s="33"/>
      <c r="V48" s="33"/>
      <c r="W48" s="33"/>
      <c r="X48" s="33"/>
      <c r="Y48" s="33"/>
      <c r="Z48" s="33"/>
      <c r="AA48" s="33"/>
      <c r="AB48" s="33">
        <v>0.35209006399999998</v>
      </c>
      <c r="AC48" s="33">
        <v>0.35209006352010075</v>
      </c>
      <c r="AD48" s="33">
        <v>0.35209006352010075</v>
      </c>
      <c r="AE48" s="33">
        <v>0.35209006352010075</v>
      </c>
      <c r="AF48" s="33">
        <v>0.36429146262372514</v>
      </c>
      <c r="AG48" s="33">
        <v>0.87475542811437357</v>
      </c>
      <c r="AH48" s="33">
        <v>0.87239256884629313</v>
      </c>
      <c r="AI48" s="33">
        <v>0.81073045559057</v>
      </c>
      <c r="AJ48" s="33">
        <v>0.70355238152037269</v>
      </c>
      <c r="AK48" s="33">
        <v>0.66394245923506523</v>
      </c>
      <c r="AL48" s="33">
        <v>0.54426978882685839</v>
      </c>
      <c r="AM48" s="33">
        <v>1</v>
      </c>
      <c r="AN48" s="33">
        <v>0.65149839907287266</v>
      </c>
      <c r="AO48" s="33">
        <v>0.5126396267636415</v>
      </c>
      <c r="AP48" s="33">
        <v>0.69015868471317887</v>
      </c>
      <c r="AQ48" s="33">
        <v>0.76047785557888958</v>
      </c>
      <c r="AR48" s="33">
        <v>0.81176053179347973</v>
      </c>
      <c r="AS48" s="33">
        <v>0.84838549836096055</v>
      </c>
      <c r="AT48" s="33">
        <v>0.84921886554343917</v>
      </c>
      <c r="AU48" s="33">
        <v>0.84576972986212362</v>
      </c>
      <c r="AV48" s="33">
        <v>0.84550316580041829</v>
      </c>
      <c r="AW48" s="33">
        <v>0.85085084193432381</v>
      </c>
    </row>
    <row r="49" spans="1:49" x14ac:dyDescent="0.25">
      <c r="A49" s="1"/>
      <c r="B49" s="10" t="s">
        <v>246</v>
      </c>
      <c r="C49" s="8" t="s">
        <v>149</v>
      </c>
      <c r="D49" s="28"/>
      <c r="E49" s="28"/>
      <c r="F49" s="28"/>
      <c r="G49" s="28"/>
      <c r="H49" s="28"/>
      <c r="I49" s="28"/>
      <c r="J49" s="28"/>
      <c r="K49" s="28"/>
      <c r="L49" s="28"/>
      <c r="M49" s="28"/>
      <c r="N49" s="28"/>
      <c r="O49" s="28"/>
      <c r="P49" s="28"/>
      <c r="Q49" s="28"/>
      <c r="R49" s="28"/>
      <c r="S49" s="28"/>
      <c r="T49" s="28"/>
      <c r="U49" s="28"/>
      <c r="V49" s="28"/>
      <c r="W49" s="28"/>
      <c r="X49" s="28"/>
      <c r="Y49" s="28"/>
      <c r="Z49" s="28"/>
      <c r="AA49" s="28"/>
      <c r="AB49" s="28">
        <v>0</v>
      </c>
      <c r="AC49" s="28">
        <v>9.1044332760609308</v>
      </c>
      <c r="AD49" s="28">
        <v>24.029733728619814</v>
      </c>
      <c r="AE49" s="28">
        <v>11.641734352995941</v>
      </c>
      <c r="AF49" s="28">
        <v>5.2525793685499522</v>
      </c>
      <c r="AG49" s="28">
        <v>34.993916886307836</v>
      </c>
      <c r="AH49" s="28">
        <v>17.747639308003283</v>
      </c>
      <c r="AI49" s="28">
        <v>0</v>
      </c>
      <c r="AJ49" s="28">
        <v>0</v>
      </c>
      <c r="AK49" s="28">
        <v>1.3498636294538711E-261</v>
      </c>
      <c r="AL49" s="28">
        <v>0</v>
      </c>
      <c r="AM49" s="28">
        <v>65.489617095674191</v>
      </c>
      <c r="AN49" s="28">
        <v>29.085607384090416</v>
      </c>
      <c r="AO49" s="28">
        <v>22.62846746343784</v>
      </c>
      <c r="AP49" s="28">
        <v>30.317640331916511</v>
      </c>
      <c r="AQ49" s="28">
        <v>34.54247162445899</v>
      </c>
      <c r="AR49" s="28">
        <v>37.876917189235968</v>
      </c>
      <c r="AS49" s="28">
        <v>40.733680150691541</v>
      </c>
      <c r="AT49" s="28">
        <v>41.213738181568317</v>
      </c>
      <c r="AU49" s="28">
        <v>40.818570189036571</v>
      </c>
      <c r="AV49" s="28">
        <v>42.208321805569362</v>
      </c>
      <c r="AW49" s="28">
        <v>44.307684410297817</v>
      </c>
    </row>
    <row r="50" spans="1:49" x14ac:dyDescent="0.25">
      <c r="A50" s="1"/>
      <c r="B50" s="10" t="s">
        <v>150</v>
      </c>
      <c r="C50" s="8" t="s">
        <v>97</v>
      </c>
      <c r="D50" s="33"/>
      <c r="E50" s="33"/>
      <c r="F50" s="33"/>
      <c r="G50" s="33"/>
      <c r="H50" s="33"/>
      <c r="I50" s="33"/>
      <c r="J50" s="33"/>
      <c r="K50" s="33"/>
      <c r="L50" s="33"/>
      <c r="M50" s="33"/>
      <c r="N50" s="33"/>
      <c r="O50" s="33"/>
      <c r="P50" s="33"/>
      <c r="Q50" s="33"/>
      <c r="R50" s="33"/>
      <c r="S50" s="33"/>
      <c r="T50" s="33"/>
      <c r="U50" s="33"/>
      <c r="V50" s="33"/>
      <c r="W50" s="33"/>
      <c r="X50" s="33"/>
      <c r="Y50" s="33"/>
      <c r="Z50" s="33"/>
      <c r="AA50" s="33"/>
      <c r="AB50" s="33">
        <v>0.64790993600000002</v>
      </c>
      <c r="AC50" s="33">
        <v>0.64790993647989925</v>
      </c>
      <c r="AD50" s="33">
        <v>0.64790993647989925</v>
      </c>
      <c r="AE50" s="33">
        <v>0.64790993647989925</v>
      </c>
      <c r="AF50" s="33">
        <v>0.63570853737627486</v>
      </c>
      <c r="AG50" s="33">
        <v>0.11484748354011939</v>
      </c>
      <c r="AH50" s="33">
        <v>0.1173455904724109</v>
      </c>
      <c r="AI50" s="33">
        <v>0.18229517894421976</v>
      </c>
      <c r="AJ50" s="33">
        <v>0.28241936106522836</v>
      </c>
      <c r="AK50" s="33">
        <v>0.32182309266851744</v>
      </c>
      <c r="AL50" s="33">
        <v>0.45124157513784607</v>
      </c>
      <c r="AM50" s="33">
        <v>0</v>
      </c>
      <c r="AN50" s="33">
        <v>0.33758139505336099</v>
      </c>
      <c r="AO50" s="33">
        <v>0.4764401673625922</v>
      </c>
      <c r="AP50" s="33">
        <v>0.29892110941305483</v>
      </c>
      <c r="AQ50" s="33">
        <v>0.22860193854734412</v>
      </c>
      <c r="AR50" s="33">
        <v>0.17731926233275391</v>
      </c>
      <c r="AS50" s="33">
        <v>0.14069429576527312</v>
      </c>
      <c r="AT50" s="33">
        <v>0.13986092858279459</v>
      </c>
      <c r="AU50" s="33">
        <v>0.14331006426411005</v>
      </c>
      <c r="AV50" s="33">
        <v>0.14357662832581539</v>
      </c>
      <c r="AW50" s="33">
        <v>0.13822895219190989</v>
      </c>
    </row>
    <row r="51" spans="1:49" x14ac:dyDescent="0.25">
      <c r="A51" s="1"/>
      <c r="B51" s="10" t="s">
        <v>247</v>
      </c>
      <c r="C51" s="8" t="s">
        <v>149</v>
      </c>
      <c r="D51" s="28"/>
      <c r="E51" s="28"/>
      <c r="F51" s="28"/>
      <c r="G51" s="28"/>
      <c r="H51" s="28"/>
      <c r="I51" s="28"/>
      <c r="J51" s="28"/>
      <c r="K51" s="28"/>
      <c r="L51" s="28"/>
      <c r="M51" s="28"/>
      <c r="N51" s="28"/>
      <c r="O51" s="28"/>
      <c r="P51" s="28"/>
      <c r="Q51" s="28"/>
      <c r="R51" s="28"/>
      <c r="S51" s="28"/>
      <c r="T51" s="28"/>
      <c r="U51" s="28"/>
      <c r="V51" s="28"/>
      <c r="W51" s="28"/>
      <c r="X51" s="28"/>
      <c r="Y51" s="28"/>
      <c r="Z51" s="28"/>
      <c r="AA51" s="28"/>
      <c r="AB51" s="28">
        <v>1.232744912</v>
      </c>
      <c r="AC51" s="28">
        <v>18.0391155117475</v>
      </c>
      <c r="AD51" s="28">
        <v>22.670681589423932</v>
      </c>
      <c r="AE51" s="28">
        <v>5.7759875287499653</v>
      </c>
      <c r="AF51" s="28">
        <v>6.7318990780985697</v>
      </c>
      <c r="AG51" s="28">
        <v>2.8970617638736416</v>
      </c>
      <c r="AH51" s="28">
        <v>1.3286195042726332</v>
      </c>
      <c r="AI51" s="28">
        <v>4.1144449109591441E-6</v>
      </c>
      <c r="AJ51" s="28">
        <v>1.0805899670668049E-6</v>
      </c>
      <c r="AK51" s="28">
        <v>1.2314501108516908E-5</v>
      </c>
      <c r="AL51" s="28">
        <v>0.43745234164736679</v>
      </c>
      <c r="AM51" s="28">
        <v>0</v>
      </c>
      <c r="AN51" s="28">
        <v>12.501044673616956</v>
      </c>
      <c r="AO51" s="28">
        <v>19.297319808688524</v>
      </c>
      <c r="AP51" s="28">
        <v>9.6345272965412008</v>
      </c>
      <c r="AQ51" s="28">
        <v>6.7600576128751797</v>
      </c>
      <c r="AR51" s="28">
        <v>4.8916085198879564</v>
      </c>
      <c r="AS51" s="28">
        <v>3.7070331729029786</v>
      </c>
      <c r="AT51" s="28">
        <v>3.7645966196819605</v>
      </c>
      <c r="AU51" s="28">
        <v>3.8791342563860227</v>
      </c>
      <c r="AV51" s="28">
        <v>4.0516676517534824</v>
      </c>
      <c r="AW51" s="28">
        <v>4.1043598587307564</v>
      </c>
    </row>
    <row r="52" spans="1:49" ht="15.75" thickBot="1" x14ac:dyDescent="0.3">
      <c r="A52" s="1"/>
      <c r="B52" s="14"/>
      <c r="C52" s="16"/>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row>
    <row r="53" spans="1:49" x14ac:dyDescent="0.25">
      <c r="A53" s="1"/>
      <c r="B53" s="1" t="s">
        <v>289</v>
      </c>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row>
  </sheetData>
  <sheetProtection algorithmName="SHA-512" hashValue="kUUsUUssQQtF8ayMadzBW5lFEch40HZseeO03i0NiB0+EmUe2+uxUmoOKZCS9tj7w5vJ3Xhb5HO7QNnrvxB4CA==" saltValue="zSQOG2aaQ+J2bxvdh+1k/A==" spinCount="100000"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5BD2-7AEA-46B5-997E-A2BDB5E66FAE}">
  <dimension ref="A1:AW54"/>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38.875" customWidth="1"/>
    <col min="3" max="3" width="9.75" customWidth="1"/>
  </cols>
  <sheetData>
    <row r="1" spans="1:49" x14ac:dyDescent="0.25">
      <c r="A1" s="18" t="s">
        <v>229</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 t="s">
        <v>151</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7" t="s">
        <v>1</v>
      </c>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24"/>
      <c r="C4" s="25"/>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row>
    <row r="5" spans="1:49" x14ac:dyDescent="0.25">
      <c r="A5" s="1"/>
      <c r="B5" s="9" t="s">
        <v>2</v>
      </c>
      <c r="C5" s="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x14ac:dyDescent="0.25">
      <c r="A6" s="1"/>
      <c r="B6" s="43" t="s">
        <v>152</v>
      </c>
      <c r="C6" s="8"/>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x14ac:dyDescent="0.25">
      <c r="A7" s="1"/>
      <c r="B7" s="27" t="s">
        <v>153</v>
      </c>
      <c r="C7" s="8" t="s">
        <v>4</v>
      </c>
      <c r="D7" s="11"/>
      <c r="E7" s="11"/>
      <c r="F7" s="11"/>
      <c r="G7" s="11"/>
      <c r="H7" s="11"/>
      <c r="I7" s="11"/>
      <c r="J7" s="11"/>
      <c r="K7" s="11"/>
      <c r="L7" s="11"/>
      <c r="M7" s="11"/>
      <c r="N7" s="11"/>
      <c r="O7" s="11"/>
      <c r="P7" s="11"/>
      <c r="Q7" s="11"/>
      <c r="R7" s="11"/>
      <c r="S7" s="11"/>
      <c r="T7" s="11"/>
      <c r="U7" s="11"/>
      <c r="V7" s="11"/>
      <c r="W7" s="11"/>
      <c r="X7" s="11"/>
      <c r="Y7" s="11"/>
      <c r="Z7" s="11"/>
      <c r="AA7" s="11"/>
      <c r="AB7" s="11">
        <v>371.262</v>
      </c>
      <c r="AC7" s="11">
        <v>338.23200000000003</v>
      </c>
      <c r="AD7" s="11">
        <v>305.49900000000002</v>
      </c>
      <c r="AE7" s="11">
        <v>277.32400000000001</v>
      </c>
      <c r="AF7" s="11">
        <v>283.91800000000001</v>
      </c>
      <c r="AG7" s="11">
        <v>245.27699999999999</v>
      </c>
      <c r="AH7" s="11">
        <v>204.815</v>
      </c>
      <c r="AI7" s="11">
        <v>281.76100000000002</v>
      </c>
      <c r="AJ7" s="11">
        <v>239.96299999999999</v>
      </c>
      <c r="AK7" s="11">
        <v>222.73599999999999</v>
      </c>
      <c r="AL7" s="11">
        <v>211.24700000000001</v>
      </c>
      <c r="AM7" s="11">
        <v>160.17599999999999</v>
      </c>
      <c r="AN7" s="11">
        <v>229.72833107184115</v>
      </c>
      <c r="AO7" s="11">
        <v>229.40412064931436</v>
      </c>
      <c r="AP7" s="11">
        <v>228.56802006243493</v>
      </c>
      <c r="AQ7" s="11">
        <v>229.43327513535138</v>
      </c>
      <c r="AR7" s="11">
        <v>229.81660535169695</v>
      </c>
      <c r="AS7" s="11">
        <v>229.89778745793882</v>
      </c>
      <c r="AT7" s="11">
        <v>229.3080750328723</v>
      </c>
      <c r="AU7" s="11">
        <v>228.4977876214962</v>
      </c>
      <c r="AV7" s="11">
        <v>227.63162629257513</v>
      </c>
      <c r="AW7" s="11">
        <v>226.73950457620205</v>
      </c>
    </row>
    <row r="8" spans="1:49" x14ac:dyDescent="0.25">
      <c r="A8" s="1"/>
      <c r="B8" s="27" t="s">
        <v>154</v>
      </c>
      <c r="C8" s="8" t="s">
        <v>97</v>
      </c>
      <c r="D8" s="36"/>
      <c r="E8" s="36"/>
      <c r="F8" s="36"/>
      <c r="G8" s="36"/>
      <c r="H8" s="36"/>
      <c r="I8" s="36"/>
      <c r="J8" s="36"/>
      <c r="K8" s="36"/>
      <c r="L8" s="36"/>
      <c r="M8" s="36"/>
      <c r="N8" s="36"/>
      <c r="O8" s="36"/>
      <c r="P8" s="36"/>
      <c r="Q8" s="36"/>
      <c r="R8" s="36"/>
      <c r="S8" s="36"/>
      <c r="T8" s="36"/>
      <c r="U8" s="36"/>
      <c r="V8" s="36"/>
      <c r="W8" s="36"/>
      <c r="X8" s="36"/>
      <c r="Y8" s="36"/>
      <c r="Z8" s="36"/>
      <c r="AA8" s="36"/>
      <c r="AB8" s="36">
        <v>3.1198487394957983E-2</v>
      </c>
      <c r="AC8" s="36">
        <v>2.8908717948717952E-2</v>
      </c>
      <c r="AD8" s="36">
        <v>2.6336120689655174E-2</v>
      </c>
      <c r="AE8" s="36">
        <v>2.4761071428571431E-2</v>
      </c>
      <c r="AF8" s="36">
        <v>2.5810727272727273E-2</v>
      </c>
      <c r="AG8" s="36">
        <v>2.3359714285714286E-2</v>
      </c>
      <c r="AH8" s="36">
        <v>1.8125221238938054E-2</v>
      </c>
      <c r="AI8" s="36">
        <v>2.5614636363636367E-2</v>
      </c>
      <c r="AJ8" s="36">
        <v>2.2218796296296296E-2</v>
      </c>
      <c r="AK8" s="36">
        <v>1.9887142857142857E-2</v>
      </c>
      <c r="AL8" s="36">
        <v>1.9559907407407408E-2</v>
      </c>
      <c r="AM8" s="36">
        <v>2.1081140832684198E-2</v>
      </c>
      <c r="AN8" s="36">
        <v>2.1081140832684198E-2</v>
      </c>
      <c r="AO8" s="36">
        <v>2.1081140832684198E-2</v>
      </c>
      <c r="AP8" s="36">
        <v>2.1081140832684198E-2</v>
      </c>
      <c r="AQ8" s="36">
        <v>2.1081140832684198E-2</v>
      </c>
      <c r="AR8" s="36">
        <v>2.1081140832684198E-2</v>
      </c>
      <c r="AS8" s="36">
        <v>2.1081140832684198E-2</v>
      </c>
      <c r="AT8" s="36">
        <v>2.1081140832684198E-2</v>
      </c>
      <c r="AU8" s="36">
        <v>2.1081140832684198E-2</v>
      </c>
      <c r="AV8" s="36">
        <v>2.1081140832684198E-2</v>
      </c>
      <c r="AW8" s="36">
        <v>2.1081140832684198E-2</v>
      </c>
    </row>
    <row r="9" spans="1:49" x14ac:dyDescent="0.25">
      <c r="A9" s="1"/>
      <c r="B9" s="27" t="s">
        <v>155</v>
      </c>
      <c r="C9" s="8" t="s">
        <v>156</v>
      </c>
      <c r="D9" s="44"/>
      <c r="E9" s="44"/>
      <c r="F9" s="44"/>
      <c r="G9" s="44"/>
      <c r="H9" s="44"/>
      <c r="I9" s="44"/>
      <c r="J9" s="44"/>
      <c r="K9" s="44"/>
      <c r="L9" s="44"/>
      <c r="M9" s="44"/>
      <c r="N9" s="44"/>
      <c r="O9" s="44"/>
      <c r="P9" s="44"/>
      <c r="Q9" s="44"/>
      <c r="R9" s="44"/>
      <c r="S9" s="44"/>
      <c r="T9" s="44"/>
      <c r="U9" s="44"/>
      <c r="V9" s="44"/>
      <c r="W9" s="44"/>
      <c r="X9" s="44"/>
      <c r="Y9" s="44"/>
      <c r="Z9" s="44"/>
      <c r="AA9" s="44"/>
      <c r="AB9" s="44">
        <v>7.4939210000000003</v>
      </c>
      <c r="AC9" s="44">
        <v>5.9796440000000004</v>
      </c>
      <c r="AD9" s="44">
        <v>6.0099140000000002</v>
      </c>
      <c r="AE9" s="44">
        <v>5.0662960000000004</v>
      </c>
      <c r="AF9" s="44">
        <v>5.1312069999999999</v>
      </c>
      <c r="AG9" s="44">
        <v>4.713031</v>
      </c>
      <c r="AH9" s="44">
        <v>3.7596400000000001</v>
      </c>
      <c r="AI9" s="44">
        <v>5.2431780000000003</v>
      </c>
      <c r="AJ9" s="44">
        <v>6.5173649999999999</v>
      </c>
      <c r="AK9" s="44">
        <v>6.479025</v>
      </c>
      <c r="AL9" s="44">
        <v>4.8178039999999998</v>
      </c>
      <c r="AM9" s="44">
        <v>3.6695929999999999</v>
      </c>
      <c r="AN9" s="44">
        <v>4.5706380558079038</v>
      </c>
      <c r="AO9" s="44">
        <v>4.6533744493683828</v>
      </c>
      <c r="AP9" s="44">
        <v>4.6529447269344502</v>
      </c>
      <c r="AQ9" s="44">
        <v>4.6910771064131493</v>
      </c>
      <c r="AR9" s="44">
        <v>4.6470272480948323</v>
      </c>
      <c r="AS9" s="44">
        <v>4.6340150932803743</v>
      </c>
      <c r="AT9" s="44">
        <v>4.6271748618201416</v>
      </c>
      <c r="AU9" s="44">
        <v>4.6512489175326985</v>
      </c>
      <c r="AV9" s="44">
        <v>4.6531298236983822</v>
      </c>
      <c r="AW9" s="44">
        <v>4.6168247555260411</v>
      </c>
    </row>
    <row r="10" spans="1:49" x14ac:dyDescent="0.25">
      <c r="A10" s="1"/>
      <c r="B10" s="27" t="s">
        <v>157</v>
      </c>
      <c r="C10" s="8" t="s">
        <v>156</v>
      </c>
      <c r="D10" s="44"/>
      <c r="E10" s="44"/>
      <c r="F10" s="44"/>
      <c r="G10" s="44"/>
      <c r="H10" s="44"/>
      <c r="I10" s="44"/>
      <c r="J10" s="44"/>
      <c r="K10" s="44"/>
      <c r="L10" s="44"/>
      <c r="M10" s="44"/>
      <c r="N10" s="44"/>
      <c r="O10" s="44"/>
      <c r="P10" s="44"/>
      <c r="Q10" s="44"/>
      <c r="R10" s="44"/>
      <c r="S10" s="44"/>
      <c r="T10" s="44"/>
      <c r="U10" s="44"/>
      <c r="V10" s="44"/>
      <c r="W10" s="44"/>
      <c r="X10" s="44"/>
      <c r="Y10" s="44"/>
      <c r="Z10" s="44"/>
      <c r="AA10" s="44"/>
      <c r="AB10" s="44">
        <v>4.8736459999999999</v>
      </c>
      <c r="AC10" s="44">
        <v>3.7307990000000002</v>
      </c>
      <c r="AD10" s="44">
        <v>3.7108089999999998</v>
      </c>
      <c r="AE10" s="44">
        <v>3.0887820000000001</v>
      </c>
      <c r="AF10" s="44">
        <v>3.1644160000000001</v>
      </c>
      <c r="AG10" s="44">
        <v>2.862838</v>
      </c>
      <c r="AH10" s="44">
        <v>2.2667980000000001</v>
      </c>
      <c r="AI10" s="44">
        <v>3.2234850000000002</v>
      </c>
      <c r="AJ10" s="44">
        <v>3.8463479999999999</v>
      </c>
      <c r="AK10" s="44">
        <v>3.7888160000000002</v>
      </c>
      <c r="AL10" s="44">
        <v>2.8226969999999998</v>
      </c>
      <c r="AM10" s="44">
        <v>2.1488800000000001</v>
      </c>
      <c r="AN10" s="44">
        <v>2.7227887640297279</v>
      </c>
      <c r="AO10" s="44">
        <v>2.772075913878874</v>
      </c>
      <c r="AP10" s="44">
        <v>2.7718199226145304</v>
      </c>
      <c r="AQ10" s="44">
        <v>2.7945358789257915</v>
      </c>
      <c r="AR10" s="44">
        <v>2.7682948032112509</v>
      </c>
      <c r="AS10" s="44">
        <v>2.7605432927017715</v>
      </c>
      <c r="AT10" s="44">
        <v>2.7564684775149471</v>
      </c>
      <c r="AU10" s="44">
        <v>2.7708097068134436</v>
      </c>
      <c r="AV10" s="44">
        <v>2.7719301871734254</v>
      </c>
      <c r="AW10" s="44">
        <v>2.7503027840647118</v>
      </c>
    </row>
    <row r="11" spans="1:49" x14ac:dyDescent="0.25">
      <c r="A11" s="1"/>
      <c r="B11" s="27" t="s">
        <v>158</v>
      </c>
      <c r="C11" s="8" t="s">
        <v>156</v>
      </c>
      <c r="D11" s="44"/>
      <c r="E11" s="44"/>
      <c r="F11" s="44"/>
      <c r="G11" s="44"/>
      <c r="H11" s="44"/>
      <c r="I11" s="44"/>
      <c r="J11" s="44"/>
      <c r="K11" s="44"/>
      <c r="L11" s="44"/>
      <c r="M11" s="44"/>
      <c r="N11" s="44"/>
      <c r="O11" s="44"/>
      <c r="P11" s="44"/>
      <c r="Q11" s="44"/>
      <c r="R11" s="44"/>
      <c r="S11" s="44"/>
      <c r="T11" s="44"/>
      <c r="U11" s="44"/>
      <c r="V11" s="44"/>
      <c r="W11" s="44"/>
      <c r="X11" s="44"/>
      <c r="Y11" s="44"/>
      <c r="Z11" s="44"/>
      <c r="AA11" s="44"/>
      <c r="AB11" s="44">
        <v>0.88900900000000005</v>
      </c>
      <c r="AC11" s="44">
        <v>7.3336399999999999</v>
      </c>
      <c r="AD11" s="44">
        <v>0.56658299999999995</v>
      </c>
      <c r="AE11" s="44">
        <v>2.324694</v>
      </c>
      <c r="AF11" s="44">
        <v>1.037488</v>
      </c>
      <c r="AG11" s="44">
        <v>9.4994300000000003</v>
      </c>
      <c r="AH11" s="44">
        <v>2.3328250000000001</v>
      </c>
      <c r="AI11" s="44">
        <v>1.5582830000000001</v>
      </c>
      <c r="AJ11" s="44">
        <v>0.547786</v>
      </c>
      <c r="AK11" s="44">
        <v>1.143994</v>
      </c>
      <c r="AL11" s="44">
        <v>0.62998299999999996</v>
      </c>
      <c r="AM11" s="44">
        <v>0.665933</v>
      </c>
      <c r="AN11" s="44">
        <v>0.6204728331201893</v>
      </c>
      <c r="AO11" s="44">
        <v>0.70024915304673441</v>
      </c>
      <c r="AP11" s="44">
        <v>0.77866853204963871</v>
      </c>
      <c r="AQ11" s="44">
        <v>0.86683261264159583</v>
      </c>
      <c r="AR11" s="44">
        <v>0.91571187304637214</v>
      </c>
      <c r="AS11" s="44">
        <v>1.0704120956918319</v>
      </c>
      <c r="AT11" s="44">
        <v>1.3268512765875573</v>
      </c>
      <c r="AU11" s="44">
        <v>1.468749242098254</v>
      </c>
      <c r="AV11" s="44">
        <v>1.4982499843123807</v>
      </c>
      <c r="AW11" s="44">
        <v>1.5555558225785773</v>
      </c>
    </row>
    <row r="12" spans="1:49" x14ac:dyDescent="0.25">
      <c r="A12" s="1"/>
      <c r="B12" s="43" t="s">
        <v>159</v>
      </c>
      <c r="C12" s="8"/>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row>
    <row r="13" spans="1:49" x14ac:dyDescent="0.25">
      <c r="A13" s="1"/>
      <c r="B13" s="27" t="s">
        <v>153</v>
      </c>
      <c r="C13" s="8" t="s">
        <v>4</v>
      </c>
      <c r="D13" s="11"/>
      <c r="E13" s="11"/>
      <c r="F13" s="11"/>
      <c r="G13" s="11"/>
      <c r="H13" s="11"/>
      <c r="I13" s="11"/>
      <c r="J13" s="11"/>
      <c r="K13" s="11"/>
      <c r="L13" s="11"/>
      <c r="M13" s="11"/>
      <c r="N13" s="11"/>
      <c r="O13" s="11"/>
      <c r="P13" s="11"/>
      <c r="Q13" s="11"/>
      <c r="R13" s="11"/>
      <c r="S13" s="11"/>
      <c r="T13" s="11"/>
      <c r="U13" s="11"/>
      <c r="V13" s="11"/>
      <c r="W13" s="11"/>
      <c r="X13" s="11"/>
      <c r="Y13" s="11"/>
      <c r="Z13" s="11"/>
      <c r="AA13" s="11"/>
      <c r="AB13" s="11">
        <v>8949.1779999999999</v>
      </c>
      <c r="AC13" s="11">
        <v>8939.7880000000005</v>
      </c>
      <c r="AD13" s="11">
        <v>8971.6509999999998</v>
      </c>
      <c r="AE13" s="11">
        <v>8804.8680000000004</v>
      </c>
      <c r="AF13" s="11">
        <v>8732.5689999999995</v>
      </c>
      <c r="AG13" s="11">
        <v>9435.4459999999999</v>
      </c>
      <c r="AH13" s="11">
        <v>9409.3629999999994</v>
      </c>
      <c r="AI13" s="11">
        <v>9167.7980000000007</v>
      </c>
      <c r="AJ13" s="11">
        <v>9040.73</v>
      </c>
      <c r="AK13" s="11">
        <v>9574.0450000000001</v>
      </c>
      <c r="AL13" s="11">
        <v>9239.1640000000007</v>
      </c>
      <c r="AM13" s="11">
        <v>9898.2340000000004</v>
      </c>
      <c r="AN13" s="11">
        <v>9183.2496597825229</v>
      </c>
      <c r="AO13" s="11">
        <v>9170.2895462498309</v>
      </c>
      <c r="AP13" s="11">
        <v>9136.8669361861048</v>
      </c>
      <c r="AQ13" s="11">
        <v>9171.4549790143992</v>
      </c>
      <c r="AR13" s="11">
        <v>9186.7783701800217</v>
      </c>
      <c r="AS13" s="11">
        <v>9190.0235752709559</v>
      </c>
      <c r="AT13" s="11">
        <v>9166.4501814209489</v>
      </c>
      <c r="AU13" s="11">
        <v>9134.0594372749038</v>
      </c>
      <c r="AV13" s="11">
        <v>9099.4351674165919</v>
      </c>
      <c r="AW13" s="11">
        <v>9063.7731469329028</v>
      </c>
    </row>
    <row r="14" spans="1:49" x14ac:dyDescent="0.25">
      <c r="A14" s="1"/>
      <c r="B14" s="27" t="s">
        <v>154</v>
      </c>
      <c r="C14" s="8" t="s">
        <v>97</v>
      </c>
      <c r="D14" s="36"/>
      <c r="E14" s="36"/>
      <c r="F14" s="36"/>
      <c r="G14" s="36"/>
      <c r="H14" s="36"/>
      <c r="I14" s="36"/>
      <c r="J14" s="36"/>
      <c r="K14" s="36"/>
      <c r="L14" s="36"/>
      <c r="M14" s="36"/>
      <c r="N14" s="36"/>
      <c r="O14" s="36"/>
      <c r="P14" s="36"/>
      <c r="Q14" s="36"/>
      <c r="R14" s="36"/>
      <c r="S14" s="36"/>
      <c r="T14" s="36"/>
      <c r="U14" s="36"/>
      <c r="V14" s="36"/>
      <c r="W14" s="36"/>
      <c r="X14" s="36"/>
      <c r="Y14" s="36"/>
      <c r="Z14" s="36"/>
      <c r="AA14" s="36"/>
      <c r="AB14" s="36">
        <v>0.75203176470588229</v>
      </c>
      <c r="AC14" s="36">
        <v>0.76408444444444445</v>
      </c>
      <c r="AD14" s="36">
        <v>0.77341818965517239</v>
      </c>
      <c r="AE14" s="36">
        <v>0.7861489285714286</v>
      </c>
      <c r="AF14" s="36">
        <v>0.79386990909090904</v>
      </c>
      <c r="AG14" s="36">
        <v>0.89861390476190472</v>
      </c>
      <c r="AH14" s="36">
        <v>0.83268699115044242</v>
      </c>
      <c r="AI14" s="36">
        <v>0.83343618181818191</v>
      </c>
      <c r="AJ14" s="36">
        <v>0.83710462962962962</v>
      </c>
      <c r="AK14" s="36">
        <v>0.85482544642857139</v>
      </c>
      <c r="AL14" s="36">
        <v>0.85547814814814827</v>
      </c>
      <c r="AM14" s="36">
        <v>0.84270572321806347</v>
      </c>
      <c r="AN14" s="36">
        <v>0.84270572321806347</v>
      </c>
      <c r="AO14" s="36">
        <v>0.84270572321806347</v>
      </c>
      <c r="AP14" s="36">
        <v>0.84270572321806347</v>
      </c>
      <c r="AQ14" s="36">
        <v>0.84270572321806347</v>
      </c>
      <c r="AR14" s="36">
        <v>0.84270572321806347</v>
      </c>
      <c r="AS14" s="36">
        <v>0.84270572321806347</v>
      </c>
      <c r="AT14" s="36">
        <v>0.84270572321806347</v>
      </c>
      <c r="AU14" s="36">
        <v>0.84270572321806347</v>
      </c>
      <c r="AV14" s="36">
        <v>0.84270572321806347</v>
      </c>
      <c r="AW14" s="36">
        <v>0.84270572321806347</v>
      </c>
    </row>
    <row r="15" spans="1:49" x14ac:dyDescent="0.25">
      <c r="A15" s="1"/>
      <c r="B15" s="27" t="s">
        <v>155</v>
      </c>
      <c r="C15" s="8" t="s">
        <v>156</v>
      </c>
      <c r="D15" s="44"/>
      <c r="E15" s="44"/>
      <c r="F15" s="44"/>
      <c r="G15" s="44"/>
      <c r="H15" s="44"/>
      <c r="I15" s="44"/>
      <c r="J15" s="44"/>
      <c r="K15" s="44"/>
      <c r="L15" s="44"/>
      <c r="M15" s="44"/>
      <c r="N15" s="44"/>
      <c r="O15" s="44"/>
      <c r="P15" s="44"/>
      <c r="Q15" s="44"/>
      <c r="R15" s="44"/>
      <c r="S15" s="44"/>
      <c r="T15" s="44"/>
      <c r="U15" s="44"/>
      <c r="V15" s="44"/>
      <c r="W15" s="44"/>
      <c r="X15" s="44"/>
      <c r="Y15" s="44"/>
      <c r="Z15" s="44"/>
      <c r="AA15" s="44"/>
      <c r="AB15" s="44">
        <v>376.372165</v>
      </c>
      <c r="AC15" s="44">
        <v>419.13854700000002</v>
      </c>
      <c r="AD15" s="44">
        <v>392.696078</v>
      </c>
      <c r="AE15" s="44">
        <v>400.39255400000002</v>
      </c>
      <c r="AF15" s="44">
        <v>359.51412199999999</v>
      </c>
      <c r="AG15" s="44">
        <v>399.608701</v>
      </c>
      <c r="AH15" s="44">
        <v>369.42558600000001</v>
      </c>
      <c r="AI15" s="44">
        <v>536.50427500000001</v>
      </c>
      <c r="AJ15" s="44">
        <v>686.73242700000003</v>
      </c>
      <c r="AK15" s="44">
        <v>585.02484400000003</v>
      </c>
      <c r="AL15" s="44">
        <v>483.27100000000002</v>
      </c>
      <c r="AM15" s="44">
        <v>491.35627599999998</v>
      </c>
      <c r="AN15" s="44">
        <v>353.01167761999159</v>
      </c>
      <c r="AO15" s="44">
        <v>361.68230158630905</v>
      </c>
      <c r="AP15" s="44">
        <v>362.06347899948145</v>
      </c>
      <c r="AQ15" s="44">
        <v>365.54347823872354</v>
      </c>
      <c r="AR15" s="44">
        <v>360.81993373669559</v>
      </c>
      <c r="AS15" s="44">
        <v>359.44092336639977</v>
      </c>
      <c r="AT15" s="44">
        <v>359.03772396967571</v>
      </c>
      <c r="AU15" s="44">
        <v>361.92487170669051</v>
      </c>
      <c r="AV15" s="44">
        <v>362.55888548945825</v>
      </c>
      <c r="AW15" s="44">
        <v>359.28041039831368</v>
      </c>
    </row>
    <row r="16" spans="1:49" x14ac:dyDescent="0.25">
      <c r="A16" s="1"/>
      <c r="B16" s="27" t="s">
        <v>157</v>
      </c>
      <c r="C16" s="8" t="s">
        <v>156</v>
      </c>
      <c r="D16" s="44"/>
      <c r="E16" s="44"/>
      <c r="F16" s="44"/>
      <c r="G16" s="44"/>
      <c r="H16" s="44"/>
      <c r="I16" s="44"/>
      <c r="J16" s="44"/>
      <c r="K16" s="44"/>
      <c r="L16" s="44"/>
      <c r="M16" s="44"/>
      <c r="N16" s="44"/>
      <c r="O16" s="44"/>
      <c r="P16" s="44"/>
      <c r="Q16" s="44"/>
      <c r="R16" s="44"/>
      <c r="S16" s="44"/>
      <c r="T16" s="44"/>
      <c r="U16" s="44"/>
      <c r="V16" s="44"/>
      <c r="W16" s="44"/>
      <c r="X16" s="44"/>
      <c r="Y16" s="44"/>
      <c r="Z16" s="44"/>
      <c r="AA16" s="44"/>
      <c r="AB16" s="44">
        <v>208.203552</v>
      </c>
      <c r="AC16" s="44">
        <v>237.12607800000001</v>
      </c>
      <c r="AD16" s="44">
        <v>222.655247</v>
      </c>
      <c r="AE16" s="44">
        <v>227.35155</v>
      </c>
      <c r="AF16" s="44">
        <v>206.44353799999999</v>
      </c>
      <c r="AG16" s="44">
        <v>231.380663</v>
      </c>
      <c r="AH16" s="44">
        <v>215.55151900000001</v>
      </c>
      <c r="AI16" s="44">
        <v>314.23708800000003</v>
      </c>
      <c r="AJ16" s="44">
        <v>407.98487899999998</v>
      </c>
      <c r="AK16" s="44">
        <v>350.049284</v>
      </c>
      <c r="AL16" s="44">
        <v>285.33932199999998</v>
      </c>
      <c r="AM16" s="44">
        <v>295.05999200000002</v>
      </c>
      <c r="AN16" s="44">
        <v>208.42294088657164</v>
      </c>
      <c r="AO16" s="44">
        <v>213.54219631337605</v>
      </c>
      <c r="AP16" s="44">
        <v>213.76724869121398</v>
      </c>
      <c r="AQ16" s="44">
        <v>215.82188801820712</v>
      </c>
      <c r="AR16" s="44">
        <v>213.03304249570562</v>
      </c>
      <c r="AS16" s="44">
        <v>212.2188558409527</v>
      </c>
      <c r="AT16" s="44">
        <v>211.98080138169092</v>
      </c>
      <c r="AU16" s="44">
        <v>213.68541304264113</v>
      </c>
      <c r="AV16" s="44">
        <v>214.05974348422308</v>
      </c>
      <c r="AW16" s="44">
        <v>212.12408678094741</v>
      </c>
    </row>
    <row r="17" spans="1:49" x14ac:dyDescent="0.25">
      <c r="A17" s="1"/>
      <c r="B17" s="27" t="s">
        <v>158</v>
      </c>
      <c r="C17" s="8" t="s">
        <v>156</v>
      </c>
      <c r="D17" s="44"/>
      <c r="E17" s="44"/>
      <c r="F17" s="44"/>
      <c r="G17" s="44"/>
      <c r="H17" s="44"/>
      <c r="I17" s="44"/>
      <c r="J17" s="44"/>
      <c r="K17" s="44"/>
      <c r="L17" s="44"/>
      <c r="M17" s="44"/>
      <c r="N17" s="44"/>
      <c r="O17" s="44"/>
      <c r="P17" s="44"/>
      <c r="Q17" s="44"/>
      <c r="R17" s="44"/>
      <c r="S17" s="44"/>
      <c r="T17" s="44"/>
      <c r="U17" s="44"/>
      <c r="V17" s="44"/>
      <c r="W17" s="44"/>
      <c r="X17" s="44"/>
      <c r="Y17" s="44"/>
      <c r="Z17" s="44"/>
      <c r="AA17" s="44"/>
      <c r="AB17" s="44">
        <v>161.85498200000001</v>
      </c>
      <c r="AC17" s="44">
        <v>296.18791800000002</v>
      </c>
      <c r="AD17" s="44">
        <v>62.859920000000002</v>
      </c>
      <c r="AE17" s="44">
        <v>117.98180499999999</v>
      </c>
      <c r="AF17" s="44">
        <v>36.700696999999998</v>
      </c>
      <c r="AG17" s="44">
        <v>455.12193400000001</v>
      </c>
      <c r="AH17" s="44">
        <v>99.111000000000004</v>
      </c>
      <c r="AI17" s="44">
        <v>68.966496000000006</v>
      </c>
      <c r="AJ17" s="44">
        <v>32.934660000000001</v>
      </c>
      <c r="AK17" s="44">
        <v>231.72325799999999</v>
      </c>
      <c r="AL17" s="44">
        <v>78.757051000000004</v>
      </c>
      <c r="AM17" s="44">
        <v>180.33130499999999</v>
      </c>
      <c r="AN17" s="44">
        <v>91.810660408057231</v>
      </c>
      <c r="AO17" s="44">
        <v>51.151401080198276</v>
      </c>
      <c r="AP17" s="44">
        <v>44.114177488988084</v>
      </c>
      <c r="AQ17" s="44">
        <v>89.667339562187863</v>
      </c>
      <c r="AR17" s="44">
        <v>106.59864199537149</v>
      </c>
      <c r="AS17" s="44">
        <v>115.36493813631952</v>
      </c>
      <c r="AT17" s="44">
        <v>103.4744966343432</v>
      </c>
      <c r="AU17" s="44">
        <v>100.07900331050851</v>
      </c>
      <c r="AV17" s="44">
        <v>118.37229216717063</v>
      </c>
      <c r="AW17" s="44">
        <v>134.44561917913072</v>
      </c>
    </row>
    <row r="18" spans="1:49" x14ac:dyDescent="0.25">
      <c r="A18" s="1"/>
      <c r="B18" s="43" t="s">
        <v>160</v>
      </c>
      <c r="C18" s="8"/>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row>
    <row r="19" spans="1:49" x14ac:dyDescent="0.25">
      <c r="A19" s="1"/>
      <c r="B19" s="27" t="s">
        <v>153</v>
      </c>
      <c r="C19" s="8" t="s">
        <v>4</v>
      </c>
      <c r="D19" s="11"/>
      <c r="E19" s="11"/>
      <c r="F19" s="11"/>
      <c r="G19" s="11"/>
      <c r="H19" s="11"/>
      <c r="I19" s="11"/>
      <c r="J19" s="11"/>
      <c r="K19" s="11"/>
      <c r="L19" s="11"/>
      <c r="M19" s="11"/>
      <c r="N19" s="11"/>
      <c r="O19" s="11"/>
      <c r="P19" s="11"/>
      <c r="Q19" s="11"/>
      <c r="R19" s="11"/>
      <c r="S19" s="11"/>
      <c r="T19" s="11"/>
      <c r="U19" s="11"/>
      <c r="V19" s="11"/>
      <c r="W19" s="11"/>
      <c r="X19" s="11"/>
      <c r="Y19" s="11"/>
      <c r="Z19" s="11"/>
      <c r="AA19" s="11"/>
      <c r="AB19" s="11">
        <v>167.37799999999999</v>
      </c>
      <c r="AC19" s="11">
        <v>173.70400000000001</v>
      </c>
      <c r="AD19" s="11">
        <v>108.31699999999999</v>
      </c>
      <c r="AE19" s="11">
        <v>126.298</v>
      </c>
      <c r="AF19" s="11">
        <v>158.44999999999999</v>
      </c>
      <c r="AG19" s="11">
        <v>171.602</v>
      </c>
      <c r="AH19" s="11">
        <v>204.083</v>
      </c>
      <c r="AI19" s="11">
        <v>147.31200000000001</v>
      </c>
      <c r="AJ19" s="11">
        <v>189.91200000000001</v>
      </c>
      <c r="AK19" s="11">
        <v>169.15799999999999</v>
      </c>
      <c r="AL19" s="11">
        <v>146.672</v>
      </c>
      <c r="AM19" s="11">
        <v>116.76900000000001</v>
      </c>
      <c r="AN19" s="11">
        <v>169.39045638009173</v>
      </c>
      <c r="AO19" s="11">
        <v>169.15139944193021</v>
      </c>
      <c r="AP19" s="11">
        <v>168.53489968619533</v>
      </c>
      <c r="AQ19" s="11">
        <v>169.17289653666072</v>
      </c>
      <c r="AR19" s="11">
        <v>169.45554552465492</v>
      </c>
      <c r="AS19" s="11">
        <v>169.51540524662326</v>
      </c>
      <c r="AT19" s="11">
        <v>169.08058009315192</v>
      </c>
      <c r="AU19" s="11">
        <v>168.48311371287724</v>
      </c>
      <c r="AV19" s="11">
        <v>167.84444863347593</v>
      </c>
      <c r="AW19" s="11">
        <v>167.18664163171013</v>
      </c>
    </row>
    <row r="20" spans="1:49" x14ac:dyDescent="0.25">
      <c r="A20" s="1"/>
      <c r="B20" s="27" t="s">
        <v>154</v>
      </c>
      <c r="C20" s="8" t="s">
        <v>97</v>
      </c>
      <c r="D20" s="36"/>
      <c r="E20" s="36"/>
      <c r="F20" s="36"/>
      <c r="G20" s="36"/>
      <c r="H20" s="36"/>
      <c r="I20" s="36"/>
      <c r="J20" s="36"/>
      <c r="K20" s="36"/>
      <c r="L20" s="36"/>
      <c r="M20" s="36"/>
      <c r="N20" s="36"/>
      <c r="O20" s="36"/>
      <c r="P20" s="36"/>
      <c r="Q20" s="36"/>
      <c r="R20" s="36"/>
      <c r="S20" s="36"/>
      <c r="T20" s="36"/>
      <c r="U20" s="36"/>
      <c r="V20" s="36"/>
      <c r="W20" s="36"/>
      <c r="X20" s="36"/>
      <c r="Y20" s="36"/>
      <c r="Z20" s="36"/>
      <c r="AA20" s="36"/>
      <c r="AB20" s="36">
        <v>1.4065378151260502E-2</v>
      </c>
      <c r="AC20" s="36">
        <v>1.4846495726495728E-2</v>
      </c>
      <c r="AD20" s="36">
        <v>9.3376724137931022E-3</v>
      </c>
      <c r="AE20" s="36">
        <v>1.1276607142857144E-2</v>
      </c>
      <c r="AF20" s="36">
        <v>1.4404545454545453E-2</v>
      </c>
      <c r="AG20" s="36">
        <v>1.6343047619047618E-2</v>
      </c>
      <c r="AH20" s="36">
        <v>1.8060442477876106E-2</v>
      </c>
      <c r="AI20" s="36">
        <v>1.3392000000000001E-2</v>
      </c>
      <c r="AJ20" s="36">
        <v>1.7584444444444444E-2</v>
      </c>
      <c r="AK20" s="36">
        <v>1.5103392857142855E-2</v>
      </c>
      <c r="AL20" s="36">
        <v>1.358074074074074E-2</v>
      </c>
      <c r="AM20" s="36">
        <v>1.5544204104040829E-2</v>
      </c>
      <c r="AN20" s="36">
        <v>1.5544204104040829E-2</v>
      </c>
      <c r="AO20" s="36">
        <v>1.5544204104040829E-2</v>
      </c>
      <c r="AP20" s="36">
        <v>1.5544204104040829E-2</v>
      </c>
      <c r="AQ20" s="36">
        <v>1.5544204104040829E-2</v>
      </c>
      <c r="AR20" s="36">
        <v>1.5544204104040829E-2</v>
      </c>
      <c r="AS20" s="36">
        <v>1.5544204104040829E-2</v>
      </c>
      <c r="AT20" s="36">
        <v>1.5544204104040829E-2</v>
      </c>
      <c r="AU20" s="36">
        <v>1.5544204104040829E-2</v>
      </c>
      <c r="AV20" s="36">
        <v>1.5544204104040829E-2</v>
      </c>
      <c r="AW20" s="36">
        <v>1.5544204104040829E-2</v>
      </c>
    </row>
    <row r="21" spans="1:49" x14ac:dyDescent="0.25">
      <c r="A21" s="1"/>
      <c r="B21" s="27" t="s">
        <v>155</v>
      </c>
      <c r="C21" s="8" t="s">
        <v>156</v>
      </c>
      <c r="D21" s="44"/>
      <c r="E21" s="44"/>
      <c r="F21" s="44"/>
      <c r="G21" s="44"/>
      <c r="H21" s="44"/>
      <c r="I21" s="44"/>
      <c r="J21" s="44"/>
      <c r="K21" s="44"/>
      <c r="L21" s="44"/>
      <c r="M21" s="44"/>
      <c r="N21" s="44"/>
      <c r="O21" s="44"/>
      <c r="P21" s="44"/>
      <c r="Q21" s="44"/>
      <c r="R21" s="44"/>
      <c r="S21" s="44"/>
      <c r="T21" s="44"/>
      <c r="U21" s="44"/>
      <c r="V21" s="44"/>
      <c r="W21" s="44"/>
      <c r="X21" s="44"/>
      <c r="Y21" s="44"/>
      <c r="Z21" s="44"/>
      <c r="AA21" s="44"/>
      <c r="AB21" s="44">
        <v>3.8604790000000002</v>
      </c>
      <c r="AC21" s="44">
        <v>4.2466710000000001</v>
      </c>
      <c r="AD21" s="44">
        <v>2.6710400000000001</v>
      </c>
      <c r="AE21" s="44">
        <v>2.9877129999999998</v>
      </c>
      <c r="AF21" s="44">
        <v>2.9722780000000002</v>
      </c>
      <c r="AG21" s="44">
        <v>3.426247</v>
      </c>
      <c r="AH21" s="44">
        <v>3.811906</v>
      </c>
      <c r="AI21" s="44">
        <v>4.5401639999999999</v>
      </c>
      <c r="AJ21" s="44">
        <v>6.5228929999999998</v>
      </c>
      <c r="AK21" s="44">
        <v>4.6439269999999997</v>
      </c>
      <c r="AL21" s="44">
        <v>3.3220860000000001</v>
      </c>
      <c r="AM21" s="44">
        <v>2.8514059999999999</v>
      </c>
      <c r="AN21" s="44">
        <v>4.0643452488484755</v>
      </c>
      <c r="AO21" s="44">
        <v>4.1220401189789424</v>
      </c>
      <c r="AP21" s="44">
        <v>4.1187731991712591</v>
      </c>
      <c r="AQ21" s="44">
        <v>4.1489579788002908</v>
      </c>
      <c r="AR21" s="44">
        <v>4.1189868458953001</v>
      </c>
      <c r="AS21" s="44">
        <v>4.1100199691305059</v>
      </c>
      <c r="AT21" s="44">
        <v>4.1030664712829772</v>
      </c>
      <c r="AU21" s="44">
        <v>4.1173183695205484</v>
      </c>
      <c r="AV21" s="44">
        <v>4.1155883286868979</v>
      </c>
      <c r="AW21" s="44">
        <v>4.0866079995741362</v>
      </c>
    </row>
    <row r="22" spans="1:49" x14ac:dyDescent="0.25">
      <c r="A22" s="1"/>
      <c r="B22" s="27" t="s">
        <v>157</v>
      </c>
      <c r="C22" s="8" t="s">
        <v>156</v>
      </c>
      <c r="D22" s="44"/>
      <c r="E22" s="44"/>
      <c r="F22" s="44"/>
      <c r="G22" s="44"/>
      <c r="H22" s="44"/>
      <c r="I22" s="44"/>
      <c r="J22" s="44"/>
      <c r="K22" s="44"/>
      <c r="L22" s="44"/>
      <c r="M22" s="44"/>
      <c r="N22" s="44"/>
      <c r="O22" s="44"/>
      <c r="P22" s="44"/>
      <c r="Q22" s="44"/>
      <c r="R22" s="44"/>
      <c r="S22" s="44"/>
      <c r="T22" s="44"/>
      <c r="U22" s="44"/>
      <c r="V22" s="44"/>
      <c r="W22" s="44"/>
      <c r="X22" s="44"/>
      <c r="Y22" s="44"/>
      <c r="Z22" s="44"/>
      <c r="AA22" s="44"/>
      <c r="AB22" s="44">
        <v>2.3033489999999999</v>
      </c>
      <c r="AC22" s="44">
        <v>2.4743409999999999</v>
      </c>
      <c r="AD22" s="44">
        <v>1.5810919999999999</v>
      </c>
      <c r="AE22" s="44">
        <v>1.7651969999999999</v>
      </c>
      <c r="AF22" s="44">
        <v>1.741163</v>
      </c>
      <c r="AG22" s="44">
        <v>1.9842949999999999</v>
      </c>
      <c r="AH22" s="44">
        <v>2.1342050000000001</v>
      </c>
      <c r="AI22" s="44">
        <v>2.5766</v>
      </c>
      <c r="AJ22" s="44">
        <v>3.9460850000000001</v>
      </c>
      <c r="AK22" s="44">
        <v>2.73298</v>
      </c>
      <c r="AL22" s="44">
        <v>1.980874</v>
      </c>
      <c r="AM22" s="44">
        <v>1.6640870000000001</v>
      </c>
      <c r="AN22" s="44">
        <v>2.3712454741191156</v>
      </c>
      <c r="AO22" s="44">
        <v>2.4049061725343206</v>
      </c>
      <c r="AP22" s="44">
        <v>2.4030001659492566</v>
      </c>
      <c r="AQ22" s="44">
        <v>2.4206107570039666</v>
      </c>
      <c r="AR22" s="44">
        <v>2.4031248130440344</v>
      </c>
      <c r="AS22" s="44">
        <v>2.3978933022732583</v>
      </c>
      <c r="AT22" s="44">
        <v>2.3938364494985289</v>
      </c>
      <c r="AU22" s="44">
        <v>2.4021513802251993</v>
      </c>
      <c r="AV22" s="44">
        <v>2.4011420290885073</v>
      </c>
      <c r="AW22" s="44">
        <v>2.3842341460127305</v>
      </c>
    </row>
    <row r="23" spans="1:49" x14ac:dyDescent="0.25">
      <c r="A23" s="1"/>
      <c r="B23" s="27" t="s">
        <v>158</v>
      </c>
      <c r="C23" s="8" t="s">
        <v>156</v>
      </c>
      <c r="D23" s="44"/>
      <c r="E23" s="44"/>
      <c r="F23" s="44"/>
      <c r="G23" s="44"/>
      <c r="H23" s="44"/>
      <c r="I23" s="44"/>
      <c r="J23" s="44"/>
      <c r="K23" s="44"/>
      <c r="L23" s="44"/>
      <c r="M23" s="44"/>
      <c r="N23" s="44"/>
      <c r="O23" s="44"/>
      <c r="P23" s="44"/>
      <c r="Q23" s="44"/>
      <c r="R23" s="44"/>
      <c r="S23" s="44"/>
      <c r="T23" s="44"/>
      <c r="U23" s="44"/>
      <c r="V23" s="44"/>
      <c r="W23" s="44"/>
      <c r="X23" s="44"/>
      <c r="Y23" s="44"/>
      <c r="Z23" s="44"/>
      <c r="AA23" s="44"/>
      <c r="AB23" s="44">
        <v>3.2699769999999999</v>
      </c>
      <c r="AC23" s="44">
        <v>5.223357</v>
      </c>
      <c r="AD23" s="44">
        <v>0.41911799999999999</v>
      </c>
      <c r="AE23" s="44">
        <v>1.590921</v>
      </c>
      <c r="AF23" s="44">
        <v>0.50524899999999995</v>
      </c>
      <c r="AG23" s="44">
        <v>5.9716870000000002</v>
      </c>
      <c r="AH23" s="44">
        <v>1.791728</v>
      </c>
      <c r="AI23" s="44">
        <v>0.43653999999999998</v>
      </c>
      <c r="AJ23" s="44">
        <v>0.75456999999999996</v>
      </c>
      <c r="AK23" s="44">
        <v>2.7258149999999999</v>
      </c>
      <c r="AL23" s="44">
        <v>0.34181600000000001</v>
      </c>
      <c r="AM23" s="44">
        <v>0.61807900000000005</v>
      </c>
      <c r="AN23" s="44">
        <v>1.4514069874068778</v>
      </c>
      <c r="AO23" s="44">
        <v>0.54548304522398716</v>
      </c>
      <c r="AP23" s="44">
        <v>0.44003764473845652</v>
      </c>
      <c r="AQ23" s="44">
        <v>1.1271028311092521</v>
      </c>
      <c r="AR23" s="44">
        <v>1.382411697449407</v>
      </c>
      <c r="AS23" s="44">
        <v>1.5147156369732331</v>
      </c>
      <c r="AT23" s="44">
        <v>1.3357355579412431</v>
      </c>
      <c r="AU23" s="44">
        <v>1.2852602243832045</v>
      </c>
      <c r="AV23" s="44">
        <v>1.5623734239234288</v>
      </c>
      <c r="AW23" s="44">
        <v>1.8059875449422702</v>
      </c>
    </row>
    <row r="24" spans="1:49" x14ac:dyDescent="0.25">
      <c r="A24" s="1"/>
      <c r="B24" s="43"/>
      <c r="C24" s="8"/>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row>
    <row r="25" spans="1:49" x14ac:dyDescent="0.25">
      <c r="A25" s="1"/>
      <c r="B25" s="9" t="s">
        <v>21</v>
      </c>
      <c r="C25" s="8"/>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25">
      <c r="A26" s="1"/>
      <c r="B26" s="43" t="s">
        <v>152</v>
      </c>
      <c r="C26" s="8"/>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row>
    <row r="27" spans="1:49" x14ac:dyDescent="0.25">
      <c r="A27" s="1"/>
      <c r="B27" s="27" t="s">
        <v>153</v>
      </c>
      <c r="C27" s="8" t="s">
        <v>4</v>
      </c>
      <c r="D27" s="11"/>
      <c r="E27" s="11"/>
      <c r="F27" s="11"/>
      <c r="G27" s="11"/>
      <c r="H27" s="11"/>
      <c r="I27" s="11"/>
      <c r="J27" s="11"/>
      <c r="K27" s="11"/>
      <c r="L27" s="11"/>
      <c r="M27" s="11"/>
      <c r="N27" s="11"/>
      <c r="O27" s="11"/>
      <c r="P27" s="11"/>
      <c r="Q27" s="11"/>
      <c r="R27" s="11"/>
      <c r="S27" s="11"/>
      <c r="T27" s="11"/>
      <c r="U27" s="11"/>
      <c r="V27" s="11"/>
      <c r="W27" s="11"/>
      <c r="X27" s="11"/>
      <c r="Y27" s="11"/>
      <c r="Z27" s="11"/>
      <c r="AA27" s="11"/>
      <c r="AB27" s="11">
        <v>411.36200000000002</v>
      </c>
      <c r="AC27" s="11">
        <v>418.69299999999998</v>
      </c>
      <c r="AD27" s="11">
        <v>378.51299999999998</v>
      </c>
      <c r="AE27" s="11">
        <v>359.42</v>
      </c>
      <c r="AF27" s="11">
        <v>346.625</v>
      </c>
      <c r="AG27" s="11">
        <v>295.85399999999998</v>
      </c>
      <c r="AH27" s="11">
        <v>246.25200000000001</v>
      </c>
      <c r="AI27" s="11">
        <v>290.04599999999999</v>
      </c>
      <c r="AJ27" s="11">
        <v>258.99400000000003</v>
      </c>
      <c r="AK27" s="11">
        <v>248.64</v>
      </c>
      <c r="AL27" s="11">
        <v>239.88900000000001</v>
      </c>
      <c r="AM27" s="11">
        <v>195.92599999999999</v>
      </c>
      <c r="AN27" s="11">
        <v>249.43975972326388</v>
      </c>
      <c r="AO27" s="11">
        <v>251.12031962894244</v>
      </c>
      <c r="AP27" s="11">
        <v>251.43478838107353</v>
      </c>
      <c r="AQ27" s="11">
        <v>249.76834177888296</v>
      </c>
      <c r="AR27" s="11">
        <v>248.60390142505167</v>
      </c>
      <c r="AS27" s="11">
        <v>247.9087612753539</v>
      </c>
      <c r="AT27" s="11">
        <v>247.99388966788314</v>
      </c>
      <c r="AU27" s="11">
        <v>248.36115755854249</v>
      </c>
      <c r="AV27" s="11">
        <v>248.74400442483955</v>
      </c>
      <c r="AW27" s="11">
        <v>249.12976228326696</v>
      </c>
    </row>
    <row r="28" spans="1:49" x14ac:dyDescent="0.25">
      <c r="A28" s="1"/>
      <c r="B28" s="27" t="s">
        <v>154</v>
      </c>
      <c r="C28" s="8" t="s">
        <v>97</v>
      </c>
      <c r="D28" s="36"/>
      <c r="E28" s="36"/>
      <c r="F28" s="36"/>
      <c r="G28" s="36"/>
      <c r="H28" s="36"/>
      <c r="I28" s="36"/>
      <c r="J28" s="36"/>
      <c r="K28" s="36"/>
      <c r="L28" s="36"/>
      <c r="M28" s="36"/>
      <c r="N28" s="36"/>
      <c r="O28" s="36"/>
      <c r="P28" s="36"/>
      <c r="Q28" s="36"/>
      <c r="R28" s="36"/>
      <c r="S28" s="36"/>
      <c r="T28" s="36"/>
      <c r="U28" s="36"/>
      <c r="V28" s="36"/>
      <c r="W28" s="36"/>
      <c r="X28" s="36"/>
      <c r="Y28" s="36"/>
      <c r="Z28" s="36"/>
      <c r="AA28" s="36"/>
      <c r="AB28" s="36">
        <v>4.197571428571429E-2</v>
      </c>
      <c r="AC28" s="36">
        <v>4.2723775510204079E-2</v>
      </c>
      <c r="AD28" s="36">
        <v>3.7476534653465343E-2</v>
      </c>
      <c r="AE28" s="36">
        <v>3.3907547169811321E-2</v>
      </c>
      <c r="AF28" s="36">
        <v>3.2094907407407405E-2</v>
      </c>
      <c r="AG28" s="36">
        <v>2.9734070351758794E-2</v>
      </c>
      <c r="AH28" s="36">
        <v>2.3907961165048546E-2</v>
      </c>
      <c r="AI28" s="36">
        <v>2.7362830188679244E-2</v>
      </c>
      <c r="AJ28" s="36">
        <v>2.398092592592593E-2</v>
      </c>
      <c r="AK28" s="36">
        <v>2.4023188405797102E-2</v>
      </c>
      <c r="AL28" s="36">
        <v>2.2211944444444444E-2</v>
      </c>
      <c r="AM28" s="36">
        <v>2.4297370025979054E-2</v>
      </c>
      <c r="AN28" s="36">
        <v>2.4297370025979054E-2</v>
      </c>
      <c r="AO28" s="36">
        <v>2.4297370025979054E-2</v>
      </c>
      <c r="AP28" s="36">
        <v>2.4297370025979054E-2</v>
      </c>
      <c r="AQ28" s="36">
        <v>2.4297370025979054E-2</v>
      </c>
      <c r="AR28" s="36">
        <v>2.4297370025979054E-2</v>
      </c>
      <c r="AS28" s="36">
        <v>2.4297370025979054E-2</v>
      </c>
      <c r="AT28" s="36">
        <v>2.4297370025979054E-2</v>
      </c>
      <c r="AU28" s="36">
        <v>2.4297370025979054E-2</v>
      </c>
      <c r="AV28" s="36">
        <v>2.4297370025979054E-2</v>
      </c>
      <c r="AW28" s="36">
        <v>2.4297370025979054E-2</v>
      </c>
    </row>
    <row r="29" spans="1:49" x14ac:dyDescent="0.25">
      <c r="A29" s="1"/>
      <c r="B29" s="27" t="s">
        <v>155</v>
      </c>
      <c r="C29" s="8" t="s">
        <v>156</v>
      </c>
      <c r="D29" s="44"/>
      <c r="E29" s="44"/>
      <c r="F29" s="44"/>
      <c r="G29" s="44"/>
      <c r="H29" s="44"/>
      <c r="I29" s="44"/>
      <c r="J29" s="44"/>
      <c r="K29" s="44"/>
      <c r="L29" s="44"/>
      <c r="M29" s="44"/>
      <c r="N29" s="44"/>
      <c r="O29" s="44"/>
      <c r="P29" s="44"/>
      <c r="Q29" s="44"/>
      <c r="R29" s="44"/>
      <c r="S29" s="44"/>
      <c r="T29" s="44"/>
      <c r="U29" s="44"/>
      <c r="V29" s="44"/>
      <c r="W29" s="44"/>
      <c r="X29" s="44"/>
      <c r="Y29" s="44"/>
      <c r="Z29" s="44"/>
      <c r="AA29" s="44"/>
      <c r="AB29" s="44">
        <v>4.6139219999999996</v>
      </c>
      <c r="AC29" s="44">
        <v>3.5228730000000001</v>
      </c>
      <c r="AD29" s="44">
        <v>3.202515</v>
      </c>
      <c r="AE29" s="44">
        <v>3.5151690000000002</v>
      </c>
      <c r="AF29" s="44">
        <v>3.2826590000000002</v>
      </c>
      <c r="AG29" s="44">
        <v>2.6943079999999999</v>
      </c>
      <c r="AH29" s="44">
        <v>2.4806910000000002</v>
      </c>
      <c r="AI29" s="44">
        <v>3.8973049999999998</v>
      </c>
      <c r="AJ29" s="44">
        <v>3.9853459999999998</v>
      </c>
      <c r="AK29" s="44">
        <v>3.7662710000000001</v>
      </c>
      <c r="AL29" s="44">
        <v>2.80741</v>
      </c>
      <c r="AM29" s="44">
        <v>2.017252</v>
      </c>
      <c r="AN29" s="44">
        <v>2.6671893912899809</v>
      </c>
      <c r="AO29" s="44">
        <v>2.7306870084140753</v>
      </c>
      <c r="AP29" s="44">
        <v>2.7801080497382418</v>
      </c>
      <c r="AQ29" s="44">
        <v>2.7830369937601138</v>
      </c>
      <c r="AR29" s="44">
        <v>2.6967491349318746</v>
      </c>
      <c r="AS29" s="44">
        <v>2.6697862438940057</v>
      </c>
      <c r="AT29" s="44">
        <v>2.6846532337158107</v>
      </c>
      <c r="AU29" s="44">
        <v>2.725246897645845</v>
      </c>
      <c r="AV29" s="44">
        <v>2.7463637432949559</v>
      </c>
      <c r="AW29" s="44">
        <v>2.7395841848656377</v>
      </c>
    </row>
    <row r="30" spans="1:49" x14ac:dyDescent="0.25">
      <c r="A30" s="1"/>
      <c r="B30" s="27" t="s">
        <v>157</v>
      </c>
      <c r="C30" s="8" t="s">
        <v>156</v>
      </c>
      <c r="D30" s="44"/>
      <c r="E30" s="44"/>
      <c r="F30" s="44"/>
      <c r="G30" s="44"/>
      <c r="H30" s="44"/>
      <c r="I30" s="44"/>
      <c r="J30" s="44"/>
      <c r="K30" s="44"/>
      <c r="L30" s="44"/>
      <c r="M30" s="44"/>
      <c r="N30" s="44"/>
      <c r="O30" s="44"/>
      <c r="P30" s="44"/>
      <c r="Q30" s="44"/>
      <c r="R30" s="44"/>
      <c r="S30" s="44"/>
      <c r="T30" s="44"/>
      <c r="U30" s="44"/>
      <c r="V30" s="44"/>
      <c r="W30" s="44"/>
      <c r="X30" s="44"/>
      <c r="Y30" s="44"/>
      <c r="Z30" s="44"/>
      <c r="AA30" s="44"/>
      <c r="AB30" s="44">
        <v>3.0438589999999999</v>
      </c>
      <c r="AC30" s="44">
        <v>2.2346509999999999</v>
      </c>
      <c r="AD30" s="44">
        <v>2.0174089999999998</v>
      </c>
      <c r="AE30" s="44">
        <v>2.2186699999999999</v>
      </c>
      <c r="AF30" s="44">
        <v>2.0876779999999999</v>
      </c>
      <c r="AG30" s="44">
        <v>1.679746</v>
      </c>
      <c r="AH30" s="44">
        <v>1.520057</v>
      </c>
      <c r="AI30" s="44">
        <v>2.4078919999999999</v>
      </c>
      <c r="AJ30" s="44">
        <v>2.3827769999999999</v>
      </c>
      <c r="AK30" s="44">
        <v>2.2505989999999998</v>
      </c>
      <c r="AL30" s="44">
        <v>1.6934439999999999</v>
      </c>
      <c r="AM30" s="44">
        <v>1.1858709999999999</v>
      </c>
      <c r="AN30" s="44">
        <v>1.615915222104287</v>
      </c>
      <c r="AO30" s="44">
        <v>1.6543852184282257</v>
      </c>
      <c r="AP30" s="44">
        <v>1.6843269290651826</v>
      </c>
      <c r="AQ30" s="44">
        <v>1.6861014281859013</v>
      </c>
      <c r="AR30" s="44">
        <v>1.6338239764913665</v>
      </c>
      <c r="AS30" s="44">
        <v>1.6174885238226082</v>
      </c>
      <c r="AT30" s="44">
        <v>1.6264956814089337</v>
      </c>
      <c r="AU30" s="44">
        <v>1.6510893303188083</v>
      </c>
      <c r="AV30" s="44">
        <v>1.6638829596121227</v>
      </c>
      <c r="AW30" s="44">
        <v>1.6597755678757669</v>
      </c>
    </row>
    <row r="31" spans="1:49" x14ac:dyDescent="0.25">
      <c r="A31" s="1"/>
      <c r="B31" s="27" t="s">
        <v>158</v>
      </c>
      <c r="C31" s="8" t="s">
        <v>156</v>
      </c>
      <c r="D31" s="44"/>
      <c r="E31" s="44"/>
      <c r="F31" s="44"/>
      <c r="G31" s="44"/>
      <c r="H31" s="44"/>
      <c r="I31" s="44"/>
      <c r="J31" s="44"/>
      <c r="K31" s="44"/>
      <c r="L31" s="44"/>
      <c r="M31" s="44"/>
      <c r="N31" s="44"/>
      <c r="O31" s="44"/>
      <c r="P31" s="44"/>
      <c r="Q31" s="44"/>
      <c r="R31" s="44"/>
      <c r="S31" s="44"/>
      <c r="T31" s="44"/>
      <c r="U31" s="44"/>
      <c r="V31" s="44"/>
      <c r="W31" s="44"/>
      <c r="X31" s="44"/>
      <c r="Y31" s="44"/>
      <c r="Z31" s="44"/>
      <c r="AA31" s="44"/>
      <c r="AB31" s="44">
        <v>0.72385500000000003</v>
      </c>
      <c r="AC31" s="44">
        <v>4.3665520000000004</v>
      </c>
      <c r="AD31" s="44">
        <v>0.69612099999999999</v>
      </c>
      <c r="AE31" s="44">
        <v>1.023264</v>
      </c>
      <c r="AF31" s="44">
        <v>1.0043610000000001</v>
      </c>
      <c r="AG31" s="44">
        <v>4.3652300000000004</v>
      </c>
      <c r="AH31" s="44">
        <v>1.4468799999999999</v>
      </c>
      <c r="AI31" s="44">
        <v>0.89099600000000001</v>
      </c>
      <c r="AJ31" s="44">
        <v>1.293013</v>
      </c>
      <c r="AK31" s="44">
        <v>1.416363</v>
      </c>
      <c r="AL31" s="44">
        <v>1.0975870000000001</v>
      </c>
      <c r="AM31" s="44">
        <v>1.014122</v>
      </c>
      <c r="AN31" s="44">
        <v>0.82200493274691966</v>
      </c>
      <c r="AO31" s="44">
        <v>0.91210678247474841</v>
      </c>
      <c r="AP31" s="44">
        <v>0.98578009434602054</v>
      </c>
      <c r="AQ31" s="44">
        <v>1.0060861979200844</v>
      </c>
      <c r="AR31" s="44">
        <v>1.0227001956959019</v>
      </c>
      <c r="AS31" s="44">
        <v>1.0914392979691032</v>
      </c>
      <c r="AT31" s="44">
        <v>1.204103651845948</v>
      </c>
      <c r="AU31" s="44">
        <v>1.2675569934735713</v>
      </c>
      <c r="AV31" s="44">
        <v>1.3026342754439659</v>
      </c>
      <c r="AW31" s="44">
        <v>1.3302684649714069</v>
      </c>
    </row>
    <row r="32" spans="1:49" x14ac:dyDescent="0.25">
      <c r="A32" s="1"/>
      <c r="B32" s="43" t="s">
        <v>159</v>
      </c>
      <c r="C32" s="8"/>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25">
      <c r="A33" s="1"/>
      <c r="B33" s="27" t="s">
        <v>153</v>
      </c>
      <c r="C33" s="8" t="s">
        <v>4</v>
      </c>
      <c r="D33" s="11"/>
      <c r="E33" s="11"/>
      <c r="F33" s="11"/>
      <c r="G33" s="11"/>
      <c r="H33" s="11"/>
      <c r="I33" s="11"/>
      <c r="J33" s="11"/>
      <c r="K33" s="11"/>
      <c r="L33" s="11"/>
      <c r="M33" s="11"/>
      <c r="N33" s="11"/>
      <c r="O33" s="11"/>
      <c r="P33" s="11"/>
      <c r="Q33" s="11"/>
      <c r="R33" s="11"/>
      <c r="S33" s="11"/>
      <c r="T33" s="11"/>
      <c r="U33" s="11"/>
      <c r="V33" s="11"/>
      <c r="W33" s="11"/>
      <c r="X33" s="11"/>
      <c r="Y33" s="11"/>
      <c r="Z33" s="11"/>
      <c r="AA33" s="11"/>
      <c r="AB33" s="11">
        <v>7157.4809999999998</v>
      </c>
      <c r="AC33" s="11">
        <v>7232.49</v>
      </c>
      <c r="AD33" s="11">
        <v>7549.741</v>
      </c>
      <c r="AE33" s="11">
        <v>8041.0119999999997</v>
      </c>
      <c r="AF33" s="11">
        <v>8278.0380000000005</v>
      </c>
      <c r="AG33" s="11">
        <v>7939.4790000000003</v>
      </c>
      <c r="AH33" s="11">
        <v>8311.7270000000008</v>
      </c>
      <c r="AI33" s="11">
        <v>8692.8089999999993</v>
      </c>
      <c r="AJ33" s="11">
        <v>8967.5740000000005</v>
      </c>
      <c r="AK33" s="11">
        <v>8640.0589999999993</v>
      </c>
      <c r="AL33" s="11">
        <v>9145.8539999999994</v>
      </c>
      <c r="AM33" s="11">
        <v>8774.4390000000003</v>
      </c>
      <c r="AN33" s="11">
        <v>8498.3466263483879</v>
      </c>
      <c r="AO33" s="11">
        <v>8555.6028577553006</v>
      </c>
      <c r="AP33" s="11">
        <v>8566.3167249500493</v>
      </c>
      <c r="AQ33" s="11">
        <v>8509.5413300594046</v>
      </c>
      <c r="AR33" s="11">
        <v>8469.8691552483615</v>
      </c>
      <c r="AS33" s="11">
        <v>8446.1859142422873</v>
      </c>
      <c r="AT33" s="11">
        <v>8449.0862160556771</v>
      </c>
      <c r="AU33" s="11">
        <v>8461.5989359324685</v>
      </c>
      <c r="AV33" s="11">
        <v>8474.6424273879329</v>
      </c>
      <c r="AW33" s="11">
        <v>8487.7850955751983</v>
      </c>
    </row>
    <row r="34" spans="1:49" x14ac:dyDescent="0.25">
      <c r="A34" s="1"/>
      <c r="B34" s="27" t="s">
        <v>154</v>
      </c>
      <c r="C34" s="8" t="s">
        <v>97</v>
      </c>
      <c r="D34" s="36"/>
      <c r="E34" s="36"/>
      <c r="F34" s="36"/>
      <c r="G34" s="36"/>
      <c r="H34" s="36"/>
      <c r="I34" s="36"/>
      <c r="J34" s="36"/>
      <c r="K34" s="36"/>
      <c r="L34" s="36"/>
      <c r="M34" s="36"/>
      <c r="N34" s="36"/>
      <c r="O34" s="36"/>
      <c r="P34" s="36"/>
      <c r="Q34" s="36"/>
      <c r="R34" s="36"/>
      <c r="S34" s="36"/>
      <c r="T34" s="36"/>
      <c r="U34" s="36"/>
      <c r="V34" s="36"/>
      <c r="W34" s="36"/>
      <c r="X34" s="36"/>
      <c r="Y34" s="36"/>
      <c r="Z34" s="36"/>
      <c r="AA34" s="36"/>
      <c r="AB34" s="36">
        <v>0.73035520408163268</v>
      </c>
      <c r="AC34" s="36">
        <v>0.73800918367346935</v>
      </c>
      <c r="AD34" s="36">
        <v>0.74749910891089111</v>
      </c>
      <c r="AE34" s="36">
        <v>0.75858603773584898</v>
      </c>
      <c r="AF34" s="36">
        <v>0.76648500000000008</v>
      </c>
      <c r="AG34" s="36">
        <v>0.79793758793969849</v>
      </c>
      <c r="AH34" s="36">
        <v>0.80696378640776711</v>
      </c>
      <c r="AI34" s="36">
        <v>0.82007632075471693</v>
      </c>
      <c r="AJ34" s="36">
        <v>0.83033092592592594</v>
      </c>
      <c r="AK34" s="36">
        <v>0.83478830917874391</v>
      </c>
      <c r="AL34" s="36">
        <v>0.84683833333333325</v>
      </c>
      <c r="AM34" s="36">
        <v>0.82780496909755319</v>
      </c>
      <c r="AN34" s="36">
        <v>0.82780496909755319</v>
      </c>
      <c r="AO34" s="36">
        <v>0.82780496909755319</v>
      </c>
      <c r="AP34" s="36">
        <v>0.82780496909755319</v>
      </c>
      <c r="AQ34" s="36">
        <v>0.82780496909755319</v>
      </c>
      <c r="AR34" s="36">
        <v>0.82780496909755319</v>
      </c>
      <c r="AS34" s="36">
        <v>0.82780496909755319</v>
      </c>
      <c r="AT34" s="36">
        <v>0.82780496909755319</v>
      </c>
      <c r="AU34" s="36">
        <v>0.82780496909755319</v>
      </c>
      <c r="AV34" s="36">
        <v>0.82780496909755319</v>
      </c>
      <c r="AW34" s="36">
        <v>0.82780496909755319</v>
      </c>
    </row>
    <row r="35" spans="1:49" x14ac:dyDescent="0.25">
      <c r="A35" s="1"/>
      <c r="B35" s="27" t="s">
        <v>155</v>
      </c>
      <c r="C35" s="8" t="s">
        <v>156</v>
      </c>
      <c r="D35" s="44"/>
      <c r="E35" s="44"/>
      <c r="F35" s="44"/>
      <c r="G35" s="44"/>
      <c r="H35" s="44"/>
      <c r="I35" s="44"/>
      <c r="J35" s="44"/>
      <c r="K35" s="44"/>
      <c r="L35" s="44"/>
      <c r="M35" s="44"/>
      <c r="N35" s="44"/>
      <c r="O35" s="44"/>
      <c r="P35" s="44"/>
      <c r="Q35" s="44"/>
      <c r="R35" s="44"/>
      <c r="S35" s="44"/>
      <c r="T35" s="44"/>
      <c r="U35" s="44"/>
      <c r="V35" s="44"/>
      <c r="W35" s="44"/>
      <c r="X35" s="44"/>
      <c r="Y35" s="44"/>
      <c r="Z35" s="44"/>
      <c r="AA35" s="44"/>
      <c r="AB35" s="44">
        <v>173.10306199999999</v>
      </c>
      <c r="AC35" s="44">
        <v>160.90897799999999</v>
      </c>
      <c r="AD35" s="44">
        <v>149.24862899999999</v>
      </c>
      <c r="AE35" s="44">
        <v>207.43501900000001</v>
      </c>
      <c r="AF35" s="44">
        <v>195.94812300000001</v>
      </c>
      <c r="AG35" s="44">
        <v>169.36889199999999</v>
      </c>
      <c r="AH35" s="44">
        <v>176.320134</v>
      </c>
      <c r="AI35" s="44">
        <v>286.46673199999998</v>
      </c>
      <c r="AJ35" s="44">
        <v>352.39470499999999</v>
      </c>
      <c r="AK35" s="44">
        <v>263.52331500000003</v>
      </c>
      <c r="AL35" s="44">
        <v>238.18383399999999</v>
      </c>
      <c r="AM35" s="44">
        <v>198.25301999999999</v>
      </c>
      <c r="AN35" s="44">
        <v>217.02331046677244</v>
      </c>
      <c r="AO35" s="44">
        <v>221.65997316271935</v>
      </c>
      <c r="AP35" s="44">
        <v>225.14507853525203</v>
      </c>
      <c r="AQ35" s="44">
        <v>225.14187141382178</v>
      </c>
      <c r="AR35" s="44">
        <v>218.98036691186212</v>
      </c>
      <c r="AS35" s="44">
        <v>217.01380776912609</v>
      </c>
      <c r="AT35" s="44">
        <v>218.06102897865264</v>
      </c>
      <c r="AU35" s="44">
        <v>220.93720348621545</v>
      </c>
      <c r="AV35" s="44">
        <v>222.45726472214892</v>
      </c>
      <c r="AW35" s="44">
        <v>222.03256666694173</v>
      </c>
    </row>
    <row r="36" spans="1:49" x14ac:dyDescent="0.25">
      <c r="A36" s="1"/>
      <c r="B36" s="27" t="s">
        <v>157</v>
      </c>
      <c r="C36" s="8" t="s">
        <v>156</v>
      </c>
      <c r="D36" s="44"/>
      <c r="E36" s="44"/>
      <c r="F36" s="44"/>
      <c r="G36" s="44"/>
      <c r="H36" s="44"/>
      <c r="I36" s="44"/>
      <c r="J36" s="44"/>
      <c r="K36" s="44"/>
      <c r="L36" s="44"/>
      <c r="M36" s="44"/>
      <c r="N36" s="44"/>
      <c r="O36" s="44"/>
      <c r="P36" s="44"/>
      <c r="Q36" s="44"/>
      <c r="R36" s="44"/>
      <c r="S36" s="44"/>
      <c r="T36" s="44"/>
      <c r="U36" s="44"/>
      <c r="V36" s="44"/>
      <c r="W36" s="44"/>
      <c r="X36" s="44"/>
      <c r="Y36" s="44"/>
      <c r="Z36" s="44"/>
      <c r="AA36" s="44"/>
      <c r="AB36" s="44">
        <v>99.158739999999995</v>
      </c>
      <c r="AC36" s="44">
        <v>93.344080000000005</v>
      </c>
      <c r="AD36" s="44">
        <v>87.275210000000001</v>
      </c>
      <c r="AE36" s="44">
        <v>121.392247</v>
      </c>
      <c r="AF36" s="44">
        <v>115.543143</v>
      </c>
      <c r="AG36" s="44">
        <v>100.35267899999999</v>
      </c>
      <c r="AH36" s="44">
        <v>105.052064</v>
      </c>
      <c r="AI36" s="44">
        <v>171.281882</v>
      </c>
      <c r="AJ36" s="44">
        <v>212.921806</v>
      </c>
      <c r="AK36" s="44">
        <v>161.216475</v>
      </c>
      <c r="AL36" s="44">
        <v>143.72246999999999</v>
      </c>
      <c r="AM36" s="44">
        <v>119.73281799999999</v>
      </c>
      <c r="AN36" s="44">
        <v>130.78305696544717</v>
      </c>
      <c r="AO36" s="44">
        <v>133.57721267245097</v>
      </c>
      <c r="AP36" s="44">
        <v>135.67741441338933</v>
      </c>
      <c r="AQ36" s="44">
        <v>135.67548173093323</v>
      </c>
      <c r="AR36" s="44">
        <v>131.96242255521844</v>
      </c>
      <c r="AS36" s="44">
        <v>130.77733042922884</v>
      </c>
      <c r="AT36" s="44">
        <v>131.40840914057264</v>
      </c>
      <c r="AU36" s="44">
        <v>133.1416556460108</v>
      </c>
      <c r="AV36" s="44">
        <v>134.05767823723605</v>
      </c>
      <c r="AW36" s="44">
        <v>133.80174577621233</v>
      </c>
    </row>
    <row r="37" spans="1:49" x14ac:dyDescent="0.25">
      <c r="A37" s="1"/>
      <c r="B37" s="27" t="s">
        <v>158</v>
      </c>
      <c r="C37" s="8" t="s">
        <v>156</v>
      </c>
      <c r="D37" s="44"/>
      <c r="E37" s="44"/>
      <c r="F37" s="44"/>
      <c r="G37" s="44"/>
      <c r="H37" s="44"/>
      <c r="I37" s="44"/>
      <c r="J37" s="44"/>
      <c r="K37" s="44"/>
      <c r="L37" s="44"/>
      <c r="M37" s="44"/>
      <c r="N37" s="44"/>
      <c r="O37" s="44"/>
      <c r="P37" s="44"/>
      <c r="Q37" s="44"/>
      <c r="R37" s="44"/>
      <c r="S37" s="44"/>
      <c r="T37" s="44"/>
      <c r="U37" s="44"/>
      <c r="V37" s="44"/>
      <c r="W37" s="44"/>
      <c r="X37" s="44"/>
      <c r="Y37" s="44"/>
      <c r="Z37" s="44"/>
      <c r="AA37" s="44"/>
      <c r="AB37" s="44">
        <v>42.434798999999998</v>
      </c>
      <c r="AC37" s="44">
        <v>97.175207999999998</v>
      </c>
      <c r="AD37" s="44">
        <v>20.380707999999998</v>
      </c>
      <c r="AE37" s="44">
        <v>48.050646</v>
      </c>
      <c r="AF37" s="44">
        <v>53.690035000000002</v>
      </c>
      <c r="AG37" s="44">
        <v>178.75354899999999</v>
      </c>
      <c r="AH37" s="44">
        <v>52.786023999999998</v>
      </c>
      <c r="AI37" s="44">
        <v>38.697656000000002</v>
      </c>
      <c r="AJ37" s="44">
        <v>62.015804000000003</v>
      </c>
      <c r="AK37" s="44">
        <v>72.482354000000001</v>
      </c>
      <c r="AL37" s="44">
        <v>134.92373499999999</v>
      </c>
      <c r="AM37" s="44">
        <v>112.146252</v>
      </c>
      <c r="AN37" s="44">
        <v>80.130556344311103</v>
      </c>
      <c r="AO37" s="44">
        <v>71.77238992858716</v>
      </c>
      <c r="AP37" s="44">
        <v>72.749167902691724</v>
      </c>
      <c r="AQ37" s="44">
        <v>78.175947264857129</v>
      </c>
      <c r="AR37" s="44">
        <v>80.278860433192335</v>
      </c>
      <c r="AS37" s="44">
        <v>81.393248039008668</v>
      </c>
      <c r="AT37" s="44">
        <v>82.088939932394055</v>
      </c>
      <c r="AU37" s="44">
        <v>83.124058490963208</v>
      </c>
      <c r="AV37" s="44">
        <v>85.411175227114839</v>
      </c>
      <c r="AW37" s="44">
        <v>87.403280072575754</v>
      </c>
    </row>
    <row r="38" spans="1:49" x14ac:dyDescent="0.25">
      <c r="A38" s="1"/>
      <c r="B38" s="43"/>
      <c r="C38" s="8"/>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row>
    <row r="39" spans="1:49" x14ac:dyDescent="0.25">
      <c r="A39" s="1"/>
      <c r="B39" s="9" t="s">
        <v>113</v>
      </c>
      <c r="C39" s="8"/>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25">
      <c r="A40" s="1"/>
      <c r="B40" s="43" t="s">
        <v>152</v>
      </c>
      <c r="C40" s="8"/>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row>
    <row r="41" spans="1:49" x14ac:dyDescent="0.25">
      <c r="A41" s="1"/>
      <c r="B41" s="27" t="s">
        <v>153</v>
      </c>
      <c r="C41" s="8" t="s">
        <v>4</v>
      </c>
      <c r="D41" s="11"/>
      <c r="E41" s="11"/>
      <c r="F41" s="11"/>
      <c r="G41" s="11"/>
      <c r="H41" s="11"/>
      <c r="I41" s="11"/>
      <c r="J41" s="11"/>
      <c r="K41" s="11"/>
      <c r="L41" s="11"/>
      <c r="M41" s="11"/>
      <c r="N41" s="11"/>
      <c r="O41" s="11"/>
      <c r="P41" s="11"/>
      <c r="Q41" s="11"/>
      <c r="R41" s="11"/>
      <c r="S41" s="11"/>
      <c r="T41" s="11"/>
      <c r="U41" s="11"/>
      <c r="V41" s="11"/>
      <c r="W41" s="11"/>
      <c r="X41" s="11"/>
      <c r="Y41" s="11"/>
      <c r="Z41" s="11"/>
      <c r="AA41" s="11"/>
      <c r="AB41" s="11">
        <v>52.158000000000001</v>
      </c>
      <c r="AC41" s="11">
        <v>38.058</v>
      </c>
      <c r="AD41" s="11">
        <v>23.934999999999999</v>
      </c>
      <c r="AE41" s="11">
        <v>18.57</v>
      </c>
      <c r="AF41" s="11">
        <v>22.763999999999999</v>
      </c>
      <c r="AG41" s="11">
        <v>24.706</v>
      </c>
      <c r="AH41" s="11">
        <v>21.39</v>
      </c>
      <c r="AI41" s="11">
        <v>22.779</v>
      </c>
      <c r="AJ41" s="11">
        <v>21.77</v>
      </c>
      <c r="AK41" s="11">
        <v>24.393000000000001</v>
      </c>
      <c r="AL41" s="11">
        <v>28.077999999999999</v>
      </c>
      <c r="AM41" s="11">
        <v>27.239000000000001</v>
      </c>
      <c r="AN41" s="11">
        <v>25.998442476309531</v>
      </c>
      <c r="AO41" s="11">
        <v>27.60108707484153</v>
      </c>
      <c r="AP41" s="11">
        <v>27.402872730463976</v>
      </c>
      <c r="AQ41" s="11">
        <v>27.330396755865124</v>
      </c>
      <c r="AR41" s="11">
        <v>27.22995398897746</v>
      </c>
      <c r="AS41" s="11">
        <v>27.091417517413458</v>
      </c>
      <c r="AT41" s="11">
        <v>26.944893344346422</v>
      </c>
      <c r="AU41" s="11">
        <v>26.796947930822938</v>
      </c>
      <c r="AV41" s="11">
        <v>26.707910396145866</v>
      </c>
      <c r="AW41" s="11">
        <v>26.613911899378486</v>
      </c>
    </row>
    <row r="42" spans="1:49" x14ac:dyDescent="0.25">
      <c r="A42" s="1"/>
      <c r="B42" s="27" t="s">
        <v>154</v>
      </c>
      <c r="C42" s="8" t="s">
        <v>97</v>
      </c>
      <c r="D42" s="36"/>
      <c r="E42" s="36"/>
      <c r="F42" s="36"/>
      <c r="G42" s="36"/>
      <c r="H42" s="36"/>
      <c r="I42" s="36"/>
      <c r="J42" s="36"/>
      <c r="K42" s="36"/>
      <c r="L42" s="36"/>
      <c r="M42" s="36"/>
      <c r="N42" s="36"/>
      <c r="O42" s="36"/>
      <c r="P42" s="36"/>
      <c r="Q42" s="36"/>
      <c r="R42" s="36"/>
      <c r="S42" s="36"/>
      <c r="T42" s="36"/>
      <c r="U42" s="36"/>
      <c r="V42" s="36"/>
      <c r="W42" s="36"/>
      <c r="X42" s="36"/>
      <c r="Y42" s="36"/>
      <c r="Z42" s="36"/>
      <c r="AA42" s="36"/>
      <c r="AB42" s="36">
        <v>7.0483783783783782E-2</v>
      </c>
      <c r="AC42" s="36">
        <v>7.0477777777777778E-2</v>
      </c>
      <c r="AD42" s="36">
        <v>4.6028846153846149E-2</v>
      </c>
      <c r="AE42" s="36">
        <v>3.7139999999999999E-2</v>
      </c>
      <c r="AF42" s="36">
        <v>3.7940000000000002E-2</v>
      </c>
      <c r="AG42" s="36">
        <v>3.8009230769230767E-2</v>
      </c>
      <c r="AH42" s="36">
        <v>3.7526315789473685E-2</v>
      </c>
      <c r="AI42" s="36">
        <v>3.3998507462686567E-2</v>
      </c>
      <c r="AJ42" s="36">
        <v>3.3492307692307689E-2</v>
      </c>
      <c r="AK42" s="36">
        <v>2.9039285714285715E-2</v>
      </c>
      <c r="AL42" s="36">
        <v>3.6464935064935061E-2</v>
      </c>
      <c r="AM42" s="36">
        <v>3.4104270344737744E-2</v>
      </c>
      <c r="AN42" s="36">
        <v>3.4104270344737744E-2</v>
      </c>
      <c r="AO42" s="36">
        <v>3.4104270344737744E-2</v>
      </c>
      <c r="AP42" s="36">
        <v>3.4104270344737744E-2</v>
      </c>
      <c r="AQ42" s="36">
        <v>3.4104270344737744E-2</v>
      </c>
      <c r="AR42" s="36">
        <v>3.4104270344737744E-2</v>
      </c>
      <c r="AS42" s="36">
        <v>3.4104270344737744E-2</v>
      </c>
      <c r="AT42" s="36">
        <v>3.4104270344737744E-2</v>
      </c>
      <c r="AU42" s="36">
        <v>3.4104270344737744E-2</v>
      </c>
      <c r="AV42" s="36">
        <v>3.4104270344737744E-2</v>
      </c>
      <c r="AW42" s="36">
        <v>3.4104270344737744E-2</v>
      </c>
    </row>
    <row r="43" spans="1:49" x14ac:dyDescent="0.25">
      <c r="A43" s="1"/>
      <c r="B43" s="27" t="s">
        <v>155</v>
      </c>
      <c r="C43" s="8" t="s">
        <v>156</v>
      </c>
      <c r="D43" s="44"/>
      <c r="E43" s="44"/>
      <c r="F43" s="44"/>
      <c r="G43" s="44"/>
      <c r="H43" s="44"/>
      <c r="I43" s="44"/>
      <c r="J43" s="44"/>
      <c r="K43" s="44"/>
      <c r="L43" s="44"/>
      <c r="M43" s="44"/>
      <c r="N43" s="44"/>
      <c r="O43" s="44"/>
      <c r="P43" s="44"/>
      <c r="Q43" s="44"/>
      <c r="R43" s="44"/>
      <c r="S43" s="44"/>
      <c r="T43" s="44"/>
      <c r="U43" s="44"/>
      <c r="V43" s="44"/>
      <c r="W43" s="44"/>
      <c r="X43" s="44"/>
      <c r="Y43" s="44"/>
      <c r="Z43" s="44"/>
      <c r="AA43" s="44"/>
      <c r="AB43" s="44">
        <v>0.94531200000000004</v>
      </c>
      <c r="AC43" s="44">
        <v>0.62094199999999999</v>
      </c>
      <c r="AD43" s="44">
        <v>0.41029900000000002</v>
      </c>
      <c r="AE43" s="44">
        <v>0.27667199999999997</v>
      </c>
      <c r="AF43" s="44">
        <v>0.38609500000000002</v>
      </c>
      <c r="AG43" s="44">
        <v>0.48602299999999998</v>
      </c>
      <c r="AH43" s="44">
        <v>0.38750099999999998</v>
      </c>
      <c r="AI43" s="44">
        <v>0.44678499999999999</v>
      </c>
      <c r="AJ43" s="44">
        <v>0.52307599999999999</v>
      </c>
      <c r="AK43" s="44">
        <v>0.83951600000000004</v>
      </c>
      <c r="AL43" s="44">
        <v>0.79833299999999996</v>
      </c>
      <c r="AM43" s="44">
        <v>0.62331000000000003</v>
      </c>
      <c r="AN43" s="44">
        <v>0.45379555707887431</v>
      </c>
      <c r="AO43" s="44">
        <v>0.54443588662339515</v>
      </c>
      <c r="AP43" s="44">
        <v>0.54210569365400141</v>
      </c>
      <c r="AQ43" s="44">
        <v>0.54134053342364086</v>
      </c>
      <c r="AR43" s="44">
        <v>0.53470684042363337</v>
      </c>
      <c r="AS43" s="44">
        <v>0.52821680004965466</v>
      </c>
      <c r="AT43" s="44">
        <v>0.52468528211402787</v>
      </c>
      <c r="AU43" s="44">
        <v>0.52363479687041237</v>
      </c>
      <c r="AV43" s="44">
        <v>0.5260389335177994</v>
      </c>
      <c r="AW43" s="44">
        <v>0.5227228517732917</v>
      </c>
    </row>
    <row r="44" spans="1:49" x14ac:dyDescent="0.25">
      <c r="A44" s="1"/>
      <c r="B44" s="27" t="s">
        <v>157</v>
      </c>
      <c r="C44" s="8" t="s">
        <v>156</v>
      </c>
      <c r="D44" s="44"/>
      <c r="E44" s="44"/>
      <c r="F44" s="44"/>
      <c r="G44" s="44"/>
      <c r="H44" s="44"/>
      <c r="I44" s="44"/>
      <c r="J44" s="44"/>
      <c r="K44" s="44"/>
      <c r="L44" s="44"/>
      <c r="M44" s="44"/>
      <c r="N44" s="44"/>
      <c r="O44" s="44"/>
      <c r="P44" s="44"/>
      <c r="Q44" s="44"/>
      <c r="R44" s="44"/>
      <c r="S44" s="44"/>
      <c r="T44" s="44"/>
      <c r="U44" s="44"/>
      <c r="V44" s="44"/>
      <c r="W44" s="44"/>
      <c r="X44" s="44"/>
      <c r="Y44" s="44"/>
      <c r="Z44" s="44"/>
      <c r="AA44" s="44"/>
      <c r="AB44" s="44">
        <v>0.61045799999999995</v>
      </c>
      <c r="AC44" s="44">
        <v>0.38030900000000001</v>
      </c>
      <c r="AD44" s="44">
        <v>0.24627599999999999</v>
      </c>
      <c r="AE44" s="44">
        <v>0.16636500000000001</v>
      </c>
      <c r="AF44" s="44">
        <v>0.23163</v>
      </c>
      <c r="AG44" s="44">
        <v>0.28798000000000001</v>
      </c>
      <c r="AH44" s="44">
        <v>0.23413</v>
      </c>
      <c r="AI44" s="44">
        <v>0.27810200000000002</v>
      </c>
      <c r="AJ44" s="44">
        <v>0.329212</v>
      </c>
      <c r="AK44" s="44">
        <v>0.51830200000000004</v>
      </c>
      <c r="AL44" s="44">
        <v>0.50540099999999999</v>
      </c>
      <c r="AM44" s="44">
        <v>0.39543</v>
      </c>
      <c r="AN44" s="44">
        <v>0.28194188453775043</v>
      </c>
      <c r="AO44" s="44">
        <v>0.33825646260767889</v>
      </c>
      <c r="AP44" s="44">
        <v>0.33680872036587173</v>
      </c>
      <c r="AQ44" s="44">
        <v>0.33633332849841963</v>
      </c>
      <c r="AR44" s="44">
        <v>0.33221183396923915</v>
      </c>
      <c r="AS44" s="44">
        <v>0.32817959040664385</v>
      </c>
      <c r="AT44" s="44">
        <v>0.32598546839174625</v>
      </c>
      <c r="AU44" s="44">
        <v>0.3253328049078405</v>
      </c>
      <c r="AV44" s="44">
        <v>0.32682648814575893</v>
      </c>
      <c r="AW44" s="44">
        <v>0.32476621602157585</v>
      </c>
    </row>
    <row r="45" spans="1:49" x14ac:dyDescent="0.25">
      <c r="A45" s="1"/>
      <c r="B45" s="27" t="s">
        <v>158</v>
      </c>
      <c r="C45" s="8" t="s">
        <v>156</v>
      </c>
      <c r="D45" s="44"/>
      <c r="E45" s="44"/>
      <c r="F45" s="44"/>
      <c r="G45" s="44"/>
      <c r="H45" s="44"/>
      <c r="I45" s="44"/>
      <c r="J45" s="44"/>
      <c r="K45" s="44"/>
      <c r="L45" s="44"/>
      <c r="M45" s="44"/>
      <c r="N45" s="44"/>
      <c r="O45" s="44"/>
      <c r="P45" s="44"/>
      <c r="Q45" s="44"/>
      <c r="R45" s="44"/>
      <c r="S45" s="44"/>
      <c r="T45" s="44"/>
      <c r="U45" s="44"/>
      <c r="V45" s="44"/>
      <c r="W45" s="44"/>
      <c r="X45" s="44"/>
      <c r="Y45" s="44"/>
      <c r="Z45" s="44"/>
      <c r="AA45" s="44"/>
      <c r="AB45" s="44">
        <v>1.5877209999999999</v>
      </c>
      <c r="AC45" s="44">
        <v>1.9954130000000001</v>
      </c>
      <c r="AD45" s="44">
        <v>6.5795999999999993E-2</v>
      </c>
      <c r="AE45" s="44">
        <v>5.672E-3</v>
      </c>
      <c r="AF45" s="44">
        <v>0.124901</v>
      </c>
      <c r="AG45" s="44">
        <v>0.51880999999999999</v>
      </c>
      <c r="AH45" s="44">
        <v>0.31412800000000002</v>
      </c>
      <c r="AI45" s="44">
        <v>2.8254000000000001E-2</v>
      </c>
      <c r="AJ45" s="44">
        <v>0.40155200000000002</v>
      </c>
      <c r="AK45" s="44">
        <v>9.9419999999999994E-2</v>
      </c>
      <c r="AL45" s="44">
        <v>3.5095000000000001E-2</v>
      </c>
      <c r="AM45" s="44">
        <v>5.2491999999999997E-2</v>
      </c>
      <c r="AN45" s="44">
        <v>0.16336052252774519</v>
      </c>
      <c r="AO45" s="44">
        <v>6.3003195759810601E-2</v>
      </c>
      <c r="AP45" s="44">
        <v>8.824116369962709E-2</v>
      </c>
      <c r="AQ45" s="44">
        <v>0.10670446942123296</v>
      </c>
      <c r="AR45" s="44">
        <v>0.12611801486761495</v>
      </c>
      <c r="AS45" s="44">
        <v>0.14956920277172533</v>
      </c>
      <c r="AT45" s="44">
        <v>0.17819544289177616</v>
      </c>
      <c r="AU45" s="44">
        <v>0.2095860539494728</v>
      </c>
      <c r="AV45" s="44">
        <v>0.23394569747198057</v>
      </c>
      <c r="AW45" s="44">
        <v>0.25592264504156914</v>
      </c>
    </row>
    <row r="46" spans="1:49" x14ac:dyDescent="0.25">
      <c r="A46" s="1"/>
      <c r="B46" s="43" t="s">
        <v>159</v>
      </c>
      <c r="C46" s="8"/>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x14ac:dyDescent="0.25">
      <c r="A47" s="1"/>
      <c r="B47" s="27" t="s">
        <v>153</v>
      </c>
      <c r="C47" s="8" t="s">
        <v>4</v>
      </c>
      <c r="D47" s="11"/>
      <c r="E47" s="11"/>
      <c r="F47" s="11"/>
      <c r="G47" s="11"/>
      <c r="H47" s="11"/>
      <c r="I47" s="11"/>
      <c r="J47" s="11"/>
      <c r="K47" s="11"/>
      <c r="L47" s="11"/>
      <c r="M47" s="11"/>
      <c r="N47" s="11"/>
      <c r="O47" s="11"/>
      <c r="P47" s="11"/>
      <c r="Q47" s="11"/>
      <c r="R47" s="11"/>
      <c r="S47" s="11"/>
      <c r="T47" s="11"/>
      <c r="U47" s="11"/>
      <c r="V47" s="11"/>
      <c r="W47" s="11"/>
      <c r="X47" s="11"/>
      <c r="Y47" s="11"/>
      <c r="Z47" s="11"/>
      <c r="AA47" s="11"/>
      <c r="AB47" s="11">
        <v>422.60599999999999</v>
      </c>
      <c r="AC47" s="11">
        <v>447.59899999999999</v>
      </c>
      <c r="AD47" s="11">
        <v>329.50299999999999</v>
      </c>
      <c r="AE47" s="11">
        <v>272.24</v>
      </c>
      <c r="AF47" s="11">
        <v>352.64100000000002</v>
      </c>
      <c r="AG47" s="11">
        <v>393.37900000000002</v>
      </c>
      <c r="AH47" s="11">
        <v>384.67700000000002</v>
      </c>
      <c r="AI47" s="11">
        <v>432.92899999999997</v>
      </c>
      <c r="AJ47" s="11">
        <v>460.16300000000001</v>
      </c>
      <c r="AK47" s="11">
        <v>519.32100000000003</v>
      </c>
      <c r="AL47" s="11">
        <v>464.48899999999998</v>
      </c>
      <c r="AM47" s="11">
        <v>476.02800000000002</v>
      </c>
      <c r="AN47" s="11">
        <v>495.57632255211809</v>
      </c>
      <c r="AO47" s="11">
        <v>526.12556477007911</v>
      </c>
      <c r="AP47" s="11">
        <v>522.34724859005337</v>
      </c>
      <c r="AQ47" s="11">
        <v>520.96572825483292</v>
      </c>
      <c r="AR47" s="11">
        <v>519.0511113662825</v>
      </c>
      <c r="AS47" s="11">
        <v>516.41036105288993</v>
      </c>
      <c r="AT47" s="11">
        <v>513.61735101316469</v>
      </c>
      <c r="AU47" s="11">
        <v>510.79724961519707</v>
      </c>
      <c r="AV47" s="11">
        <v>509.10003663620512</v>
      </c>
      <c r="AW47" s="11">
        <v>507.30825894045063</v>
      </c>
    </row>
    <row r="48" spans="1:49" x14ac:dyDescent="0.25">
      <c r="A48" s="1"/>
      <c r="B48" s="27" t="s">
        <v>154</v>
      </c>
      <c r="C48" s="8" t="s">
        <v>97</v>
      </c>
      <c r="D48" s="36"/>
      <c r="E48" s="36"/>
      <c r="F48" s="36"/>
      <c r="G48" s="36"/>
      <c r="H48" s="36"/>
      <c r="I48" s="36"/>
      <c r="J48" s="36"/>
      <c r="K48" s="36"/>
      <c r="L48" s="36"/>
      <c r="M48" s="36"/>
      <c r="N48" s="36"/>
      <c r="O48" s="36"/>
      <c r="P48" s="36"/>
      <c r="Q48" s="36"/>
      <c r="R48" s="36"/>
      <c r="S48" s="36"/>
      <c r="T48" s="36"/>
      <c r="U48" s="36"/>
      <c r="V48" s="36"/>
      <c r="W48" s="36"/>
      <c r="X48" s="36"/>
      <c r="Y48" s="36"/>
      <c r="Z48" s="36"/>
      <c r="AA48" s="36"/>
      <c r="AB48" s="36">
        <v>0.57108918918918916</v>
      </c>
      <c r="AC48" s="36">
        <v>0.82888703703703703</v>
      </c>
      <c r="AD48" s="36">
        <v>0.63365961538461535</v>
      </c>
      <c r="AE48" s="36">
        <v>0.54447999999999996</v>
      </c>
      <c r="AF48" s="36">
        <v>0.58773500000000001</v>
      </c>
      <c r="AG48" s="36">
        <v>0.60519846153846157</v>
      </c>
      <c r="AH48" s="36">
        <v>0.67487192982456146</v>
      </c>
      <c r="AI48" s="36">
        <v>0.64616268656716414</v>
      </c>
      <c r="AJ48" s="36">
        <v>0.7079430769230769</v>
      </c>
      <c r="AK48" s="36">
        <v>0.61823928571428577</v>
      </c>
      <c r="AL48" s="36">
        <v>0.60323246753246751</v>
      </c>
      <c r="AM48" s="36">
        <v>0.65008774645516831</v>
      </c>
      <c r="AN48" s="36">
        <v>0.65008774645516831</v>
      </c>
      <c r="AO48" s="36">
        <v>0.65008774645516831</v>
      </c>
      <c r="AP48" s="36">
        <v>0.65008774645516831</v>
      </c>
      <c r="AQ48" s="36">
        <v>0.65008774645516831</v>
      </c>
      <c r="AR48" s="36">
        <v>0.65008774645516831</v>
      </c>
      <c r="AS48" s="36">
        <v>0.65008774645516831</v>
      </c>
      <c r="AT48" s="36">
        <v>0.65008774645516831</v>
      </c>
      <c r="AU48" s="36">
        <v>0.65008774645516831</v>
      </c>
      <c r="AV48" s="36">
        <v>0.65008774645516831</v>
      </c>
      <c r="AW48" s="36">
        <v>0.65008774645516831</v>
      </c>
    </row>
    <row r="49" spans="1:49" x14ac:dyDescent="0.25">
      <c r="A49" s="1"/>
      <c r="B49" s="27" t="s">
        <v>155</v>
      </c>
      <c r="C49" s="8" t="s">
        <v>156</v>
      </c>
      <c r="D49" s="44"/>
      <c r="E49" s="44"/>
      <c r="F49" s="44"/>
      <c r="G49" s="44"/>
      <c r="H49" s="44"/>
      <c r="I49" s="44"/>
      <c r="J49" s="44"/>
      <c r="K49" s="44"/>
      <c r="L49" s="44"/>
      <c r="M49" s="44"/>
      <c r="N49" s="44"/>
      <c r="O49" s="44"/>
      <c r="P49" s="44"/>
      <c r="Q49" s="44"/>
      <c r="R49" s="44"/>
      <c r="S49" s="44"/>
      <c r="T49" s="44"/>
      <c r="U49" s="44"/>
      <c r="V49" s="44"/>
      <c r="W49" s="44"/>
      <c r="X49" s="44"/>
      <c r="Y49" s="44"/>
      <c r="Z49" s="44"/>
      <c r="AA49" s="44"/>
      <c r="AB49" s="44">
        <v>17.095958</v>
      </c>
      <c r="AC49" s="44">
        <v>16.145396000000002</v>
      </c>
      <c r="AD49" s="44">
        <v>12.60275</v>
      </c>
      <c r="AE49" s="44">
        <v>9.7895289999999999</v>
      </c>
      <c r="AF49" s="44">
        <v>13.168498</v>
      </c>
      <c r="AG49" s="44">
        <v>18.015269</v>
      </c>
      <c r="AH49" s="44">
        <v>15.101476999999999</v>
      </c>
      <c r="AI49" s="44">
        <v>18.162326</v>
      </c>
      <c r="AJ49" s="44">
        <v>26.307091</v>
      </c>
      <c r="AK49" s="44">
        <v>39.086928999999998</v>
      </c>
      <c r="AL49" s="44">
        <v>25.297553000000001</v>
      </c>
      <c r="AM49" s="44">
        <v>23.377946000000001</v>
      </c>
      <c r="AN49" s="44">
        <v>14.590978186203708</v>
      </c>
      <c r="AO49" s="44">
        <v>18.095077763304744</v>
      </c>
      <c r="AP49" s="44">
        <v>18.030784531610308</v>
      </c>
      <c r="AQ49" s="44">
        <v>18.010886368376124</v>
      </c>
      <c r="AR49" s="44">
        <v>17.75166413194809</v>
      </c>
      <c r="AS49" s="44">
        <v>17.504669799010305</v>
      </c>
      <c r="AT49" s="44">
        <v>17.381954588146179</v>
      </c>
      <c r="AU49" s="44">
        <v>17.3625936782033</v>
      </c>
      <c r="AV49" s="44">
        <v>17.477143518050358</v>
      </c>
      <c r="AW49" s="44">
        <v>17.354754899164654</v>
      </c>
    </row>
    <row r="50" spans="1:49" x14ac:dyDescent="0.25">
      <c r="A50" s="1"/>
      <c r="B50" s="27" t="s">
        <v>157</v>
      </c>
      <c r="C50" s="8" t="s">
        <v>156</v>
      </c>
      <c r="D50" s="44"/>
      <c r="E50" s="44"/>
      <c r="F50" s="44"/>
      <c r="G50" s="44"/>
      <c r="H50" s="44"/>
      <c r="I50" s="44"/>
      <c r="J50" s="44"/>
      <c r="K50" s="44"/>
      <c r="L50" s="44"/>
      <c r="M50" s="44"/>
      <c r="N50" s="44"/>
      <c r="O50" s="44"/>
      <c r="P50" s="44"/>
      <c r="Q50" s="44"/>
      <c r="R50" s="44"/>
      <c r="S50" s="44"/>
      <c r="T50" s="44"/>
      <c r="U50" s="44"/>
      <c r="V50" s="44"/>
      <c r="W50" s="44"/>
      <c r="X50" s="44"/>
      <c r="Y50" s="44"/>
      <c r="Z50" s="44"/>
      <c r="AA50" s="44"/>
      <c r="AB50" s="44">
        <v>11.543453</v>
      </c>
      <c r="AC50" s="44">
        <v>10.459683</v>
      </c>
      <c r="AD50" s="44">
        <v>8.0919190000000008</v>
      </c>
      <c r="AE50" s="44">
        <v>6.3991939999999996</v>
      </c>
      <c r="AF50" s="44">
        <v>8.6440380000000001</v>
      </c>
      <c r="AG50" s="44">
        <v>11.852352</v>
      </c>
      <c r="AH50" s="44">
        <v>9.9012279999999997</v>
      </c>
      <c r="AI50" s="44">
        <v>11.935041999999999</v>
      </c>
      <c r="AJ50" s="44">
        <v>17.346549</v>
      </c>
      <c r="AK50" s="44">
        <v>26.692003</v>
      </c>
      <c r="AL50" s="44">
        <v>17.435078000000001</v>
      </c>
      <c r="AM50" s="44">
        <v>16.130155999999999</v>
      </c>
      <c r="AN50" s="44">
        <v>9.7591960965895925</v>
      </c>
      <c r="AO50" s="44">
        <v>12.102917982709629</v>
      </c>
      <c r="AP50" s="44">
        <v>12.059915365079595</v>
      </c>
      <c r="AQ50" s="44">
        <v>12.046606450866568</v>
      </c>
      <c r="AR50" s="44">
        <v>11.873225296730533</v>
      </c>
      <c r="AS50" s="44">
        <v>11.708022792887071</v>
      </c>
      <c r="AT50" s="44">
        <v>11.625944553061471</v>
      </c>
      <c r="AU50" s="44">
        <v>11.612994981461149</v>
      </c>
      <c r="AV50" s="44">
        <v>11.689611801501179</v>
      </c>
      <c r="AW50" s="44">
        <v>11.607752003175545</v>
      </c>
    </row>
    <row r="51" spans="1:49" x14ac:dyDescent="0.25">
      <c r="A51" s="1"/>
      <c r="B51" s="27" t="s">
        <v>158</v>
      </c>
      <c r="C51" s="8" t="s">
        <v>156</v>
      </c>
      <c r="D51" s="44"/>
      <c r="E51" s="44"/>
      <c r="F51" s="44"/>
      <c r="G51" s="44"/>
      <c r="H51" s="44"/>
      <c r="I51" s="44"/>
      <c r="J51" s="44"/>
      <c r="K51" s="44"/>
      <c r="L51" s="44"/>
      <c r="M51" s="44"/>
      <c r="N51" s="44"/>
      <c r="O51" s="44"/>
      <c r="P51" s="44"/>
      <c r="Q51" s="44"/>
      <c r="R51" s="44"/>
      <c r="S51" s="44"/>
      <c r="T51" s="44"/>
      <c r="U51" s="44"/>
      <c r="V51" s="44"/>
      <c r="W51" s="44"/>
      <c r="X51" s="44"/>
      <c r="Y51" s="44"/>
      <c r="Z51" s="44"/>
      <c r="AA51" s="44"/>
      <c r="AB51" s="44">
        <v>25.664086999999999</v>
      </c>
      <c r="AC51" s="44">
        <v>37.883895000000003</v>
      </c>
      <c r="AD51" s="44">
        <v>1.6209640000000001</v>
      </c>
      <c r="AE51" s="44">
        <v>1.430444</v>
      </c>
      <c r="AF51" s="44">
        <v>4.9727969999999999</v>
      </c>
      <c r="AG51" s="44">
        <v>13.301399999999999</v>
      </c>
      <c r="AH51" s="44">
        <v>11.410589999999999</v>
      </c>
      <c r="AI51" s="44">
        <v>6.298152</v>
      </c>
      <c r="AJ51" s="44">
        <v>19.782692000000001</v>
      </c>
      <c r="AK51" s="44">
        <v>2.0208590000000002</v>
      </c>
      <c r="AL51" s="44">
        <v>2.6367250000000002</v>
      </c>
      <c r="AM51" s="44">
        <v>3.13036</v>
      </c>
      <c r="AN51" s="44">
        <v>6.6820508568440014</v>
      </c>
      <c r="AO51" s="44">
        <v>3.6267183679389441</v>
      </c>
      <c r="AP51" s="44">
        <v>4.3493319363287393</v>
      </c>
      <c r="AQ51" s="44">
        <v>5.2175281887762335</v>
      </c>
      <c r="AR51" s="44">
        <v>6.057889842034661</v>
      </c>
      <c r="AS51" s="44">
        <v>6.8116729175501805</v>
      </c>
      <c r="AT51" s="44">
        <v>7.528839268182943</v>
      </c>
      <c r="AU51" s="44">
        <v>8.1760336080289786</v>
      </c>
      <c r="AV51" s="44">
        <v>8.9842675179818325</v>
      </c>
      <c r="AW51" s="44">
        <v>9.8136579118228493</v>
      </c>
    </row>
    <row r="52" spans="1:49" ht="15.75" thickBot="1" x14ac:dyDescent="0.3">
      <c r="A52" s="1"/>
      <c r="B52" s="45"/>
      <c r="C52" s="16"/>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row>
    <row r="53" spans="1:49" x14ac:dyDescent="0.25">
      <c r="A53" s="1"/>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row>
    <row r="54" spans="1:49" x14ac:dyDescent="0.25">
      <c r="AL54" s="27"/>
      <c r="AM54" s="27"/>
      <c r="AN54" s="27"/>
      <c r="AO54" s="27"/>
      <c r="AP54" s="27"/>
      <c r="AQ54" s="27"/>
      <c r="AR54" s="27"/>
      <c r="AS54" s="27"/>
      <c r="AT54" s="27"/>
      <c r="AU54" s="27"/>
      <c r="AV54" s="27"/>
    </row>
  </sheetData>
  <sheetProtection algorithmName="SHA-512" hashValue="bAtncYoZVOm17BG2l3To/HW8SC1H8c9J3W4kzezN3MnWR2zovuPbkZn8pOXrcWCw6I7/aX4h1uKx85jn4sOxDQ==" saltValue="l9gXsVnSsvMI/BEVCG5Mdw==" spinCount="100000" sheet="1" objects="1" scenarios="1"/>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7F63F-6C7C-45B4-83E9-78B78C60CC81}">
  <dimension ref="A1:AW51"/>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34.375" customWidth="1"/>
  </cols>
  <sheetData>
    <row r="1" spans="1:49" x14ac:dyDescent="0.25">
      <c r="A1" s="18" t="s">
        <v>229</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 t="s">
        <v>161</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7"/>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24" t="s">
        <v>106</v>
      </c>
      <c r="C4" s="2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46" t="s">
        <v>162</v>
      </c>
      <c r="C5" s="47"/>
      <c r="D5" s="26">
        <v>3689.0250000000001</v>
      </c>
      <c r="E5" s="26">
        <v>3814.5430000000001</v>
      </c>
      <c r="F5" s="26">
        <v>3804.538</v>
      </c>
      <c r="G5" s="26">
        <v>3969.0230000000001</v>
      </c>
      <c r="H5" s="26">
        <v>4075.59</v>
      </c>
      <c r="I5" s="26">
        <v>4023.636</v>
      </c>
      <c r="J5" s="26">
        <v>4273.09</v>
      </c>
      <c r="K5" s="26">
        <v>4275.9430000000002</v>
      </c>
      <c r="L5" s="26">
        <v>4309.8389999999999</v>
      </c>
      <c r="M5" s="26">
        <v>4235.6440000000002</v>
      </c>
      <c r="N5" s="26">
        <v>4343.84</v>
      </c>
      <c r="O5" s="26">
        <v>4498.7659999999996</v>
      </c>
      <c r="P5" s="26">
        <v>4239.6279999999997</v>
      </c>
      <c r="Q5" s="26">
        <v>4802.0110000000004</v>
      </c>
      <c r="R5" s="26">
        <v>4992.0249999999996</v>
      </c>
      <c r="S5" s="26">
        <v>5355.7190000000001</v>
      </c>
      <c r="T5" s="26">
        <v>5362.9960000000001</v>
      </c>
      <c r="U5" s="26">
        <v>6911.3680000000004</v>
      </c>
      <c r="V5" s="26">
        <v>8345.982</v>
      </c>
      <c r="W5" s="26">
        <v>8143.0249999999996</v>
      </c>
      <c r="X5" s="26">
        <v>8232.1219999999994</v>
      </c>
      <c r="Y5" s="26">
        <v>10429.41</v>
      </c>
      <c r="Z5" s="26">
        <v>9714.6970000000001</v>
      </c>
      <c r="AA5" s="26">
        <v>10105.950999999999</v>
      </c>
      <c r="AB5" s="26">
        <v>10215.960999999999</v>
      </c>
      <c r="AC5" s="26">
        <v>10320.684999999999</v>
      </c>
      <c r="AD5" s="26">
        <v>8850.2729999999992</v>
      </c>
      <c r="AE5" s="26">
        <v>9086.3119999999999</v>
      </c>
      <c r="AF5" s="26">
        <v>9031.1890000000003</v>
      </c>
      <c r="AG5" s="26">
        <v>8562.0139999999992</v>
      </c>
      <c r="AH5" s="26">
        <v>9595.7279999999992</v>
      </c>
      <c r="AI5" s="26">
        <v>9534.4840000000004</v>
      </c>
      <c r="AJ5" s="26">
        <v>12446.174999999999</v>
      </c>
      <c r="AK5" s="26">
        <v>12879.258</v>
      </c>
      <c r="AL5" s="26">
        <v>12247.541999999999</v>
      </c>
      <c r="AM5" s="26">
        <v>12160.865048449719</v>
      </c>
      <c r="AN5" s="26">
        <v>12366.505995257476</v>
      </c>
      <c r="AO5" s="26">
        <v>12812.332722738236</v>
      </c>
      <c r="AP5" s="26">
        <v>12495.832981361265</v>
      </c>
      <c r="AQ5" s="26">
        <v>12523.401275150216</v>
      </c>
      <c r="AR5" s="26">
        <v>12530.192045572254</v>
      </c>
      <c r="AS5" s="26">
        <v>12563.576851017498</v>
      </c>
      <c r="AT5" s="26">
        <v>12732.156887010155</v>
      </c>
      <c r="AU5" s="26">
        <v>12986.602878056621</v>
      </c>
      <c r="AV5" s="26">
        <v>13205.367162548548</v>
      </c>
      <c r="AW5" s="26">
        <v>13360.315511171684</v>
      </c>
    </row>
    <row r="6" spans="1:49" x14ac:dyDescent="0.25">
      <c r="A6" s="1"/>
      <c r="B6" s="48" t="s">
        <v>163</v>
      </c>
      <c r="C6" s="49"/>
      <c r="D6" s="26">
        <v>1166.6890000000001</v>
      </c>
      <c r="E6" s="26">
        <v>1158.5899999999999</v>
      </c>
      <c r="F6" s="26">
        <v>1194.9739999999999</v>
      </c>
      <c r="G6" s="26">
        <v>1233.0650000000001</v>
      </c>
      <c r="H6" s="26">
        <v>1214.586</v>
      </c>
      <c r="I6" s="26">
        <v>1093.7260000000001</v>
      </c>
      <c r="J6" s="26">
        <v>1130.5340000000001</v>
      </c>
      <c r="K6" s="26">
        <v>1193.8389999999999</v>
      </c>
      <c r="L6" s="26">
        <v>1142.163</v>
      </c>
      <c r="M6" s="26">
        <v>1141.4690000000001</v>
      </c>
      <c r="N6" s="26">
        <v>1154.652</v>
      </c>
      <c r="O6" s="26">
        <v>1250.866</v>
      </c>
      <c r="P6" s="26">
        <v>1154.8399999999999</v>
      </c>
      <c r="Q6" s="26">
        <v>1365.6120000000001</v>
      </c>
      <c r="R6" s="26">
        <v>1472.1849999999999</v>
      </c>
      <c r="S6" s="26">
        <v>1494.39</v>
      </c>
      <c r="T6" s="26">
        <v>1518.4770000000001</v>
      </c>
      <c r="U6" s="26">
        <v>1924.28</v>
      </c>
      <c r="V6" s="26">
        <v>2264.1439999999998</v>
      </c>
      <c r="W6" s="26">
        <v>2365.02</v>
      </c>
      <c r="X6" s="26">
        <v>2620.1370000000002</v>
      </c>
      <c r="Y6" s="26">
        <v>3068.848</v>
      </c>
      <c r="Z6" s="26">
        <v>2953.4479999999999</v>
      </c>
      <c r="AA6" s="26">
        <v>3157.9760000000001</v>
      </c>
      <c r="AB6" s="26">
        <v>3401.26</v>
      </c>
      <c r="AC6" s="26">
        <v>3643.2950000000001</v>
      </c>
      <c r="AD6" s="26">
        <v>2945.3409999999999</v>
      </c>
      <c r="AE6" s="26">
        <v>3253.9690000000001</v>
      </c>
      <c r="AF6" s="26">
        <v>2928.0259999999998</v>
      </c>
      <c r="AG6" s="26">
        <v>2779.1610000000001</v>
      </c>
      <c r="AH6" s="26">
        <v>3169.614</v>
      </c>
      <c r="AI6" s="26">
        <v>2847.6559999999999</v>
      </c>
      <c r="AJ6" s="26">
        <v>3076.6239999999998</v>
      </c>
      <c r="AK6" s="26">
        <v>3723.5630000000001</v>
      </c>
      <c r="AL6" s="26">
        <v>3320.96</v>
      </c>
      <c r="AM6" s="26">
        <v>3252.3117078752748</v>
      </c>
      <c r="AN6" s="26">
        <v>3255.7488631902679</v>
      </c>
      <c r="AO6" s="26">
        <v>3274.5528878050395</v>
      </c>
      <c r="AP6" s="26">
        <v>3303.4208946286749</v>
      </c>
      <c r="AQ6" s="26">
        <v>3328.6398583206769</v>
      </c>
      <c r="AR6" s="26">
        <v>3335.6813246718993</v>
      </c>
      <c r="AS6" s="26">
        <v>3346.2948754544709</v>
      </c>
      <c r="AT6" s="26">
        <v>3375.6869012934858</v>
      </c>
      <c r="AU6" s="26">
        <v>3430.0244877289101</v>
      </c>
      <c r="AV6" s="26">
        <v>3470.7045423643931</v>
      </c>
      <c r="AW6" s="26">
        <v>3506.0774993699647</v>
      </c>
    </row>
    <row r="7" spans="1:49" x14ac:dyDescent="0.25">
      <c r="A7" s="1"/>
      <c r="B7" s="50" t="s">
        <v>248</v>
      </c>
      <c r="C7" s="49"/>
      <c r="D7" s="26">
        <v>553.29600000000005</v>
      </c>
      <c r="E7" s="26">
        <v>550.57500000000005</v>
      </c>
      <c r="F7" s="26">
        <v>579.80999999999995</v>
      </c>
      <c r="G7" s="26">
        <v>596.00699999999995</v>
      </c>
      <c r="H7" s="26">
        <v>609.06700000000001</v>
      </c>
      <c r="I7" s="26">
        <v>503.87299999999999</v>
      </c>
      <c r="J7" s="26">
        <v>463.72800000000001</v>
      </c>
      <c r="K7" s="26">
        <v>460.93200000000002</v>
      </c>
      <c r="L7" s="26">
        <v>409.11</v>
      </c>
      <c r="M7" s="26">
        <v>427.84500000000003</v>
      </c>
      <c r="N7" s="26">
        <v>408.57400000000001</v>
      </c>
      <c r="O7" s="26">
        <v>440.44099999999997</v>
      </c>
      <c r="P7" s="26">
        <v>387.67</v>
      </c>
      <c r="Q7" s="26">
        <v>470</v>
      </c>
      <c r="R7" s="26">
        <v>520</v>
      </c>
      <c r="S7" s="26">
        <v>480</v>
      </c>
      <c r="T7" s="26">
        <v>470</v>
      </c>
      <c r="U7" s="26">
        <v>710</v>
      </c>
      <c r="V7" s="26">
        <v>830</v>
      </c>
      <c r="W7" s="26">
        <v>710</v>
      </c>
      <c r="X7" s="26">
        <v>760</v>
      </c>
      <c r="Y7" s="26">
        <v>1030</v>
      </c>
      <c r="Z7" s="26">
        <v>830</v>
      </c>
      <c r="AA7" s="26">
        <v>960</v>
      </c>
      <c r="AB7" s="26">
        <v>1200</v>
      </c>
      <c r="AC7" s="26">
        <v>1370</v>
      </c>
      <c r="AD7" s="26">
        <v>930</v>
      </c>
      <c r="AE7" s="26">
        <v>1000</v>
      </c>
      <c r="AF7" s="26">
        <v>820</v>
      </c>
      <c r="AG7" s="26">
        <v>780</v>
      </c>
      <c r="AH7" s="26">
        <v>1040</v>
      </c>
      <c r="AI7" s="26">
        <v>750</v>
      </c>
      <c r="AJ7" s="26">
        <v>740</v>
      </c>
      <c r="AK7" s="26">
        <v>1130</v>
      </c>
      <c r="AL7" s="26">
        <v>610</v>
      </c>
      <c r="AM7" s="26">
        <v>588.37577393053061</v>
      </c>
      <c r="AN7" s="26">
        <v>596.90430992768552</v>
      </c>
      <c r="AO7" s="26">
        <v>611.54298044941925</v>
      </c>
      <c r="AP7" s="26">
        <v>639.69948903445766</v>
      </c>
      <c r="AQ7" s="26">
        <v>656.26316731023621</v>
      </c>
      <c r="AR7" s="26">
        <v>659.14886038260374</v>
      </c>
      <c r="AS7" s="26">
        <v>664.92324175102135</v>
      </c>
      <c r="AT7" s="26">
        <v>685.4192723567262</v>
      </c>
      <c r="AU7" s="26">
        <v>723.5843136993858</v>
      </c>
      <c r="AV7" s="26">
        <v>742.04745657849276</v>
      </c>
      <c r="AW7" s="26">
        <v>753.91914472635131</v>
      </c>
    </row>
    <row r="8" spans="1:49" x14ac:dyDescent="0.25">
      <c r="A8" s="1"/>
      <c r="B8" s="50" t="s">
        <v>249</v>
      </c>
      <c r="C8" s="49"/>
      <c r="D8" s="26">
        <v>248.48599999999999</v>
      </c>
      <c r="E8" s="26">
        <v>202.43700000000001</v>
      </c>
      <c r="F8" s="26">
        <v>204.20099999999999</v>
      </c>
      <c r="G8" s="26">
        <v>201.62700000000001</v>
      </c>
      <c r="H8" s="26">
        <v>176.322</v>
      </c>
      <c r="I8" s="26">
        <v>165.858</v>
      </c>
      <c r="J8" s="26">
        <v>176.59899999999999</v>
      </c>
      <c r="K8" s="26">
        <v>203.78399999999999</v>
      </c>
      <c r="L8" s="26">
        <v>158.68799999999999</v>
      </c>
      <c r="M8" s="26">
        <v>148.26499999999999</v>
      </c>
      <c r="N8" s="26">
        <v>156.673</v>
      </c>
      <c r="O8" s="26">
        <v>153.07400000000001</v>
      </c>
      <c r="P8" s="26">
        <v>131.78700000000001</v>
      </c>
      <c r="Q8" s="26">
        <v>175.61199999999999</v>
      </c>
      <c r="R8" s="26">
        <v>142.185</v>
      </c>
      <c r="S8" s="26">
        <v>154.38999999999999</v>
      </c>
      <c r="T8" s="26">
        <v>168.477</v>
      </c>
      <c r="U8" s="26">
        <v>144.28</v>
      </c>
      <c r="V8" s="26">
        <v>164.14400000000001</v>
      </c>
      <c r="W8" s="26">
        <v>135.02000000000001</v>
      </c>
      <c r="X8" s="26">
        <v>200.137</v>
      </c>
      <c r="Y8" s="26">
        <v>218.84800000000001</v>
      </c>
      <c r="Z8" s="26">
        <v>193.44800000000001</v>
      </c>
      <c r="AA8" s="26">
        <v>197.976</v>
      </c>
      <c r="AB8" s="26">
        <v>241.26</v>
      </c>
      <c r="AC8" s="26">
        <v>243.29499999999999</v>
      </c>
      <c r="AD8" s="26">
        <v>155.34100000000001</v>
      </c>
      <c r="AE8" s="26">
        <v>233.96899999999999</v>
      </c>
      <c r="AF8" s="26">
        <v>168.02600000000001</v>
      </c>
      <c r="AG8" s="26">
        <v>179.161</v>
      </c>
      <c r="AH8" s="26">
        <v>149.614</v>
      </c>
      <c r="AI8" s="26">
        <v>187.65600000000001</v>
      </c>
      <c r="AJ8" s="26">
        <v>186.624</v>
      </c>
      <c r="AK8" s="26">
        <v>173.56299999999999</v>
      </c>
      <c r="AL8" s="26">
        <v>290.95999999999998</v>
      </c>
      <c r="AM8" s="26">
        <v>362.5691970399659</v>
      </c>
      <c r="AN8" s="26">
        <v>381.82926353775042</v>
      </c>
      <c r="AO8" s="26">
        <v>364.87992815353715</v>
      </c>
      <c r="AP8" s="26">
        <v>350.15489735767233</v>
      </c>
      <c r="AQ8" s="26">
        <v>335.91073271933226</v>
      </c>
      <c r="AR8" s="26">
        <v>320.77775106496102</v>
      </c>
      <c r="AS8" s="26">
        <v>307.06502069937449</v>
      </c>
      <c r="AT8" s="26">
        <v>296.76457981016597</v>
      </c>
      <c r="AU8" s="26">
        <v>289.77489337598183</v>
      </c>
      <c r="AV8" s="26">
        <v>286.20892195375632</v>
      </c>
      <c r="AW8" s="26">
        <v>284.601631420611</v>
      </c>
    </row>
    <row r="9" spans="1:49" x14ac:dyDescent="0.25">
      <c r="A9" s="1"/>
      <c r="B9" s="50" t="s">
        <v>250</v>
      </c>
      <c r="C9" s="49"/>
      <c r="D9" s="26">
        <v>364.90699999999998</v>
      </c>
      <c r="E9" s="26">
        <v>405.57799999999997</v>
      </c>
      <c r="F9" s="26">
        <v>410.96300000000002</v>
      </c>
      <c r="G9" s="26">
        <v>435.43099999999998</v>
      </c>
      <c r="H9" s="26">
        <v>429.197</v>
      </c>
      <c r="I9" s="26">
        <v>423.995</v>
      </c>
      <c r="J9" s="26">
        <v>490.20699999999999</v>
      </c>
      <c r="K9" s="26">
        <v>529.12300000000005</v>
      </c>
      <c r="L9" s="26">
        <v>574.36500000000001</v>
      </c>
      <c r="M9" s="26">
        <v>565.35900000000004</v>
      </c>
      <c r="N9" s="26">
        <v>589.40499999999997</v>
      </c>
      <c r="O9" s="26">
        <v>657.351</v>
      </c>
      <c r="P9" s="26">
        <v>635.38300000000004</v>
      </c>
      <c r="Q9" s="26">
        <v>720</v>
      </c>
      <c r="R9" s="26">
        <v>810</v>
      </c>
      <c r="S9" s="26">
        <v>860</v>
      </c>
      <c r="T9" s="26">
        <v>880</v>
      </c>
      <c r="U9" s="26">
        <v>1070</v>
      </c>
      <c r="V9" s="26">
        <v>1270</v>
      </c>
      <c r="W9" s="26">
        <v>1520</v>
      </c>
      <c r="X9" s="26">
        <v>1660</v>
      </c>
      <c r="Y9" s="26">
        <v>1820</v>
      </c>
      <c r="Z9" s="26">
        <v>1930</v>
      </c>
      <c r="AA9" s="26">
        <v>2000</v>
      </c>
      <c r="AB9" s="26">
        <v>1960</v>
      </c>
      <c r="AC9" s="26">
        <v>2030</v>
      </c>
      <c r="AD9" s="26">
        <v>1860</v>
      </c>
      <c r="AE9" s="26">
        <v>2020</v>
      </c>
      <c r="AF9" s="26">
        <v>1940</v>
      </c>
      <c r="AG9" s="26">
        <v>1820</v>
      </c>
      <c r="AH9" s="26">
        <v>1980</v>
      </c>
      <c r="AI9" s="26">
        <v>1910</v>
      </c>
      <c r="AJ9" s="26">
        <v>2150</v>
      </c>
      <c r="AK9" s="26">
        <v>2420</v>
      </c>
      <c r="AL9" s="26">
        <v>2420</v>
      </c>
      <c r="AM9" s="26">
        <v>2301.366736904778</v>
      </c>
      <c r="AN9" s="26">
        <v>2277.0152897248322</v>
      </c>
      <c r="AO9" s="26">
        <v>2298.1299792020832</v>
      </c>
      <c r="AP9" s="26">
        <v>2313.5665082365449</v>
      </c>
      <c r="AQ9" s="26">
        <v>2336.4659582911086</v>
      </c>
      <c r="AR9" s="26">
        <v>2355.7547132243349</v>
      </c>
      <c r="AS9" s="26">
        <v>2374.3066130040752</v>
      </c>
      <c r="AT9" s="26">
        <v>2393.5030491265934</v>
      </c>
      <c r="AU9" s="26">
        <v>2416.6652806535426</v>
      </c>
      <c r="AV9" s="26">
        <v>2442.448163832144</v>
      </c>
      <c r="AW9" s="26">
        <v>2467.5567232230023</v>
      </c>
    </row>
    <row r="10" spans="1:49" x14ac:dyDescent="0.25">
      <c r="A10" s="1"/>
      <c r="B10" s="48"/>
      <c r="C10" s="49"/>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x14ac:dyDescent="0.25">
      <c r="A11" s="1"/>
      <c r="B11" s="48" t="s">
        <v>164</v>
      </c>
      <c r="C11" s="49"/>
      <c r="D11" s="26">
        <v>1446.4269999999999</v>
      </c>
      <c r="E11" s="26">
        <v>1581.9</v>
      </c>
      <c r="F11" s="26">
        <v>1553.075</v>
      </c>
      <c r="G11" s="26">
        <v>1548.5640000000001</v>
      </c>
      <c r="H11" s="26">
        <v>1626.7429999999999</v>
      </c>
      <c r="I11" s="26">
        <v>1702.5029999999999</v>
      </c>
      <c r="J11" s="26">
        <v>1906.2</v>
      </c>
      <c r="K11" s="26">
        <v>1849.7080000000001</v>
      </c>
      <c r="L11" s="26">
        <v>1870.8440000000001</v>
      </c>
      <c r="M11" s="26">
        <v>1793.127</v>
      </c>
      <c r="N11" s="26">
        <v>1881.1859999999999</v>
      </c>
      <c r="O11" s="26">
        <v>1894.518</v>
      </c>
      <c r="P11" s="26">
        <v>1767.1179999999999</v>
      </c>
      <c r="Q11" s="26">
        <v>1872.317</v>
      </c>
      <c r="R11" s="26">
        <v>2027.944</v>
      </c>
      <c r="S11" s="26">
        <v>2289.5149999999999</v>
      </c>
      <c r="T11" s="26">
        <v>2300.8960000000002</v>
      </c>
      <c r="U11" s="26">
        <v>2975.6880000000001</v>
      </c>
      <c r="V11" s="26">
        <v>3764.855</v>
      </c>
      <c r="W11" s="26">
        <v>3525.6129999999998</v>
      </c>
      <c r="X11" s="26">
        <v>3565.6010000000001</v>
      </c>
      <c r="Y11" s="26">
        <v>4393.8879999999999</v>
      </c>
      <c r="Z11" s="26">
        <v>4427.0280000000002</v>
      </c>
      <c r="AA11" s="26">
        <v>4613.4080000000004</v>
      </c>
      <c r="AB11" s="26">
        <v>4274.5379999999996</v>
      </c>
      <c r="AC11" s="26">
        <v>4060.6370000000002</v>
      </c>
      <c r="AD11" s="26">
        <v>3616.7350000000001</v>
      </c>
      <c r="AE11" s="26">
        <v>3516.5050000000001</v>
      </c>
      <c r="AF11" s="26">
        <v>3801.1239999999998</v>
      </c>
      <c r="AG11" s="26">
        <v>3631.81</v>
      </c>
      <c r="AH11" s="26">
        <v>4069.7130000000002</v>
      </c>
      <c r="AI11" s="26">
        <v>4304.05</v>
      </c>
      <c r="AJ11" s="26">
        <v>6369.8890000000001</v>
      </c>
      <c r="AK11" s="26">
        <v>6171.3519999999999</v>
      </c>
      <c r="AL11" s="26">
        <v>5744.7269999999999</v>
      </c>
      <c r="AM11" s="26">
        <v>5725.5525447840191</v>
      </c>
      <c r="AN11" s="26">
        <v>6076.1291401932422</v>
      </c>
      <c r="AO11" s="26">
        <v>6464.8208984584508</v>
      </c>
      <c r="AP11" s="26">
        <v>6066.3434548588875</v>
      </c>
      <c r="AQ11" s="26">
        <v>6003.5360050412091</v>
      </c>
      <c r="AR11" s="26">
        <v>5957.8297611996304</v>
      </c>
      <c r="AS11" s="26">
        <v>5930.2678624168657</v>
      </c>
      <c r="AT11" s="26">
        <v>6009.7616892443093</v>
      </c>
      <c r="AU11" s="26">
        <v>6144.4806861360921</v>
      </c>
      <c r="AV11" s="26">
        <v>6257.8344422314003</v>
      </c>
      <c r="AW11" s="26">
        <v>6320.1034409649428</v>
      </c>
    </row>
    <row r="12" spans="1:49" x14ac:dyDescent="0.25">
      <c r="A12" s="1"/>
      <c r="B12" s="50" t="s">
        <v>165</v>
      </c>
      <c r="C12" s="49"/>
      <c r="D12" s="26">
        <v>89.766000000000005</v>
      </c>
      <c r="E12" s="26">
        <v>85.471000000000004</v>
      </c>
      <c r="F12" s="26">
        <v>88.816999999999993</v>
      </c>
      <c r="G12" s="26">
        <v>100.64400000000001</v>
      </c>
      <c r="H12" s="26">
        <v>85.153999999999996</v>
      </c>
      <c r="I12" s="26">
        <v>86.382000000000005</v>
      </c>
      <c r="J12" s="26">
        <v>84.441000000000003</v>
      </c>
      <c r="K12" s="26">
        <v>90.869</v>
      </c>
      <c r="L12" s="26">
        <v>80.757999999999996</v>
      </c>
      <c r="M12" s="26">
        <v>82.594999999999999</v>
      </c>
      <c r="N12" s="26">
        <v>77.106999999999999</v>
      </c>
      <c r="O12" s="26">
        <v>88.100999999999999</v>
      </c>
      <c r="P12" s="26">
        <v>81.701999999999998</v>
      </c>
      <c r="Q12" s="26">
        <v>118.616</v>
      </c>
      <c r="R12" s="26">
        <v>90.021000000000001</v>
      </c>
      <c r="S12" s="26">
        <v>97.787000000000006</v>
      </c>
      <c r="T12" s="26">
        <v>97.566000000000003</v>
      </c>
      <c r="U12" s="26">
        <v>117.13500000000001</v>
      </c>
      <c r="V12" s="26">
        <v>118.43</v>
      </c>
      <c r="W12" s="26">
        <v>121.96599999999999</v>
      </c>
      <c r="X12" s="26">
        <v>124.988</v>
      </c>
      <c r="Y12" s="26">
        <v>131.58799999999999</v>
      </c>
      <c r="Z12" s="26">
        <v>124.05200000000001</v>
      </c>
      <c r="AA12" s="26">
        <v>112.47199999999999</v>
      </c>
      <c r="AB12" s="26">
        <v>114.111</v>
      </c>
      <c r="AC12" s="26">
        <v>134.05199999999999</v>
      </c>
      <c r="AD12" s="26">
        <v>120.834</v>
      </c>
      <c r="AE12" s="26">
        <v>122.703</v>
      </c>
      <c r="AF12" s="26">
        <v>140.15299999999999</v>
      </c>
      <c r="AG12" s="26">
        <v>101.7</v>
      </c>
      <c r="AH12" s="26">
        <v>128.76900000000001</v>
      </c>
      <c r="AI12" s="26">
        <v>136.24600000000001</v>
      </c>
      <c r="AJ12" s="26">
        <v>150.06700000000001</v>
      </c>
      <c r="AK12" s="26">
        <v>143.09299999999999</v>
      </c>
      <c r="AL12" s="26">
        <v>118.44799999999999</v>
      </c>
      <c r="AM12" s="26">
        <v>124.53967892485548</v>
      </c>
      <c r="AN12" s="26">
        <v>126.61953773286416</v>
      </c>
      <c r="AO12" s="26">
        <v>129.07044503301296</v>
      </c>
      <c r="AP12" s="26">
        <v>133.77591427865678</v>
      </c>
      <c r="AQ12" s="26">
        <v>138.50023293171876</v>
      </c>
      <c r="AR12" s="26">
        <v>143.01918785531933</v>
      </c>
      <c r="AS12" s="26">
        <v>147.32679327328793</v>
      </c>
      <c r="AT12" s="26">
        <v>151.71696293574624</v>
      </c>
      <c r="AU12" s="26">
        <v>154.98242039898722</v>
      </c>
      <c r="AV12" s="26">
        <v>157.22890513012689</v>
      </c>
      <c r="AW12" s="26">
        <v>158.32641723078771</v>
      </c>
    </row>
    <row r="13" spans="1:49" x14ac:dyDescent="0.25">
      <c r="A13" s="1"/>
      <c r="B13" s="50" t="s">
        <v>166</v>
      </c>
      <c r="C13" s="49"/>
      <c r="D13" s="26">
        <v>663.31500000000005</v>
      </c>
      <c r="E13" s="26">
        <v>739.60299999999995</v>
      </c>
      <c r="F13" s="26">
        <v>703.28</v>
      </c>
      <c r="G13" s="26">
        <v>670</v>
      </c>
      <c r="H13" s="26">
        <v>711.02</v>
      </c>
      <c r="I13" s="26">
        <v>762.24099999999999</v>
      </c>
      <c r="J13" s="26">
        <v>865.12099999999998</v>
      </c>
      <c r="K13" s="26">
        <v>819.78399999999999</v>
      </c>
      <c r="L13" s="26">
        <v>835.34400000000005</v>
      </c>
      <c r="M13" s="26">
        <v>775.41</v>
      </c>
      <c r="N13" s="26">
        <v>782.86599999999999</v>
      </c>
      <c r="O13" s="26">
        <v>815.11500000000001</v>
      </c>
      <c r="P13" s="26">
        <v>754.51499999999999</v>
      </c>
      <c r="Q13" s="26">
        <v>790</v>
      </c>
      <c r="R13" s="26">
        <v>930</v>
      </c>
      <c r="S13" s="26">
        <v>1070</v>
      </c>
      <c r="T13" s="26">
        <v>1060</v>
      </c>
      <c r="U13" s="26">
        <v>1500</v>
      </c>
      <c r="V13" s="26">
        <v>1950</v>
      </c>
      <c r="W13" s="26">
        <v>1870</v>
      </c>
      <c r="X13" s="26">
        <v>2000</v>
      </c>
      <c r="Y13" s="26">
        <v>2570</v>
      </c>
      <c r="Z13" s="26">
        <v>2580</v>
      </c>
      <c r="AA13" s="26">
        <v>2550</v>
      </c>
      <c r="AB13" s="26">
        <v>2210</v>
      </c>
      <c r="AC13" s="26">
        <v>2210</v>
      </c>
      <c r="AD13" s="26">
        <v>1870</v>
      </c>
      <c r="AE13" s="26">
        <v>1720</v>
      </c>
      <c r="AF13" s="26">
        <v>1850</v>
      </c>
      <c r="AG13" s="26">
        <v>1730</v>
      </c>
      <c r="AH13" s="26">
        <v>2070</v>
      </c>
      <c r="AI13" s="26">
        <v>2200</v>
      </c>
      <c r="AJ13" s="26">
        <v>3400</v>
      </c>
      <c r="AK13" s="26">
        <v>3090</v>
      </c>
      <c r="AL13" s="26">
        <v>2780</v>
      </c>
      <c r="AM13" s="26">
        <v>2883.1364503427835</v>
      </c>
      <c r="AN13" s="26">
        <v>2990.9842232401152</v>
      </c>
      <c r="AO13" s="26">
        <v>3442.013115019417</v>
      </c>
      <c r="AP13" s="26">
        <v>3077.1564735884185</v>
      </c>
      <c r="AQ13" s="26">
        <v>2971.2618169631437</v>
      </c>
      <c r="AR13" s="26">
        <v>2868.8625852964005</v>
      </c>
      <c r="AS13" s="26">
        <v>2779.1452166057552</v>
      </c>
      <c r="AT13" s="26">
        <v>2797.3144789007874</v>
      </c>
      <c r="AU13" s="26">
        <v>2874.055010235119</v>
      </c>
      <c r="AV13" s="26">
        <v>2934.5635962182855</v>
      </c>
      <c r="AW13" s="26">
        <v>2959.3742693235195</v>
      </c>
    </row>
    <row r="14" spans="1:49" x14ac:dyDescent="0.25">
      <c r="A14" s="1"/>
      <c r="B14" s="50" t="s">
        <v>167</v>
      </c>
      <c r="C14" s="49"/>
      <c r="D14" s="26">
        <v>401.89400000000001</v>
      </c>
      <c r="E14" s="26">
        <v>481.61799999999999</v>
      </c>
      <c r="F14" s="26">
        <v>492.78399999999999</v>
      </c>
      <c r="G14" s="26">
        <v>507.935</v>
      </c>
      <c r="H14" s="26">
        <v>570.45100000000002</v>
      </c>
      <c r="I14" s="26">
        <v>602.76300000000003</v>
      </c>
      <c r="J14" s="26">
        <v>700.827</v>
      </c>
      <c r="K14" s="26">
        <v>678.45600000000002</v>
      </c>
      <c r="L14" s="26">
        <v>716.572</v>
      </c>
      <c r="M14" s="26">
        <v>702.40899999999999</v>
      </c>
      <c r="N14" s="26">
        <v>722.07799999999997</v>
      </c>
      <c r="O14" s="26">
        <v>722.197</v>
      </c>
      <c r="P14" s="26">
        <v>677.95100000000002</v>
      </c>
      <c r="Q14" s="26">
        <v>680</v>
      </c>
      <c r="R14" s="26">
        <v>680</v>
      </c>
      <c r="S14" s="26">
        <v>670</v>
      </c>
      <c r="T14" s="26">
        <v>650</v>
      </c>
      <c r="U14" s="26">
        <v>760</v>
      </c>
      <c r="V14" s="26">
        <v>890</v>
      </c>
      <c r="W14" s="26">
        <v>850</v>
      </c>
      <c r="X14" s="26">
        <v>770</v>
      </c>
      <c r="Y14" s="26">
        <v>900</v>
      </c>
      <c r="Z14" s="26">
        <v>990</v>
      </c>
      <c r="AA14" s="26">
        <v>1160</v>
      </c>
      <c r="AB14" s="26">
        <v>1130</v>
      </c>
      <c r="AC14" s="26">
        <v>1110</v>
      </c>
      <c r="AD14" s="26">
        <v>1130</v>
      </c>
      <c r="AE14" s="26">
        <v>1130</v>
      </c>
      <c r="AF14" s="26">
        <v>1210</v>
      </c>
      <c r="AG14" s="26">
        <v>1220</v>
      </c>
      <c r="AH14" s="26">
        <v>1320</v>
      </c>
      <c r="AI14" s="26">
        <v>1390</v>
      </c>
      <c r="AJ14" s="26">
        <v>1940</v>
      </c>
      <c r="AK14" s="26">
        <v>2080</v>
      </c>
      <c r="AL14" s="26">
        <v>2120</v>
      </c>
      <c r="AM14" s="26">
        <v>2019.7910781900057</v>
      </c>
      <c r="AN14" s="26">
        <v>2082.7246551946218</v>
      </c>
      <c r="AO14" s="26">
        <v>2121.8804326836052</v>
      </c>
      <c r="AP14" s="26">
        <v>2158.874066103217</v>
      </c>
      <c r="AQ14" s="26">
        <v>2187.585333470025</v>
      </c>
      <c r="AR14" s="26">
        <v>2208.4775203008976</v>
      </c>
      <c r="AS14" s="26">
        <v>2232.0259610499334</v>
      </c>
      <c r="AT14" s="26">
        <v>2256.3437929676656</v>
      </c>
      <c r="AU14" s="26">
        <v>2281.9946227086884</v>
      </c>
      <c r="AV14" s="26">
        <v>2304.9546173900153</v>
      </c>
      <c r="AW14" s="26">
        <v>2324.4299504802111</v>
      </c>
    </row>
    <row r="15" spans="1:49" x14ac:dyDescent="0.25">
      <c r="A15" s="1"/>
      <c r="B15" s="50" t="s">
        <v>168</v>
      </c>
      <c r="C15" s="49"/>
      <c r="D15" s="26">
        <v>291.452</v>
      </c>
      <c r="E15" s="26">
        <v>275.20800000000003</v>
      </c>
      <c r="F15" s="26">
        <v>268.19400000000002</v>
      </c>
      <c r="G15" s="26">
        <v>269.98500000000001</v>
      </c>
      <c r="H15" s="26">
        <v>260.11799999999999</v>
      </c>
      <c r="I15" s="26">
        <v>251.11699999999999</v>
      </c>
      <c r="J15" s="26">
        <v>255.81100000000001</v>
      </c>
      <c r="K15" s="26">
        <v>260.59899999999999</v>
      </c>
      <c r="L15" s="26">
        <v>238.17</v>
      </c>
      <c r="M15" s="26">
        <v>232.71299999999999</v>
      </c>
      <c r="N15" s="26">
        <v>299.13499999999999</v>
      </c>
      <c r="O15" s="26">
        <v>269.10500000000002</v>
      </c>
      <c r="P15" s="26">
        <v>252.95</v>
      </c>
      <c r="Q15" s="26">
        <v>283.70100000000002</v>
      </c>
      <c r="R15" s="26">
        <v>327.923</v>
      </c>
      <c r="S15" s="26">
        <v>451.72800000000001</v>
      </c>
      <c r="T15" s="26">
        <v>493.33</v>
      </c>
      <c r="U15" s="26">
        <v>598.553</v>
      </c>
      <c r="V15" s="26">
        <v>806.42499999999995</v>
      </c>
      <c r="W15" s="26">
        <v>683.64599999999996</v>
      </c>
      <c r="X15" s="26">
        <v>670.61199999999997</v>
      </c>
      <c r="Y15" s="26">
        <v>792.3</v>
      </c>
      <c r="Z15" s="26">
        <v>732.97699999999998</v>
      </c>
      <c r="AA15" s="26">
        <v>790.93600000000004</v>
      </c>
      <c r="AB15" s="26">
        <v>820.42700000000002</v>
      </c>
      <c r="AC15" s="26">
        <v>606.58500000000004</v>
      </c>
      <c r="AD15" s="26">
        <v>495.90100000000001</v>
      </c>
      <c r="AE15" s="26">
        <v>543.80200000000002</v>
      </c>
      <c r="AF15" s="26">
        <v>600.971</v>
      </c>
      <c r="AG15" s="26">
        <v>580.10900000000004</v>
      </c>
      <c r="AH15" s="26">
        <v>550.94500000000005</v>
      </c>
      <c r="AI15" s="26">
        <v>577.80399999999997</v>
      </c>
      <c r="AJ15" s="26">
        <v>879.822</v>
      </c>
      <c r="AK15" s="26">
        <v>858.25900000000001</v>
      </c>
      <c r="AL15" s="26">
        <v>726.28</v>
      </c>
      <c r="AM15" s="26">
        <v>698.08533732637409</v>
      </c>
      <c r="AN15" s="26">
        <v>875.80072402564099</v>
      </c>
      <c r="AO15" s="26">
        <v>771.85690572241458</v>
      </c>
      <c r="AP15" s="26">
        <v>696.53700088859466</v>
      </c>
      <c r="AQ15" s="26">
        <v>706.18862167632221</v>
      </c>
      <c r="AR15" s="26">
        <v>737.47046774701289</v>
      </c>
      <c r="AS15" s="26">
        <v>771.76989148788948</v>
      </c>
      <c r="AT15" s="26">
        <v>804.38645444011058</v>
      </c>
      <c r="AU15" s="26">
        <v>833.44863279329707</v>
      </c>
      <c r="AV15" s="26">
        <v>861.08732349297327</v>
      </c>
      <c r="AW15" s="26">
        <v>877.97280393042354</v>
      </c>
    </row>
    <row r="16" spans="1:49" x14ac:dyDescent="0.25">
      <c r="A16" s="1"/>
      <c r="B16" s="50"/>
      <c r="C16" s="49"/>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25">
      <c r="A17" s="1"/>
      <c r="B17" s="48" t="s">
        <v>169</v>
      </c>
      <c r="C17" s="49"/>
      <c r="D17" s="26">
        <v>1075.9090000000001</v>
      </c>
      <c r="E17" s="26">
        <v>1074.0530000000001</v>
      </c>
      <c r="F17" s="26">
        <v>1056.489</v>
      </c>
      <c r="G17" s="26">
        <v>1187.394</v>
      </c>
      <c r="H17" s="26">
        <v>1234.261</v>
      </c>
      <c r="I17" s="26">
        <v>1227.4069999999999</v>
      </c>
      <c r="J17" s="26">
        <v>1236.356</v>
      </c>
      <c r="K17" s="26">
        <v>1232.396</v>
      </c>
      <c r="L17" s="26">
        <v>1296.8320000000001</v>
      </c>
      <c r="M17" s="26">
        <v>1301.048</v>
      </c>
      <c r="N17" s="26">
        <v>1308.002</v>
      </c>
      <c r="O17" s="26">
        <v>1353.3820000000001</v>
      </c>
      <c r="P17" s="26">
        <v>1317.67</v>
      </c>
      <c r="Q17" s="26">
        <v>1564.0820000000001</v>
      </c>
      <c r="R17" s="26">
        <v>1491.896</v>
      </c>
      <c r="S17" s="26">
        <v>1571.8140000000001</v>
      </c>
      <c r="T17" s="26">
        <v>1543.623</v>
      </c>
      <c r="U17" s="26">
        <v>2011.4</v>
      </c>
      <c r="V17" s="26">
        <v>2316.982</v>
      </c>
      <c r="W17" s="26">
        <v>2252.3919999999998</v>
      </c>
      <c r="X17" s="26">
        <v>2046.384</v>
      </c>
      <c r="Y17" s="26">
        <v>2966.674</v>
      </c>
      <c r="Z17" s="26">
        <v>2334.2199999999998</v>
      </c>
      <c r="AA17" s="26">
        <v>2334.567</v>
      </c>
      <c r="AB17" s="26">
        <v>2540.163</v>
      </c>
      <c r="AC17" s="26">
        <v>2616.7530000000002</v>
      </c>
      <c r="AD17" s="26">
        <v>2288.1970000000001</v>
      </c>
      <c r="AE17" s="26">
        <v>2315.8389999999999</v>
      </c>
      <c r="AF17" s="26">
        <v>2302.038</v>
      </c>
      <c r="AG17" s="26">
        <v>2151.0439999999999</v>
      </c>
      <c r="AH17" s="26">
        <v>2356.4</v>
      </c>
      <c r="AI17" s="26">
        <v>2382.7779999999998</v>
      </c>
      <c r="AJ17" s="26">
        <v>2999.6610000000001</v>
      </c>
      <c r="AK17" s="26">
        <v>2984.3429999999998</v>
      </c>
      <c r="AL17" s="26">
        <v>3181.855</v>
      </c>
      <c r="AM17" s="26">
        <v>3183.0007957904263</v>
      </c>
      <c r="AN17" s="26">
        <v>3034.627991873966</v>
      </c>
      <c r="AO17" s="26">
        <v>3072.9589364747471</v>
      </c>
      <c r="AP17" s="26">
        <v>3126.0686318737035</v>
      </c>
      <c r="AQ17" s="26">
        <v>3191.2254117883303</v>
      </c>
      <c r="AR17" s="26">
        <v>3236.6809597007241</v>
      </c>
      <c r="AS17" s="26">
        <v>3287.0141131461628</v>
      </c>
      <c r="AT17" s="26">
        <v>3346.7082964723586</v>
      </c>
      <c r="AU17" s="26">
        <v>3412.0977041916194</v>
      </c>
      <c r="AV17" s="26">
        <v>3476.8281779527524</v>
      </c>
      <c r="AW17" s="26">
        <v>3534.1345708367762</v>
      </c>
    </row>
    <row r="18" spans="1:49" x14ac:dyDescent="0.25">
      <c r="A18" s="1"/>
      <c r="B18" s="50" t="s">
        <v>218</v>
      </c>
      <c r="C18" s="49"/>
      <c r="D18" s="26">
        <v>370.77199999999999</v>
      </c>
      <c r="E18" s="26">
        <v>382.92399999999998</v>
      </c>
      <c r="F18" s="26">
        <v>360.91</v>
      </c>
      <c r="G18" s="26">
        <v>386.26799999999997</v>
      </c>
      <c r="H18" s="26">
        <v>378.483</v>
      </c>
      <c r="I18" s="26">
        <v>415.10899999999998</v>
      </c>
      <c r="J18" s="26">
        <v>421.52699999999999</v>
      </c>
      <c r="K18" s="26">
        <v>406.87200000000001</v>
      </c>
      <c r="L18" s="26">
        <v>418.63499999999999</v>
      </c>
      <c r="M18" s="26">
        <v>443.35599999999999</v>
      </c>
      <c r="N18" s="26">
        <v>450.57799999999997</v>
      </c>
      <c r="O18" s="26">
        <v>462.166</v>
      </c>
      <c r="P18" s="26">
        <v>427.64800000000002</v>
      </c>
      <c r="Q18" s="26">
        <v>518.45699999999999</v>
      </c>
      <c r="R18" s="26">
        <v>492.036</v>
      </c>
      <c r="S18" s="26">
        <v>482.21100000000001</v>
      </c>
      <c r="T18" s="26">
        <v>496.48</v>
      </c>
      <c r="U18" s="26">
        <v>610.07600000000002</v>
      </c>
      <c r="V18" s="26">
        <v>683.226</v>
      </c>
      <c r="W18" s="26">
        <v>686.98299999999995</v>
      </c>
      <c r="X18" s="26">
        <v>655.44600000000003</v>
      </c>
      <c r="Y18" s="26">
        <v>764.79300000000001</v>
      </c>
      <c r="Z18" s="26">
        <v>789.92</v>
      </c>
      <c r="AA18" s="26">
        <v>805.96600000000001</v>
      </c>
      <c r="AB18" s="26">
        <v>797.24800000000005</v>
      </c>
      <c r="AC18" s="26">
        <v>709.83600000000001</v>
      </c>
      <c r="AD18" s="26">
        <v>677.11500000000001</v>
      </c>
      <c r="AE18" s="26">
        <v>717.81100000000004</v>
      </c>
      <c r="AF18" s="26">
        <v>800.98</v>
      </c>
      <c r="AG18" s="26">
        <v>698.45500000000004</v>
      </c>
      <c r="AH18" s="26">
        <v>742.75</v>
      </c>
      <c r="AI18" s="26">
        <v>710.95399999999995</v>
      </c>
      <c r="AJ18" s="26">
        <v>1055.2260000000001</v>
      </c>
      <c r="AK18" s="26">
        <v>1021.285</v>
      </c>
      <c r="AL18" s="26">
        <v>1064.2280000000001</v>
      </c>
      <c r="AM18" s="26">
        <v>1074.4794359803407</v>
      </c>
      <c r="AN18" s="26">
        <v>1094.4034131148201</v>
      </c>
      <c r="AO18" s="26">
        <v>1138.0496234461248</v>
      </c>
      <c r="AP18" s="26">
        <v>1177.2500672660935</v>
      </c>
      <c r="AQ18" s="26">
        <v>1209.1382344123501</v>
      </c>
      <c r="AR18" s="26">
        <v>1236.8200404155493</v>
      </c>
      <c r="AS18" s="26">
        <v>1264.2694133903829</v>
      </c>
      <c r="AT18" s="26">
        <v>1293.3662610024091</v>
      </c>
      <c r="AU18" s="26">
        <v>1321.8449468852566</v>
      </c>
      <c r="AV18" s="26">
        <v>1351.7910866247321</v>
      </c>
      <c r="AW18" s="26">
        <v>1382.3683014662217</v>
      </c>
    </row>
    <row r="19" spans="1:49" x14ac:dyDescent="0.25">
      <c r="A19" s="1"/>
      <c r="B19" s="50" t="s">
        <v>216</v>
      </c>
      <c r="C19" s="49"/>
      <c r="D19" s="26">
        <v>109.312</v>
      </c>
      <c r="E19" s="26">
        <v>106.003</v>
      </c>
      <c r="F19" s="26">
        <v>104.31100000000001</v>
      </c>
      <c r="G19" s="26">
        <v>120.393</v>
      </c>
      <c r="H19" s="26">
        <v>128.779</v>
      </c>
      <c r="I19" s="26">
        <v>124.845</v>
      </c>
      <c r="J19" s="26">
        <v>126.539</v>
      </c>
      <c r="K19" s="26">
        <v>130.4</v>
      </c>
      <c r="L19" s="26">
        <v>149.78299999999999</v>
      </c>
      <c r="M19" s="26">
        <v>141.88200000000001</v>
      </c>
      <c r="N19" s="26">
        <v>154.34399999999999</v>
      </c>
      <c r="O19" s="26">
        <v>139.65</v>
      </c>
      <c r="P19" s="26">
        <v>134.25700000000001</v>
      </c>
      <c r="Q19" s="26">
        <v>138.791</v>
      </c>
      <c r="R19" s="26">
        <v>202.19800000000001</v>
      </c>
      <c r="S19" s="26">
        <v>135.28399999999999</v>
      </c>
      <c r="T19" s="26">
        <v>146.602</v>
      </c>
      <c r="U19" s="26">
        <v>147.09</v>
      </c>
      <c r="V19" s="26">
        <v>133.27199999999999</v>
      </c>
      <c r="W19" s="26">
        <v>172.76</v>
      </c>
      <c r="X19" s="26">
        <v>142.79300000000001</v>
      </c>
      <c r="Y19" s="26">
        <v>175.63300000000001</v>
      </c>
      <c r="Z19" s="26">
        <v>193.53800000000001</v>
      </c>
      <c r="AA19" s="26">
        <v>177.124</v>
      </c>
      <c r="AB19" s="26">
        <v>247.727</v>
      </c>
      <c r="AC19" s="26">
        <v>223.404</v>
      </c>
      <c r="AD19" s="26">
        <v>218.71100000000001</v>
      </c>
      <c r="AE19" s="26">
        <v>167.422</v>
      </c>
      <c r="AF19" s="26">
        <v>210.48400000000001</v>
      </c>
      <c r="AG19" s="26">
        <v>160.161</v>
      </c>
      <c r="AH19" s="26">
        <v>141.32599999999999</v>
      </c>
      <c r="AI19" s="26">
        <v>196.62200000000001</v>
      </c>
      <c r="AJ19" s="26">
        <v>187.08</v>
      </c>
      <c r="AK19" s="26">
        <v>232.232</v>
      </c>
      <c r="AL19" s="26">
        <v>259.16899999999998</v>
      </c>
      <c r="AM19" s="26">
        <v>267.16704769876105</v>
      </c>
      <c r="AN19" s="26">
        <v>267.43770249213605</v>
      </c>
      <c r="AO19" s="26">
        <v>280.02733579469475</v>
      </c>
      <c r="AP19" s="26">
        <v>290.31106375619663</v>
      </c>
      <c r="AQ19" s="26">
        <v>300.73973177343851</v>
      </c>
      <c r="AR19" s="26">
        <v>308.61635307827225</v>
      </c>
      <c r="AS19" s="26">
        <v>316.87170156338482</v>
      </c>
      <c r="AT19" s="26">
        <v>325.02172790629936</v>
      </c>
      <c r="AU19" s="26">
        <v>333.41640203664031</v>
      </c>
      <c r="AV19" s="26">
        <v>341.74895517292202</v>
      </c>
      <c r="AW19" s="26">
        <v>349.75471632687095</v>
      </c>
    </row>
    <row r="20" spans="1:49" x14ac:dyDescent="0.25">
      <c r="A20" s="1"/>
      <c r="B20" s="50" t="s">
        <v>217</v>
      </c>
      <c r="C20" s="49"/>
      <c r="D20" s="26">
        <v>100.782</v>
      </c>
      <c r="E20" s="26">
        <v>98.007999999999996</v>
      </c>
      <c r="F20" s="26">
        <v>112.497</v>
      </c>
      <c r="G20" s="26">
        <v>137.14500000000001</v>
      </c>
      <c r="H20" s="26">
        <v>152.322</v>
      </c>
      <c r="I20" s="26">
        <v>137.22399999999999</v>
      </c>
      <c r="J20" s="26">
        <v>145.15</v>
      </c>
      <c r="K20" s="26">
        <v>135.88</v>
      </c>
      <c r="L20" s="26">
        <v>143.72300000000001</v>
      </c>
      <c r="M20" s="26">
        <v>141.24100000000001</v>
      </c>
      <c r="N20" s="26">
        <v>139.608</v>
      </c>
      <c r="O20" s="26">
        <v>140.86000000000001</v>
      </c>
      <c r="P20" s="26">
        <v>134.779</v>
      </c>
      <c r="Q20" s="26">
        <v>169.465</v>
      </c>
      <c r="R20" s="26">
        <v>160.56399999999999</v>
      </c>
      <c r="S20" s="26">
        <v>225.94</v>
      </c>
      <c r="T20" s="26">
        <v>189.17500000000001</v>
      </c>
      <c r="U20" s="26">
        <v>246.22499999999999</v>
      </c>
      <c r="V20" s="26">
        <v>267.97399999999999</v>
      </c>
      <c r="W20" s="26">
        <v>320.90199999999999</v>
      </c>
      <c r="X20" s="26">
        <v>269.637</v>
      </c>
      <c r="Y20" s="26">
        <v>257.43200000000002</v>
      </c>
      <c r="Z20" s="26">
        <v>207.202</v>
      </c>
      <c r="AA20" s="26">
        <v>205.78</v>
      </c>
      <c r="AB20" s="26">
        <v>363.91399999999999</v>
      </c>
      <c r="AC20" s="26">
        <v>294.17099999999999</v>
      </c>
      <c r="AD20" s="26">
        <v>275.24200000000002</v>
      </c>
      <c r="AE20" s="26">
        <v>316.80700000000002</v>
      </c>
      <c r="AF20" s="26">
        <v>293.35199999999998</v>
      </c>
      <c r="AG20" s="26">
        <v>352.49900000000002</v>
      </c>
      <c r="AH20" s="26">
        <v>348.52800000000002</v>
      </c>
      <c r="AI20" s="26">
        <v>245.952</v>
      </c>
      <c r="AJ20" s="26">
        <v>285.48500000000001</v>
      </c>
      <c r="AK20" s="26">
        <v>344.44900000000001</v>
      </c>
      <c r="AL20" s="26">
        <v>340.64499999999998</v>
      </c>
      <c r="AM20" s="26">
        <v>343.96775791589158</v>
      </c>
      <c r="AN20" s="26">
        <v>337.53963077177599</v>
      </c>
      <c r="AO20" s="26">
        <v>339.89342116158303</v>
      </c>
      <c r="AP20" s="26">
        <v>344.49414596086893</v>
      </c>
      <c r="AQ20" s="26">
        <v>349.23088257266505</v>
      </c>
      <c r="AR20" s="26">
        <v>355.22893012369815</v>
      </c>
      <c r="AS20" s="26">
        <v>360.13610562184664</v>
      </c>
      <c r="AT20" s="26">
        <v>364.49414059113752</v>
      </c>
      <c r="AU20" s="26">
        <v>368.56154476584533</v>
      </c>
      <c r="AV20" s="26">
        <v>373.00289270344678</v>
      </c>
      <c r="AW20" s="26">
        <v>376.55800705642633</v>
      </c>
    </row>
    <row r="21" spans="1:49" x14ac:dyDescent="0.25">
      <c r="A21" s="1"/>
      <c r="B21" s="50" t="s">
        <v>251</v>
      </c>
      <c r="C21" s="49"/>
      <c r="D21" s="26">
        <v>495.04300000000001</v>
      </c>
      <c r="E21" s="26">
        <v>487.11799999999999</v>
      </c>
      <c r="F21" s="26">
        <v>478.77100000000002</v>
      </c>
      <c r="G21" s="26">
        <v>543.58799999999997</v>
      </c>
      <c r="H21" s="26">
        <v>574.67700000000002</v>
      </c>
      <c r="I21" s="26">
        <v>550.22900000000004</v>
      </c>
      <c r="J21" s="26">
        <v>543.14</v>
      </c>
      <c r="K21" s="26">
        <v>559.24400000000003</v>
      </c>
      <c r="L21" s="26">
        <v>584.69100000000003</v>
      </c>
      <c r="M21" s="26">
        <v>574.56899999999996</v>
      </c>
      <c r="N21" s="26">
        <v>563.47199999999998</v>
      </c>
      <c r="O21" s="26">
        <v>610.70600000000002</v>
      </c>
      <c r="P21" s="26">
        <v>620.98599999999999</v>
      </c>
      <c r="Q21" s="26">
        <v>737.36900000000003</v>
      </c>
      <c r="R21" s="26">
        <v>637.09799999999996</v>
      </c>
      <c r="S21" s="26">
        <v>728.37900000000002</v>
      </c>
      <c r="T21" s="26">
        <v>711.36599999999999</v>
      </c>
      <c r="U21" s="26">
        <v>1008.009</v>
      </c>
      <c r="V21" s="26">
        <v>1232.51</v>
      </c>
      <c r="W21" s="26">
        <v>1071.749</v>
      </c>
      <c r="X21" s="26">
        <v>978.50699999999995</v>
      </c>
      <c r="Y21" s="26">
        <v>1768.816</v>
      </c>
      <c r="Z21" s="26">
        <v>1143.56</v>
      </c>
      <c r="AA21" s="26">
        <v>1145.6959999999999</v>
      </c>
      <c r="AB21" s="26">
        <v>1131.2750000000001</v>
      </c>
      <c r="AC21" s="26">
        <v>1389.3420000000001</v>
      </c>
      <c r="AD21" s="26">
        <v>1117.1289999999999</v>
      </c>
      <c r="AE21" s="26">
        <v>1113.798</v>
      </c>
      <c r="AF21" s="26">
        <v>997.22299999999996</v>
      </c>
      <c r="AG21" s="26">
        <v>939.928</v>
      </c>
      <c r="AH21" s="26">
        <v>1123.796</v>
      </c>
      <c r="AI21" s="26">
        <v>1229.251</v>
      </c>
      <c r="AJ21" s="26">
        <v>1471.8710000000001</v>
      </c>
      <c r="AK21" s="26">
        <v>1386.3779999999999</v>
      </c>
      <c r="AL21" s="26">
        <v>1517.8119999999999</v>
      </c>
      <c r="AM21" s="26">
        <v>1497.3865541954328</v>
      </c>
      <c r="AN21" s="26">
        <v>1335.247245495234</v>
      </c>
      <c r="AO21" s="26">
        <v>1314.9885560723444</v>
      </c>
      <c r="AP21" s="26">
        <v>1314.0133548905444</v>
      </c>
      <c r="AQ21" s="26">
        <v>1332.1165630298765</v>
      </c>
      <c r="AR21" s="26">
        <v>1336.0156360832045</v>
      </c>
      <c r="AS21" s="26">
        <v>1345.7368925705487</v>
      </c>
      <c r="AT21" s="26">
        <v>1363.8261669725125</v>
      </c>
      <c r="AU21" s="26">
        <v>1388.274810503877</v>
      </c>
      <c r="AV21" s="26">
        <v>1410.2852434516517</v>
      </c>
      <c r="AW21" s="26">
        <v>1425.4535459872575</v>
      </c>
    </row>
    <row r="22" spans="1:49" x14ac:dyDescent="0.25">
      <c r="A22" s="1"/>
      <c r="B22" s="51"/>
      <c r="C22" s="49"/>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row>
    <row r="23" spans="1:49" x14ac:dyDescent="0.25">
      <c r="A23" s="1"/>
      <c r="B23" s="46" t="s">
        <v>170</v>
      </c>
      <c r="C23" s="47"/>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row>
    <row r="24" spans="1:49" x14ac:dyDescent="0.25">
      <c r="A24" s="1"/>
      <c r="B24" s="48" t="s">
        <v>171</v>
      </c>
      <c r="C24" s="49"/>
      <c r="D24" s="26">
        <v>296.23500000000001</v>
      </c>
      <c r="E24" s="26">
        <v>283.553</v>
      </c>
      <c r="F24" s="26">
        <v>305.45999999999998</v>
      </c>
      <c r="G24" s="26">
        <v>326.04000000000002</v>
      </c>
      <c r="H24" s="26">
        <v>305.77300000000002</v>
      </c>
      <c r="I24" s="26">
        <v>285.70999999999998</v>
      </c>
      <c r="J24" s="26">
        <v>272.93099999999998</v>
      </c>
      <c r="K24" s="26">
        <v>283.49599999999998</v>
      </c>
      <c r="L24" s="26">
        <v>333.02600000000001</v>
      </c>
      <c r="M24" s="26">
        <v>318.23700000000002</v>
      </c>
      <c r="N24" s="26">
        <v>297.68400000000003</v>
      </c>
      <c r="O24" s="26">
        <v>330.95699999999999</v>
      </c>
      <c r="P24" s="26">
        <v>327.61200000000002</v>
      </c>
      <c r="Q24" s="26">
        <v>414.01</v>
      </c>
      <c r="R24" s="26">
        <v>442.41300000000001</v>
      </c>
      <c r="S24" s="26">
        <v>430.089</v>
      </c>
      <c r="T24" s="26">
        <v>432.11700000000002</v>
      </c>
      <c r="U24" s="26">
        <v>561.60500000000002</v>
      </c>
      <c r="V24" s="26">
        <v>586.99699999999996</v>
      </c>
      <c r="W24" s="26">
        <v>529.79600000000005</v>
      </c>
      <c r="X24" s="26">
        <v>486.202</v>
      </c>
      <c r="Y24" s="26">
        <v>576.80200000000002</v>
      </c>
      <c r="Z24" s="26">
        <v>487.56299999999999</v>
      </c>
      <c r="AA24" s="26">
        <v>510.46800000000002</v>
      </c>
      <c r="AB24" s="26">
        <v>496.673</v>
      </c>
      <c r="AC24" s="26">
        <v>585.89599999999996</v>
      </c>
      <c r="AD24" s="26">
        <v>563.20299999999997</v>
      </c>
      <c r="AE24" s="26">
        <v>554.01</v>
      </c>
      <c r="AF24" s="26">
        <v>541.33600000000001</v>
      </c>
      <c r="AG24" s="26">
        <v>524.91399999999999</v>
      </c>
      <c r="AH24" s="26">
        <v>594.226</v>
      </c>
      <c r="AI24" s="26">
        <v>619.83100000000002</v>
      </c>
      <c r="AJ24" s="26">
        <v>1031.2929999999999</v>
      </c>
      <c r="AK24" s="26">
        <v>544.66700000000003</v>
      </c>
      <c r="AL24" s="26">
        <v>811.14</v>
      </c>
      <c r="AM24" s="26">
        <v>810.69887355949174</v>
      </c>
      <c r="AN24" s="26">
        <v>829.47762653446921</v>
      </c>
      <c r="AO24" s="26">
        <v>851.87791259819528</v>
      </c>
      <c r="AP24" s="26">
        <v>877.1541126773111</v>
      </c>
      <c r="AQ24" s="26">
        <v>900.27938236280852</v>
      </c>
      <c r="AR24" s="26">
        <v>921.54489785861597</v>
      </c>
      <c r="AS24" s="26">
        <v>943.25083210980188</v>
      </c>
      <c r="AT24" s="26">
        <v>966.96333476102075</v>
      </c>
      <c r="AU24" s="26">
        <v>990.78178270151056</v>
      </c>
      <c r="AV24" s="26">
        <v>1015.7008996447225</v>
      </c>
      <c r="AW24" s="26">
        <v>1041.6502282425561</v>
      </c>
    </row>
    <row r="25" spans="1:49" x14ac:dyDescent="0.25">
      <c r="A25" s="1"/>
      <c r="B25" s="52" t="s">
        <v>172</v>
      </c>
      <c r="C25" s="49"/>
      <c r="D25" s="26">
        <v>9.77</v>
      </c>
      <c r="E25" s="26">
        <v>8.2430000000000003</v>
      </c>
      <c r="F25" s="26">
        <v>9.2219999999999995</v>
      </c>
      <c r="G25" s="26">
        <v>6.609</v>
      </c>
      <c r="H25" s="26">
        <v>7.3739999999999997</v>
      </c>
      <c r="I25" s="26">
        <v>6.1710000000000003</v>
      </c>
      <c r="J25" s="26">
        <v>9.5890000000000004</v>
      </c>
      <c r="K25" s="26">
        <v>5.8410000000000002</v>
      </c>
      <c r="L25" s="26">
        <v>6.0279999999999996</v>
      </c>
      <c r="M25" s="26">
        <v>7.915</v>
      </c>
      <c r="N25" s="26">
        <v>9.8889999999999993</v>
      </c>
      <c r="O25" s="26">
        <v>6.3479999999999999</v>
      </c>
      <c r="P25" s="26">
        <v>9.5820000000000007</v>
      </c>
      <c r="Q25" s="26">
        <v>14.241</v>
      </c>
      <c r="R25" s="26">
        <v>18.396000000000001</v>
      </c>
      <c r="S25" s="26">
        <v>9.9789999999999992</v>
      </c>
      <c r="T25" s="26">
        <v>19.606999999999999</v>
      </c>
      <c r="U25" s="26">
        <v>29.878</v>
      </c>
      <c r="V25" s="26">
        <v>26.327000000000002</v>
      </c>
      <c r="W25" s="26">
        <v>23.928999999999998</v>
      </c>
      <c r="X25" s="26">
        <v>14.2</v>
      </c>
      <c r="Y25" s="26">
        <v>24.972999999999999</v>
      </c>
      <c r="Z25" s="26">
        <v>17.812000000000001</v>
      </c>
      <c r="AA25" s="26">
        <v>51.045000000000002</v>
      </c>
      <c r="AB25" s="26">
        <v>24.472999999999999</v>
      </c>
      <c r="AC25" s="26">
        <v>47.837000000000003</v>
      </c>
      <c r="AD25" s="26">
        <v>16.132000000000001</v>
      </c>
      <c r="AE25" s="26">
        <v>73.992000000000004</v>
      </c>
      <c r="AF25" s="26">
        <v>24.867999999999999</v>
      </c>
      <c r="AG25" s="26">
        <v>38.942999999999998</v>
      </c>
      <c r="AH25" s="26">
        <v>17.199000000000002</v>
      </c>
      <c r="AI25" s="26">
        <v>13.773999999999999</v>
      </c>
      <c r="AJ25" s="26">
        <v>28.056999999999999</v>
      </c>
      <c r="AK25" s="26">
        <v>78.561000000000007</v>
      </c>
      <c r="AL25" s="26">
        <v>9.8079999999999998</v>
      </c>
      <c r="AM25" s="26">
        <v>28.655986187275069</v>
      </c>
      <c r="AN25" s="26">
        <v>35.752155403658435</v>
      </c>
      <c r="AO25" s="26">
        <v>39.933714107075296</v>
      </c>
      <c r="AP25" s="26">
        <v>44.424243653720076</v>
      </c>
      <c r="AQ25" s="26">
        <v>48.850014604786445</v>
      </c>
      <c r="AR25" s="26">
        <v>53.117941297796875</v>
      </c>
      <c r="AS25" s="26">
        <v>57.344805830972454</v>
      </c>
      <c r="AT25" s="26">
        <v>61.831812882459666</v>
      </c>
      <c r="AU25" s="26">
        <v>66.484570747076106</v>
      </c>
      <c r="AV25" s="26">
        <v>71.366403267869458</v>
      </c>
      <c r="AW25" s="26">
        <v>76.538616666298651</v>
      </c>
    </row>
    <row r="26" spans="1:49" x14ac:dyDescent="0.25">
      <c r="A26" s="1"/>
      <c r="B26" s="52" t="s">
        <v>173</v>
      </c>
      <c r="C26" s="49"/>
      <c r="D26" s="26">
        <v>286.46499999999997</v>
      </c>
      <c r="E26" s="26">
        <v>275.31</v>
      </c>
      <c r="F26" s="26">
        <v>296.238</v>
      </c>
      <c r="G26" s="26">
        <v>319.43099999999998</v>
      </c>
      <c r="H26" s="26">
        <v>298.399</v>
      </c>
      <c r="I26" s="26">
        <v>279.53899999999999</v>
      </c>
      <c r="J26" s="26">
        <v>263.34199999999998</v>
      </c>
      <c r="K26" s="26">
        <v>277.65499999999997</v>
      </c>
      <c r="L26" s="26">
        <v>326.99799999999999</v>
      </c>
      <c r="M26" s="26">
        <v>310.322</v>
      </c>
      <c r="N26" s="26">
        <v>287.79500000000002</v>
      </c>
      <c r="O26" s="26">
        <v>324.60899999999998</v>
      </c>
      <c r="P26" s="26">
        <v>318.02999999999997</v>
      </c>
      <c r="Q26" s="26">
        <v>399.76900000000001</v>
      </c>
      <c r="R26" s="26">
        <v>424.017</v>
      </c>
      <c r="S26" s="26">
        <v>420.11</v>
      </c>
      <c r="T26" s="26">
        <v>412.51</v>
      </c>
      <c r="U26" s="26">
        <v>531.72699999999998</v>
      </c>
      <c r="V26" s="26">
        <v>560.66999999999996</v>
      </c>
      <c r="W26" s="26">
        <v>505.86700000000002</v>
      </c>
      <c r="X26" s="26">
        <v>472.00099999999998</v>
      </c>
      <c r="Y26" s="26">
        <v>551.83000000000004</v>
      </c>
      <c r="Z26" s="26">
        <v>469.75200000000001</v>
      </c>
      <c r="AA26" s="26">
        <v>459.423</v>
      </c>
      <c r="AB26" s="26">
        <v>472.20100000000002</v>
      </c>
      <c r="AC26" s="26">
        <v>538.05999999999995</v>
      </c>
      <c r="AD26" s="26">
        <v>547.07100000000003</v>
      </c>
      <c r="AE26" s="26">
        <v>480.017</v>
      </c>
      <c r="AF26" s="26">
        <v>516.46799999999996</v>
      </c>
      <c r="AG26" s="26">
        <v>485.971</v>
      </c>
      <c r="AH26" s="26">
        <v>577.02700000000004</v>
      </c>
      <c r="AI26" s="26">
        <v>606.05700000000002</v>
      </c>
      <c r="AJ26" s="26">
        <v>1003.235</v>
      </c>
      <c r="AK26" s="26">
        <v>466.10599999999999</v>
      </c>
      <c r="AL26" s="26">
        <v>801.33199999999999</v>
      </c>
      <c r="AM26" s="26">
        <v>782.04288737221668</v>
      </c>
      <c r="AN26" s="26">
        <v>793.72547113081077</v>
      </c>
      <c r="AO26" s="26">
        <v>811.94419849112001</v>
      </c>
      <c r="AP26" s="26">
        <v>832.72986902359105</v>
      </c>
      <c r="AQ26" s="26">
        <v>851.42936775802207</v>
      </c>
      <c r="AR26" s="26">
        <v>868.42695656081912</v>
      </c>
      <c r="AS26" s="26">
        <v>885.90602627882947</v>
      </c>
      <c r="AT26" s="26">
        <v>905.1315218785611</v>
      </c>
      <c r="AU26" s="26">
        <v>924.29721195443449</v>
      </c>
      <c r="AV26" s="26">
        <v>944.33449637685305</v>
      </c>
      <c r="AW26" s="26">
        <v>965.11161157625747</v>
      </c>
    </row>
    <row r="27" spans="1:49" x14ac:dyDescent="0.25">
      <c r="A27" s="1"/>
      <c r="B27" s="51" t="s">
        <v>174</v>
      </c>
      <c r="C27" s="49"/>
      <c r="D27" s="26">
        <v>13.45599999999996</v>
      </c>
      <c r="E27" s="26">
        <v>14.675000000000011</v>
      </c>
      <c r="F27" s="26">
        <v>13.31800000000004</v>
      </c>
      <c r="G27" s="26">
        <v>7.8229999999999791</v>
      </c>
      <c r="H27" s="26">
        <v>9.0879999999999654</v>
      </c>
      <c r="I27" s="26">
        <v>14.887</v>
      </c>
      <c r="J27" s="26">
        <v>18.782000000000039</v>
      </c>
      <c r="K27" s="26">
        <v>12.268000000000029</v>
      </c>
      <c r="L27" s="26">
        <v>13.836999999999989</v>
      </c>
      <c r="M27" s="26">
        <v>15.397999999999968</v>
      </c>
      <c r="N27" s="26">
        <v>20.412999999999954</v>
      </c>
      <c r="O27" s="26">
        <v>12.788999999999987</v>
      </c>
      <c r="P27" s="26">
        <v>20.253999999999962</v>
      </c>
      <c r="Q27" s="26">
        <v>21.326999999999998</v>
      </c>
      <c r="R27" s="26">
        <v>8.1069999999999709</v>
      </c>
      <c r="S27" s="26">
        <v>4.4950000000000045</v>
      </c>
      <c r="T27" s="26">
        <v>3.7839999999999918</v>
      </c>
      <c r="U27" s="26">
        <v>16.427999999999997</v>
      </c>
      <c r="V27" s="26">
        <v>23.003000000000043</v>
      </c>
      <c r="W27" s="26">
        <v>10.203999999999951</v>
      </c>
      <c r="X27" s="26">
        <v>13.798000000000002</v>
      </c>
      <c r="Y27" s="26">
        <v>43.197999999999979</v>
      </c>
      <c r="Z27" s="26">
        <v>12.437000000000012</v>
      </c>
      <c r="AA27" s="26">
        <v>9.5319999999999823</v>
      </c>
      <c r="AB27" s="26">
        <v>13.326999999999998</v>
      </c>
      <c r="AC27" s="26">
        <v>14.104000000000042</v>
      </c>
      <c r="AD27" s="26">
        <v>26.797000000000025</v>
      </c>
      <c r="AE27" s="26">
        <v>15.990000000000009</v>
      </c>
      <c r="AF27" s="26">
        <v>8.6639999999999873</v>
      </c>
      <c r="AG27" s="26">
        <v>15.086000000000013</v>
      </c>
      <c r="AH27" s="26">
        <v>5.7740000000000009</v>
      </c>
      <c r="AI27" s="26">
        <v>10.168999999999983</v>
      </c>
      <c r="AJ27" s="26">
        <v>18.707000000000107</v>
      </c>
      <c r="AK27" s="26">
        <v>15.33299999999997</v>
      </c>
      <c r="AL27" s="26">
        <v>38.860000000000014</v>
      </c>
      <c r="AM27" s="26">
        <v>22.293299221836833</v>
      </c>
      <c r="AN27" s="26">
        <v>10.775801931215526</v>
      </c>
      <c r="AO27" s="26">
        <v>12.388672449526734</v>
      </c>
      <c r="AP27" s="26">
        <v>13.533763489737355</v>
      </c>
      <c r="AQ27" s="26">
        <v>14.302809268006826</v>
      </c>
      <c r="AR27" s="26">
        <v>14.813852860787021</v>
      </c>
      <c r="AS27" s="26">
        <v>15.176950289177338</v>
      </c>
      <c r="AT27" s="26">
        <v>15.449755878165407</v>
      </c>
      <c r="AU27" s="26">
        <v>15.640911692299451</v>
      </c>
      <c r="AV27" s="26">
        <v>15.783344540536188</v>
      </c>
      <c r="AW27" s="26">
        <v>15.886313588312413</v>
      </c>
    </row>
    <row r="28" spans="1:49" x14ac:dyDescent="0.25">
      <c r="A28" s="1"/>
      <c r="B28" s="51"/>
      <c r="C28" s="49"/>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x14ac:dyDescent="0.25">
      <c r="A29" s="1"/>
      <c r="B29" s="46" t="s">
        <v>175</v>
      </c>
      <c r="C29" s="47"/>
      <c r="D29" s="26">
        <v>732.66700000000003</v>
      </c>
      <c r="E29" s="26">
        <v>670.26400000000001</v>
      </c>
      <c r="F29" s="26">
        <v>620.01</v>
      </c>
      <c r="G29" s="26">
        <v>574.70899999999995</v>
      </c>
      <c r="H29" s="26">
        <v>609.18600000000004</v>
      </c>
      <c r="I29" s="26">
        <v>670.40599999999995</v>
      </c>
      <c r="J29" s="26">
        <v>704.35500000000002</v>
      </c>
      <c r="K29" s="26">
        <v>716.98199999999997</v>
      </c>
      <c r="L29" s="26">
        <v>732.79</v>
      </c>
      <c r="M29" s="26">
        <v>746.33</v>
      </c>
      <c r="N29" s="26">
        <v>778.36</v>
      </c>
      <c r="O29" s="26">
        <v>707.32899999999995</v>
      </c>
      <c r="P29" s="26">
        <v>668.98900000000003</v>
      </c>
      <c r="Q29" s="26">
        <v>584.64499999999998</v>
      </c>
      <c r="R29" s="26">
        <v>572.49099999999999</v>
      </c>
      <c r="S29" s="26">
        <v>669.83500000000004</v>
      </c>
      <c r="T29" s="26">
        <v>766.80899999999997</v>
      </c>
      <c r="U29" s="26">
        <v>803.68700000000001</v>
      </c>
      <c r="V29" s="26">
        <v>894.62099999999998</v>
      </c>
      <c r="W29" s="26">
        <v>942.18600000000004</v>
      </c>
      <c r="X29" s="26">
        <v>904.17200000000003</v>
      </c>
      <c r="Y29" s="26">
        <v>866.23199999999997</v>
      </c>
      <c r="Z29" s="26">
        <v>796.14499999999998</v>
      </c>
      <c r="AA29" s="26">
        <v>706.00599999999997</v>
      </c>
      <c r="AB29" s="26">
        <v>746.65099999999995</v>
      </c>
      <c r="AC29" s="26">
        <v>779.66600000000005</v>
      </c>
      <c r="AD29" s="26">
        <v>822.61099999999999</v>
      </c>
      <c r="AE29" s="26">
        <v>969.27700000000004</v>
      </c>
      <c r="AF29" s="26">
        <v>1075.9190000000001</v>
      </c>
      <c r="AG29" s="26">
        <v>1074.848</v>
      </c>
      <c r="AH29" s="26">
        <v>1002.476</v>
      </c>
      <c r="AI29" s="26">
        <v>1003.611</v>
      </c>
      <c r="AJ29" s="26">
        <v>1279.896</v>
      </c>
      <c r="AK29" s="26">
        <v>1496.181</v>
      </c>
      <c r="AL29" s="26">
        <v>1654.4739999999999</v>
      </c>
      <c r="AM29" s="26">
        <v>1623.2920005044114</v>
      </c>
      <c r="AN29" s="26">
        <v>1530.4695270939424</v>
      </c>
      <c r="AO29" s="26">
        <v>1496.1166337187146</v>
      </c>
      <c r="AP29" s="26">
        <v>1492.8941737168209</v>
      </c>
      <c r="AQ29" s="26">
        <v>1493.3609166584342</v>
      </c>
      <c r="AR29" s="26">
        <v>1495.1976853197648</v>
      </c>
      <c r="AS29" s="26">
        <v>1489.9451084846341</v>
      </c>
      <c r="AT29" s="26">
        <v>1491.8038511241782</v>
      </c>
      <c r="AU29" s="26">
        <v>1496.6742854649694</v>
      </c>
      <c r="AV29" s="26">
        <v>1502.7904497055404</v>
      </c>
      <c r="AW29" s="26">
        <v>1509.4360251513185</v>
      </c>
    </row>
    <row r="30" spans="1:49" x14ac:dyDescent="0.25">
      <c r="A30" s="1"/>
      <c r="B30" s="51" t="s">
        <v>176</v>
      </c>
      <c r="C30" s="49"/>
      <c r="D30" s="26">
        <v>314.90800000000002</v>
      </c>
      <c r="E30" s="26">
        <v>289.54700000000003</v>
      </c>
      <c r="F30" s="26">
        <v>252.416</v>
      </c>
      <c r="G30" s="26">
        <v>249.065</v>
      </c>
      <c r="H30" s="26">
        <v>269.16300000000001</v>
      </c>
      <c r="I30" s="26">
        <v>315.04599999999999</v>
      </c>
      <c r="J30" s="26">
        <v>332.02</v>
      </c>
      <c r="K30" s="26">
        <v>335.65300000000002</v>
      </c>
      <c r="L30" s="26">
        <v>335.29899999999998</v>
      </c>
      <c r="M30" s="26">
        <v>333.79300000000001</v>
      </c>
      <c r="N30" s="26">
        <v>335.685</v>
      </c>
      <c r="O30" s="26">
        <v>297.202</v>
      </c>
      <c r="P30" s="26">
        <v>264.322</v>
      </c>
      <c r="Q30" s="26">
        <v>220.94300000000001</v>
      </c>
      <c r="R30" s="26">
        <v>214.63200000000001</v>
      </c>
      <c r="S30" s="26">
        <v>265.06299999999999</v>
      </c>
      <c r="T30" s="26">
        <v>301.09899999999999</v>
      </c>
      <c r="U30" s="26">
        <v>321.99599999999998</v>
      </c>
      <c r="V30" s="26">
        <v>340.17899999999997</v>
      </c>
      <c r="W30" s="26">
        <v>350.90300000000002</v>
      </c>
      <c r="X30" s="26">
        <v>318.61900000000003</v>
      </c>
      <c r="Y30" s="26">
        <v>273.11</v>
      </c>
      <c r="Z30" s="26">
        <v>363.92</v>
      </c>
      <c r="AA30" s="26">
        <v>303.40600000000001</v>
      </c>
      <c r="AB30" s="26">
        <v>321.14299999999997</v>
      </c>
      <c r="AC30" s="26">
        <v>344.52499999999998</v>
      </c>
      <c r="AD30" s="26">
        <v>350.33499999999998</v>
      </c>
      <c r="AE30" s="26">
        <v>389.077</v>
      </c>
      <c r="AF30" s="26">
        <v>435.72300000000001</v>
      </c>
      <c r="AG30" s="26">
        <v>425.02800000000002</v>
      </c>
      <c r="AH30" s="26">
        <v>377.92700000000002</v>
      </c>
      <c r="AI30" s="26">
        <v>347.94499999999999</v>
      </c>
      <c r="AJ30" s="26">
        <v>407.96199999999999</v>
      </c>
      <c r="AK30" s="26">
        <v>534.62300000000005</v>
      </c>
      <c r="AL30" s="26">
        <v>578.85799999999995</v>
      </c>
      <c r="AM30" s="26">
        <v>559.9228067794113</v>
      </c>
      <c r="AN30" s="26">
        <v>520.91453751899803</v>
      </c>
      <c r="AO30" s="26">
        <v>515.03237210879422</v>
      </c>
      <c r="AP30" s="26">
        <v>517.02828319441642</v>
      </c>
      <c r="AQ30" s="26">
        <v>518.57110003700359</v>
      </c>
      <c r="AR30" s="26">
        <v>519.90665491483389</v>
      </c>
      <c r="AS30" s="26">
        <v>521.2630026300418</v>
      </c>
      <c r="AT30" s="26">
        <v>523.66150281054001</v>
      </c>
      <c r="AU30" s="26">
        <v>526.54676629306107</v>
      </c>
      <c r="AV30" s="26">
        <v>529.2950571245176</v>
      </c>
      <c r="AW30" s="26">
        <v>531.62237809755368</v>
      </c>
    </row>
    <row r="31" spans="1:49" x14ac:dyDescent="0.25">
      <c r="A31" s="1"/>
      <c r="B31" s="51" t="s">
        <v>177</v>
      </c>
      <c r="C31" s="49"/>
      <c r="D31" s="26">
        <v>417.75900000000001</v>
      </c>
      <c r="E31" s="26">
        <v>380.71699999999998</v>
      </c>
      <c r="F31" s="26">
        <v>367.59399999999999</v>
      </c>
      <c r="G31" s="26">
        <v>325.64400000000001</v>
      </c>
      <c r="H31" s="26">
        <v>340.02300000000002</v>
      </c>
      <c r="I31" s="26">
        <v>355.36</v>
      </c>
      <c r="J31" s="26">
        <v>372.33499999999998</v>
      </c>
      <c r="K31" s="26">
        <v>381.32900000000001</v>
      </c>
      <c r="L31" s="26">
        <v>397.49099999999999</v>
      </c>
      <c r="M31" s="26">
        <v>412.53699999999998</v>
      </c>
      <c r="N31" s="26">
        <v>442.67500000000001</v>
      </c>
      <c r="O31" s="26">
        <v>410.12700000000001</v>
      </c>
      <c r="P31" s="26">
        <v>404.66699999999997</v>
      </c>
      <c r="Q31" s="26">
        <v>363.702</v>
      </c>
      <c r="R31" s="26">
        <v>357.85899999999998</v>
      </c>
      <c r="S31" s="26">
        <v>404.77199999999999</v>
      </c>
      <c r="T31" s="26">
        <v>465.71</v>
      </c>
      <c r="U31" s="26">
        <v>481.69099999999997</v>
      </c>
      <c r="V31" s="26">
        <v>554.44200000000001</v>
      </c>
      <c r="W31" s="26">
        <v>591.28300000000002</v>
      </c>
      <c r="X31" s="26">
        <v>585.553</v>
      </c>
      <c r="Y31" s="26">
        <v>593.12199999999996</v>
      </c>
      <c r="Z31" s="26">
        <v>432.22500000000002</v>
      </c>
      <c r="AA31" s="26">
        <v>402.601</v>
      </c>
      <c r="AB31" s="26">
        <v>425.50700000000001</v>
      </c>
      <c r="AC31" s="26">
        <v>435.14</v>
      </c>
      <c r="AD31" s="26">
        <v>472.27600000000001</v>
      </c>
      <c r="AE31" s="26">
        <v>580.20000000000005</v>
      </c>
      <c r="AF31" s="26">
        <v>640.19600000000003</v>
      </c>
      <c r="AG31" s="26">
        <v>649.82000000000005</v>
      </c>
      <c r="AH31" s="26">
        <v>624.54999999999995</v>
      </c>
      <c r="AI31" s="26">
        <v>655.66600000000005</v>
      </c>
      <c r="AJ31" s="26">
        <v>871.93399999999997</v>
      </c>
      <c r="AK31" s="26">
        <v>961.55799999999999</v>
      </c>
      <c r="AL31" s="26">
        <v>1075.616</v>
      </c>
      <c r="AM31" s="26">
        <v>1063.3691937250001</v>
      </c>
      <c r="AN31" s="26">
        <v>1009.5549895749443</v>
      </c>
      <c r="AO31" s="26">
        <v>981.0842616099203</v>
      </c>
      <c r="AP31" s="26">
        <v>975.86589052240447</v>
      </c>
      <c r="AQ31" s="26">
        <v>974.78981662143065</v>
      </c>
      <c r="AR31" s="26">
        <v>975.29103040493078</v>
      </c>
      <c r="AS31" s="26">
        <v>968.68210585459235</v>
      </c>
      <c r="AT31" s="26">
        <v>968.14234831363819</v>
      </c>
      <c r="AU31" s="26">
        <v>970.12751917190838</v>
      </c>
      <c r="AV31" s="26">
        <v>973.49539258102277</v>
      </c>
      <c r="AW31" s="26">
        <v>977.81364705376495</v>
      </c>
    </row>
    <row r="32" spans="1:49" x14ac:dyDescent="0.25">
      <c r="A32" s="1"/>
      <c r="B32" s="51"/>
      <c r="C32" s="49"/>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25">
      <c r="A33" s="1"/>
      <c r="B33" s="46" t="s">
        <v>178</v>
      </c>
      <c r="C33" s="47"/>
      <c r="D33" s="26">
        <v>2622.1680000000001</v>
      </c>
      <c r="E33" s="26">
        <v>2482.7740000000003</v>
      </c>
      <c r="F33" s="26">
        <v>2664.596</v>
      </c>
      <c r="G33" s="26">
        <v>2653.1289999999999</v>
      </c>
      <c r="H33" s="26">
        <v>2516.9459999999999</v>
      </c>
      <c r="I33" s="26">
        <v>2512.4540000000002</v>
      </c>
      <c r="J33" s="26">
        <v>2834.4560000000001</v>
      </c>
      <c r="K33" s="26">
        <v>2837.4780000000001</v>
      </c>
      <c r="L33" s="26">
        <v>2862.6310000000003</v>
      </c>
      <c r="M33" s="26">
        <v>2952.203</v>
      </c>
      <c r="N33" s="26">
        <v>2955.13</v>
      </c>
      <c r="O33" s="26">
        <v>2897.0230000000001</v>
      </c>
      <c r="P33" s="26">
        <v>2659.232</v>
      </c>
      <c r="Q33" s="26">
        <v>2712.8710000000001</v>
      </c>
      <c r="R33" s="26">
        <v>2839.0370000000003</v>
      </c>
      <c r="S33" s="26">
        <v>3046.3370000000004</v>
      </c>
      <c r="T33" s="26">
        <v>3017.6080000000002</v>
      </c>
      <c r="U33" s="26">
        <v>3172.5540000000001</v>
      </c>
      <c r="V33" s="26">
        <v>3471.395</v>
      </c>
      <c r="W33" s="26">
        <v>3414.2610000000004</v>
      </c>
      <c r="X33" s="26">
        <v>4001.9269999999997</v>
      </c>
      <c r="Y33" s="26">
        <v>4296.5300000000007</v>
      </c>
      <c r="Z33" s="26">
        <v>5795.0589999999993</v>
      </c>
      <c r="AA33" s="26">
        <v>6469.4889999999996</v>
      </c>
      <c r="AB33" s="26">
        <v>7066.3940000000002</v>
      </c>
      <c r="AC33" s="26">
        <v>6256.0230000000001</v>
      </c>
      <c r="AD33" s="26">
        <v>6391.4319999999998</v>
      </c>
      <c r="AE33" s="26">
        <v>5494.1419999999998</v>
      </c>
      <c r="AF33" s="26">
        <v>4691.076</v>
      </c>
      <c r="AG33" s="26">
        <v>4932.8159999999998</v>
      </c>
      <c r="AH33" s="26">
        <v>5184.5119999999997</v>
      </c>
      <c r="AI33" s="26">
        <v>4918.8880000000008</v>
      </c>
      <c r="AJ33" s="26">
        <v>5730.6289999999999</v>
      </c>
      <c r="AK33" s="26">
        <v>5707.326</v>
      </c>
      <c r="AL33" s="26">
        <v>4760.9110000000001</v>
      </c>
      <c r="AM33" s="26">
        <v>4872.6989690365954</v>
      </c>
      <c r="AN33" s="26">
        <v>4967.4883282419341</v>
      </c>
      <c r="AO33" s="26">
        <v>5046.015748342541</v>
      </c>
      <c r="AP33" s="26">
        <v>5056.4022698056133</v>
      </c>
      <c r="AQ33" s="26">
        <v>5067.3576144168092</v>
      </c>
      <c r="AR33" s="26">
        <v>5070.9334978386405</v>
      </c>
      <c r="AS33" s="26">
        <v>5062.0797661278184</v>
      </c>
      <c r="AT33" s="26">
        <v>5060.5156457063558</v>
      </c>
      <c r="AU33" s="26">
        <v>5069.1601757776361</v>
      </c>
      <c r="AV33" s="26">
        <v>5101.2869900961714</v>
      </c>
      <c r="AW33" s="26">
        <v>5141.9005356891012</v>
      </c>
    </row>
    <row r="34" spans="1:49" x14ac:dyDescent="0.25">
      <c r="A34" s="1"/>
      <c r="B34" s="51" t="s">
        <v>179</v>
      </c>
      <c r="C34" s="49"/>
      <c r="D34" s="26">
        <v>1184.482</v>
      </c>
      <c r="E34" s="26">
        <v>1067.741</v>
      </c>
      <c r="F34" s="26">
        <v>1270.539</v>
      </c>
      <c r="G34" s="26">
        <v>1272.819</v>
      </c>
      <c r="H34" s="26">
        <v>1100.9559999999999</v>
      </c>
      <c r="I34" s="26">
        <v>1073.123</v>
      </c>
      <c r="J34" s="26">
        <v>1389.5219999999999</v>
      </c>
      <c r="K34" s="26">
        <v>1338.22</v>
      </c>
      <c r="L34" s="26">
        <v>1334.1030000000001</v>
      </c>
      <c r="M34" s="26">
        <v>1406.6759999999999</v>
      </c>
      <c r="N34" s="26">
        <v>1391.43</v>
      </c>
      <c r="O34" s="26">
        <v>1338.9670000000001</v>
      </c>
      <c r="P34" s="26">
        <v>1075.172</v>
      </c>
      <c r="Q34" s="26">
        <v>1079.5840000000001</v>
      </c>
      <c r="R34" s="26">
        <v>1192.5029999999999</v>
      </c>
      <c r="S34" s="26">
        <v>1306.45</v>
      </c>
      <c r="T34" s="26">
        <v>1168.5609999999999</v>
      </c>
      <c r="U34" s="26">
        <v>1300.348</v>
      </c>
      <c r="V34" s="26">
        <v>1973.204</v>
      </c>
      <c r="W34" s="26">
        <v>1964.2280000000001</v>
      </c>
      <c r="X34" s="26">
        <v>2444.5369999999998</v>
      </c>
      <c r="Y34" s="26">
        <v>2678.6680000000001</v>
      </c>
      <c r="Z34" s="26">
        <v>2830.953</v>
      </c>
      <c r="AA34" s="26">
        <v>3282.556</v>
      </c>
      <c r="AB34" s="26">
        <v>2919.0659999999998</v>
      </c>
      <c r="AC34" s="26">
        <v>2893.1109999999999</v>
      </c>
      <c r="AD34" s="26">
        <v>2948.4769999999999</v>
      </c>
      <c r="AE34" s="26">
        <v>2731.9580000000001</v>
      </c>
      <c r="AF34" s="26">
        <v>2294.4859999999999</v>
      </c>
      <c r="AG34" s="26">
        <v>2518.7469999999998</v>
      </c>
      <c r="AH34" s="26">
        <v>2527.549</v>
      </c>
      <c r="AI34" s="26">
        <v>2737.2510000000002</v>
      </c>
      <c r="AJ34" s="26">
        <v>2851.4749999999999</v>
      </c>
      <c r="AK34" s="26">
        <v>2712.973</v>
      </c>
      <c r="AL34" s="26">
        <v>2376.9490000000001</v>
      </c>
      <c r="AM34" s="26">
        <v>2346.623934028712</v>
      </c>
      <c r="AN34" s="26">
        <v>2414.5058884477912</v>
      </c>
      <c r="AO34" s="26">
        <v>2441.6801861806057</v>
      </c>
      <c r="AP34" s="26">
        <v>2456.8287382385529</v>
      </c>
      <c r="AQ34" s="26">
        <v>2462.3239529046905</v>
      </c>
      <c r="AR34" s="26">
        <v>2466.9366526998174</v>
      </c>
      <c r="AS34" s="26">
        <v>2468.9049064255669</v>
      </c>
      <c r="AT34" s="26">
        <v>2472.4740587818269</v>
      </c>
      <c r="AU34" s="26">
        <v>2478.1849747915016</v>
      </c>
      <c r="AV34" s="26">
        <v>2484.8740588813212</v>
      </c>
      <c r="AW34" s="26">
        <v>2491.770429387655</v>
      </c>
    </row>
    <row r="35" spans="1:49" x14ac:dyDescent="0.25">
      <c r="A35" s="1"/>
      <c r="B35" s="50" t="s">
        <v>180</v>
      </c>
      <c r="C35" s="49"/>
      <c r="D35" s="26">
        <v>0</v>
      </c>
      <c r="E35" s="26">
        <v>0</v>
      </c>
      <c r="F35" s="26">
        <v>0</v>
      </c>
      <c r="G35" s="26">
        <v>0</v>
      </c>
      <c r="H35" s="26">
        <v>0</v>
      </c>
      <c r="I35" s="26">
        <v>0</v>
      </c>
      <c r="J35" s="26">
        <v>0</v>
      </c>
      <c r="K35" s="26">
        <v>0</v>
      </c>
      <c r="L35" s="26">
        <v>0</v>
      </c>
      <c r="M35" s="26">
        <v>0</v>
      </c>
      <c r="N35" s="26">
        <v>0</v>
      </c>
      <c r="O35" s="26">
        <v>0</v>
      </c>
      <c r="P35" s="26">
        <v>0</v>
      </c>
      <c r="Q35" s="26">
        <v>0</v>
      </c>
      <c r="R35" s="26">
        <v>0</v>
      </c>
      <c r="S35" s="26">
        <v>0</v>
      </c>
      <c r="T35" s="26">
        <v>0</v>
      </c>
      <c r="U35" s="26">
        <v>0</v>
      </c>
      <c r="V35" s="26">
        <v>170.48</v>
      </c>
      <c r="W35" s="26">
        <v>169.70500000000001</v>
      </c>
      <c r="X35" s="26">
        <v>211.203</v>
      </c>
      <c r="Y35" s="26">
        <v>231.43100000000001</v>
      </c>
      <c r="Z35" s="26">
        <v>244.58799999999999</v>
      </c>
      <c r="AA35" s="26">
        <v>283.60599999999999</v>
      </c>
      <c r="AB35" s="26">
        <v>640.404</v>
      </c>
      <c r="AC35" s="26">
        <v>634.71</v>
      </c>
      <c r="AD35" s="26">
        <v>646.85599999999999</v>
      </c>
      <c r="AE35" s="26">
        <v>599.35500000000002</v>
      </c>
      <c r="AF35" s="26">
        <v>503.37900000000002</v>
      </c>
      <c r="AG35" s="26">
        <v>552.57899999999995</v>
      </c>
      <c r="AH35" s="26">
        <v>554.51</v>
      </c>
      <c r="AI35" s="26">
        <v>600.51599999999996</v>
      </c>
      <c r="AJ35" s="26">
        <v>625.57500000000005</v>
      </c>
      <c r="AK35" s="26">
        <v>595.19000000000005</v>
      </c>
      <c r="AL35" s="26">
        <v>521.471</v>
      </c>
      <c r="AM35" s="26">
        <v>516.09007484955282</v>
      </c>
      <c r="AN35" s="26">
        <v>527.52078150303225</v>
      </c>
      <c r="AO35" s="26">
        <v>531.41183348510708</v>
      </c>
      <c r="AP35" s="26">
        <v>533.48625743694708</v>
      </c>
      <c r="AQ35" s="26">
        <v>533.86244695349524</v>
      </c>
      <c r="AR35" s="26">
        <v>534.33786894602213</v>
      </c>
      <c r="AS35" s="26">
        <v>534.40354389951506</v>
      </c>
      <c r="AT35" s="26">
        <v>534.98016702901316</v>
      </c>
      <c r="AU35" s="26">
        <v>536.19793981834573</v>
      </c>
      <c r="AV35" s="26">
        <v>537.78847493735782</v>
      </c>
      <c r="AW35" s="26">
        <v>539.5544971722087</v>
      </c>
    </row>
    <row r="36" spans="1:49" x14ac:dyDescent="0.25">
      <c r="A36" s="1"/>
      <c r="B36" s="50" t="s">
        <v>181</v>
      </c>
      <c r="C36" s="49"/>
      <c r="D36" s="26">
        <v>1153.162</v>
      </c>
      <c r="E36" s="26">
        <v>1033.76</v>
      </c>
      <c r="F36" s="26">
        <v>1217.4749999999999</v>
      </c>
      <c r="G36" s="26">
        <v>1212.441</v>
      </c>
      <c r="H36" s="26">
        <v>1041.8889999999999</v>
      </c>
      <c r="I36" s="26">
        <v>1007.722</v>
      </c>
      <c r="J36" s="26">
        <v>1293.308</v>
      </c>
      <c r="K36" s="26">
        <v>1237.1389999999999</v>
      </c>
      <c r="L36" s="26">
        <v>1242.576</v>
      </c>
      <c r="M36" s="26">
        <v>1232.6600000000001</v>
      </c>
      <c r="N36" s="26">
        <v>1275.511</v>
      </c>
      <c r="O36" s="26">
        <v>1292.386</v>
      </c>
      <c r="P36" s="26">
        <v>978.53200000000004</v>
      </c>
      <c r="Q36" s="26">
        <v>939.71500000000003</v>
      </c>
      <c r="R36" s="26">
        <v>1110.7049999999999</v>
      </c>
      <c r="S36" s="26">
        <v>1181.1020000000001</v>
      </c>
      <c r="T36" s="26">
        <v>1035.8699999999999</v>
      </c>
      <c r="U36" s="26">
        <v>1149.587</v>
      </c>
      <c r="V36" s="26">
        <v>1802.723</v>
      </c>
      <c r="W36" s="26">
        <v>1794.5229999999999</v>
      </c>
      <c r="X36" s="26">
        <v>2233.335</v>
      </c>
      <c r="Y36" s="26">
        <v>2447.2370000000001</v>
      </c>
      <c r="Z36" s="26">
        <v>2586.3649999999998</v>
      </c>
      <c r="AA36" s="26">
        <v>2998.95</v>
      </c>
      <c r="AB36" s="26">
        <v>2278.6619999999998</v>
      </c>
      <c r="AC36" s="26">
        <v>2258.4009999999998</v>
      </c>
      <c r="AD36" s="26">
        <v>2301.62</v>
      </c>
      <c r="AE36" s="26">
        <v>2132.6030000000001</v>
      </c>
      <c r="AF36" s="26">
        <v>1791.106</v>
      </c>
      <c r="AG36" s="26">
        <v>1966.1679999999999</v>
      </c>
      <c r="AH36" s="26">
        <v>1973.039</v>
      </c>
      <c r="AI36" s="26">
        <v>2136.7350000000001</v>
      </c>
      <c r="AJ36" s="26">
        <v>2225.9</v>
      </c>
      <c r="AK36" s="26">
        <v>2117.7829999999999</v>
      </c>
      <c r="AL36" s="26">
        <v>1855.4780000000001</v>
      </c>
      <c r="AM36" s="26">
        <v>1830.533859179159</v>
      </c>
      <c r="AN36" s="26">
        <v>1886.9851069447589</v>
      </c>
      <c r="AO36" s="26">
        <v>1910.2683526954986</v>
      </c>
      <c r="AP36" s="26">
        <v>1923.3424808016059</v>
      </c>
      <c r="AQ36" s="26">
        <v>1928.4615059511952</v>
      </c>
      <c r="AR36" s="26">
        <v>1932.5987837537955</v>
      </c>
      <c r="AS36" s="26">
        <v>1934.5013625260517</v>
      </c>
      <c r="AT36" s="26">
        <v>1937.4938917528136</v>
      </c>
      <c r="AU36" s="26">
        <v>1941.9870349731559</v>
      </c>
      <c r="AV36" s="26">
        <v>1947.0855839439632</v>
      </c>
      <c r="AW36" s="26">
        <v>1952.2159322154464</v>
      </c>
    </row>
    <row r="37" spans="1:49" x14ac:dyDescent="0.25">
      <c r="A37" s="1"/>
      <c r="B37" s="51" t="s">
        <v>182</v>
      </c>
      <c r="C37" s="49"/>
      <c r="D37" s="26">
        <v>465.81299999999999</v>
      </c>
      <c r="E37" s="26">
        <v>437.53500000000003</v>
      </c>
      <c r="F37" s="26">
        <v>424.077</v>
      </c>
      <c r="G37" s="26">
        <v>441.54</v>
      </c>
      <c r="H37" s="26">
        <v>467.053</v>
      </c>
      <c r="I37" s="26">
        <v>465.88600000000002</v>
      </c>
      <c r="J37" s="26">
        <v>474.92899999999997</v>
      </c>
      <c r="K37" s="26">
        <v>492.73</v>
      </c>
      <c r="L37" s="26">
        <v>505.93799999999999</v>
      </c>
      <c r="M37" s="26">
        <v>512.99199999999996</v>
      </c>
      <c r="N37" s="26">
        <v>528.79200000000003</v>
      </c>
      <c r="O37" s="26">
        <v>518.58500000000004</v>
      </c>
      <c r="P37" s="26">
        <v>535.26300000000003</v>
      </c>
      <c r="Q37" s="26">
        <v>566.62400000000002</v>
      </c>
      <c r="R37" s="26">
        <v>507.30599999999998</v>
      </c>
      <c r="S37" s="26">
        <v>520.34299999999996</v>
      </c>
      <c r="T37" s="26">
        <v>572.66399999999999</v>
      </c>
      <c r="U37" s="26">
        <v>556.79300000000001</v>
      </c>
      <c r="V37" s="26">
        <v>581.10599999999999</v>
      </c>
      <c r="W37" s="26">
        <v>579.30200000000002</v>
      </c>
      <c r="X37" s="26">
        <v>604.71799999999996</v>
      </c>
      <c r="Y37" s="26">
        <v>613.32000000000005</v>
      </c>
      <c r="Z37" s="26">
        <v>683.678</v>
      </c>
      <c r="AA37" s="26">
        <v>624.08399999999995</v>
      </c>
      <c r="AB37" s="26">
        <v>756.66600000000005</v>
      </c>
      <c r="AC37" s="26">
        <v>659.58299999999997</v>
      </c>
      <c r="AD37" s="26">
        <v>504.23599999999999</v>
      </c>
      <c r="AE37" s="26">
        <v>557.38699999999994</v>
      </c>
      <c r="AF37" s="26">
        <v>648.23699999999997</v>
      </c>
      <c r="AG37" s="26">
        <v>708.25199999999995</v>
      </c>
      <c r="AH37" s="26">
        <v>880.995</v>
      </c>
      <c r="AI37" s="26">
        <v>806.07</v>
      </c>
      <c r="AJ37" s="26">
        <v>922.05600000000004</v>
      </c>
      <c r="AK37" s="26">
        <v>1039.1790000000001</v>
      </c>
      <c r="AL37" s="26">
        <v>1058.827</v>
      </c>
      <c r="AM37" s="26">
        <v>1102.453537699073</v>
      </c>
      <c r="AN37" s="26">
        <v>1094.6030943055232</v>
      </c>
      <c r="AO37" s="26">
        <v>1114.2395011041267</v>
      </c>
      <c r="AP37" s="26">
        <v>1104.0835985269985</v>
      </c>
      <c r="AQ37" s="26">
        <v>1099.7473038460605</v>
      </c>
      <c r="AR37" s="26">
        <v>1094.2163167898402</v>
      </c>
      <c r="AS37" s="26">
        <v>1078.8880018340046</v>
      </c>
      <c r="AT37" s="26">
        <v>1066.8069402628921</v>
      </c>
      <c r="AU37" s="26">
        <v>1058.4397274000771</v>
      </c>
      <c r="AV37" s="26">
        <v>1068.8253164838259</v>
      </c>
      <c r="AW37" s="26">
        <v>1084.1345088589474</v>
      </c>
    </row>
    <row r="38" spans="1:49" x14ac:dyDescent="0.25">
      <c r="A38" s="1"/>
      <c r="B38" s="51" t="s">
        <v>183</v>
      </c>
      <c r="C38" s="49"/>
      <c r="D38" s="26">
        <v>971.87300000000005</v>
      </c>
      <c r="E38" s="26">
        <v>977.49800000000005</v>
      </c>
      <c r="F38" s="26">
        <v>969.98</v>
      </c>
      <c r="G38" s="26">
        <v>938.77</v>
      </c>
      <c r="H38" s="26">
        <v>948.93700000000001</v>
      </c>
      <c r="I38" s="26">
        <v>973.44500000000005</v>
      </c>
      <c r="J38" s="26">
        <v>970.005</v>
      </c>
      <c r="K38" s="26">
        <v>1006.528</v>
      </c>
      <c r="L38" s="26">
        <v>1022.59</v>
      </c>
      <c r="M38" s="26">
        <v>1032.5350000000001</v>
      </c>
      <c r="N38" s="26">
        <v>1034.9079999999999</v>
      </c>
      <c r="O38" s="26">
        <v>1039.471</v>
      </c>
      <c r="P38" s="26">
        <v>1048.797</v>
      </c>
      <c r="Q38" s="26">
        <v>1066.663</v>
      </c>
      <c r="R38" s="26">
        <v>1139.2280000000001</v>
      </c>
      <c r="S38" s="26">
        <v>1219.5440000000001</v>
      </c>
      <c r="T38" s="26">
        <v>1276.383</v>
      </c>
      <c r="U38" s="26">
        <v>1315.413</v>
      </c>
      <c r="V38" s="26">
        <v>917.08500000000004</v>
      </c>
      <c r="W38" s="26">
        <v>870.73099999999999</v>
      </c>
      <c r="X38" s="26">
        <v>952.67200000000003</v>
      </c>
      <c r="Y38" s="26">
        <v>1004.542</v>
      </c>
      <c r="Z38" s="26">
        <v>2280.4279999999999</v>
      </c>
      <c r="AA38" s="26">
        <v>2562.8490000000002</v>
      </c>
      <c r="AB38" s="26">
        <v>3390.6619999999998</v>
      </c>
      <c r="AC38" s="26">
        <v>2703.3290000000002</v>
      </c>
      <c r="AD38" s="26">
        <v>2938.7190000000001</v>
      </c>
      <c r="AE38" s="26">
        <v>2204.797</v>
      </c>
      <c r="AF38" s="26">
        <v>1748.3530000000001</v>
      </c>
      <c r="AG38" s="26">
        <v>1705.817</v>
      </c>
      <c r="AH38" s="26">
        <v>1775.9680000000001</v>
      </c>
      <c r="AI38" s="26">
        <v>1375.567</v>
      </c>
      <c r="AJ38" s="26">
        <v>1957.098</v>
      </c>
      <c r="AK38" s="26">
        <v>1955.174</v>
      </c>
      <c r="AL38" s="26">
        <v>1325.135</v>
      </c>
      <c r="AM38" s="26">
        <v>1423.6214973088106</v>
      </c>
      <c r="AN38" s="26">
        <v>1458.3793454886202</v>
      </c>
      <c r="AO38" s="26">
        <v>1490.0960610578084</v>
      </c>
      <c r="AP38" s="26">
        <v>1495.4899330400619</v>
      </c>
      <c r="AQ38" s="26">
        <v>1505.2863576660582</v>
      </c>
      <c r="AR38" s="26">
        <v>1509.7805283489831</v>
      </c>
      <c r="AS38" s="26">
        <v>1514.2868578682471</v>
      </c>
      <c r="AT38" s="26">
        <v>1521.234646661637</v>
      </c>
      <c r="AU38" s="26">
        <v>1532.5354735860576</v>
      </c>
      <c r="AV38" s="26">
        <v>1547.5876147310248</v>
      </c>
      <c r="AW38" s="26">
        <v>1565.995597442499</v>
      </c>
    </row>
    <row r="39" spans="1:49" x14ac:dyDescent="0.25">
      <c r="A39" s="1"/>
      <c r="B39" s="51"/>
      <c r="C39" s="49"/>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25">
      <c r="A40" s="1"/>
      <c r="B40" s="46" t="s">
        <v>184</v>
      </c>
      <c r="C40" s="47"/>
      <c r="D40" s="26">
        <v>7322.2309999999998</v>
      </c>
      <c r="E40" s="26">
        <v>7231.8280000000004</v>
      </c>
      <c r="F40" s="26">
        <v>7354.8580000000002</v>
      </c>
      <c r="G40" s="26">
        <v>7470.3459999999995</v>
      </c>
      <c r="H40" s="26">
        <v>7457.5159999999996</v>
      </c>
      <c r="I40" s="26">
        <v>7441.692</v>
      </c>
      <c r="J40" s="26">
        <v>8007.4</v>
      </c>
      <c r="K40" s="26">
        <v>8025.0860000000002</v>
      </c>
      <c r="L40" s="26">
        <v>8160.5959999999995</v>
      </c>
      <c r="M40" s="26">
        <v>8093.7960000000003</v>
      </c>
      <c r="N40" s="26">
        <v>8279.5079999999998</v>
      </c>
      <c r="O40" s="26">
        <v>8400.2829999999994</v>
      </c>
      <c r="P40" s="26">
        <v>7819.0749999999998</v>
      </c>
      <c r="Q40" s="26">
        <v>8394.9950000000008</v>
      </c>
      <c r="R40" s="26">
        <v>8772.2749999999996</v>
      </c>
      <c r="S40" s="26">
        <v>9381.1270000000004</v>
      </c>
      <c r="T40" s="26">
        <v>9450.6229999999996</v>
      </c>
      <c r="U40" s="26">
        <v>11314.880999999999</v>
      </c>
      <c r="V40" s="26">
        <v>13321.996999999999</v>
      </c>
      <c r="W40" s="26">
        <v>13039.471</v>
      </c>
      <c r="X40" s="26">
        <v>13638.222</v>
      </c>
      <c r="Y40" s="26">
        <v>16212.171</v>
      </c>
      <c r="Z40" s="26">
        <v>16805.900000000001</v>
      </c>
      <c r="AA40" s="26">
        <v>17801.447</v>
      </c>
      <c r="AB40" s="26">
        <v>18539.006000000001</v>
      </c>
      <c r="AC40" s="26">
        <v>17956.373</v>
      </c>
      <c r="AD40" s="26">
        <v>16654.315999999999</v>
      </c>
      <c r="AE40" s="26">
        <v>16119.731</v>
      </c>
      <c r="AF40" s="26">
        <v>15348.183999999999</v>
      </c>
      <c r="AG40" s="26">
        <v>15109.678</v>
      </c>
      <c r="AH40" s="26">
        <v>16382.716</v>
      </c>
      <c r="AI40" s="26">
        <v>16086.983</v>
      </c>
      <c r="AJ40" s="26">
        <v>20506.7</v>
      </c>
      <c r="AK40" s="26">
        <v>20642.763999999999</v>
      </c>
      <c r="AL40" s="26">
        <v>19512.925999999999</v>
      </c>
      <c r="AM40" s="26">
        <v>19489.848190772052</v>
      </c>
      <c r="AN40" s="26">
        <v>19704.717279059038</v>
      </c>
      <c r="AO40" s="26">
        <v>20218.731689847209</v>
      </c>
      <c r="AP40" s="26">
        <v>19935.817301050749</v>
      </c>
      <c r="AQ40" s="26">
        <v>19998.701997856271</v>
      </c>
      <c r="AR40" s="26">
        <v>20032.681979450062</v>
      </c>
      <c r="AS40" s="26">
        <v>20074.029508028929</v>
      </c>
      <c r="AT40" s="26">
        <v>20266.889474479874</v>
      </c>
      <c r="AU40" s="26">
        <v>20558.860033693036</v>
      </c>
      <c r="AV40" s="26">
        <v>20840.928846535517</v>
      </c>
      <c r="AW40" s="26">
        <v>21069.188613842976</v>
      </c>
    </row>
    <row r="41" spans="1:49" x14ac:dyDescent="0.25">
      <c r="A41" s="1"/>
      <c r="B41" s="46"/>
      <c r="C41" s="47"/>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49" x14ac:dyDescent="0.25">
      <c r="A42" s="1"/>
      <c r="B42" s="46" t="s">
        <v>185</v>
      </c>
      <c r="C42" s="47"/>
      <c r="D42" s="26">
        <v>833.78000000000009</v>
      </c>
      <c r="E42" s="26">
        <v>843.68499999999995</v>
      </c>
      <c r="F42" s="26">
        <v>845.79</v>
      </c>
      <c r="G42" s="26">
        <v>822.84300000000007</v>
      </c>
      <c r="H42" s="26">
        <v>853.47700000000009</v>
      </c>
      <c r="I42" s="26">
        <v>886.72700000000009</v>
      </c>
      <c r="J42" s="26">
        <v>903.52900000000045</v>
      </c>
      <c r="K42" s="26">
        <v>943.06200000000035</v>
      </c>
      <c r="L42" s="26">
        <v>956.62499999999966</v>
      </c>
      <c r="M42" s="26">
        <v>935.46000000000049</v>
      </c>
      <c r="N42" s="26">
        <v>972.74799999999959</v>
      </c>
      <c r="O42" s="26">
        <v>945.46299999999997</v>
      </c>
      <c r="P42" s="26">
        <v>1004.5430000000001</v>
      </c>
      <c r="Q42" s="26">
        <v>1048.3870000000004</v>
      </c>
      <c r="R42" s="26">
        <v>1082.8659999999998</v>
      </c>
      <c r="S42" s="26">
        <v>1153.2780000000005</v>
      </c>
      <c r="T42" s="26">
        <v>1220.1529999999998</v>
      </c>
      <c r="U42" s="26">
        <v>1278.2</v>
      </c>
      <c r="V42" s="26">
        <v>1061.5340000000006</v>
      </c>
      <c r="W42" s="26">
        <v>1003.1039999999995</v>
      </c>
      <c r="X42" s="26">
        <v>1074.3609999999994</v>
      </c>
      <c r="Y42" s="26">
        <v>1141.8410000000003</v>
      </c>
      <c r="Z42" s="26">
        <v>2281.6209999999996</v>
      </c>
      <c r="AA42" s="26">
        <v>2544.050999999999</v>
      </c>
      <c r="AB42" s="26">
        <v>3361.9569999999994</v>
      </c>
      <c r="AC42" s="26">
        <v>2692.1420000000007</v>
      </c>
      <c r="AD42" s="26">
        <v>2921.8819999999987</v>
      </c>
      <c r="AE42" s="26">
        <v>2232.4650000000011</v>
      </c>
      <c r="AF42" s="26">
        <v>1793.9250000000009</v>
      </c>
      <c r="AG42" s="26">
        <v>1754.922999999998</v>
      </c>
      <c r="AH42" s="26">
        <v>1806.2169999999987</v>
      </c>
      <c r="AI42" s="26">
        <v>1419.7350000000001</v>
      </c>
      <c r="AJ42" s="26">
        <v>2037.3169999999986</v>
      </c>
      <c r="AK42" s="26">
        <v>2019.0820000000001</v>
      </c>
      <c r="AL42" s="26">
        <v>1416.3939999999998</v>
      </c>
      <c r="AM42" s="26">
        <v>1485.7052467333203</v>
      </c>
      <c r="AN42" s="26">
        <v>1509.5405484039024</v>
      </c>
      <c r="AO42" s="26">
        <v>1544.8880056112459</v>
      </c>
      <c r="AP42" s="26">
        <v>1555.9696935141671</v>
      </c>
      <c r="AQ42" s="26">
        <v>1571.3276946791557</v>
      </c>
      <c r="AR42" s="26">
        <v>1581.8516085696826</v>
      </c>
      <c r="AS42" s="26">
        <v>1592.5343778161266</v>
      </c>
      <c r="AT42" s="26">
        <v>1605.6759352911151</v>
      </c>
      <c r="AU42" s="26">
        <v>1623.037321475658</v>
      </c>
      <c r="AV42" s="26">
        <v>1644.0500134068625</v>
      </c>
      <c r="AW42" s="26">
        <v>1668.334847899926</v>
      </c>
    </row>
    <row r="43" spans="1:49" x14ac:dyDescent="0.25">
      <c r="A43" s="1"/>
      <c r="B43" s="51" t="s">
        <v>174</v>
      </c>
      <c r="C43" s="49"/>
      <c r="D43" s="26">
        <v>13.45599999999996</v>
      </c>
      <c r="E43" s="26">
        <v>14.675000000000011</v>
      </c>
      <c r="F43" s="26">
        <v>13.31800000000004</v>
      </c>
      <c r="G43" s="26">
        <v>7.8229999999999791</v>
      </c>
      <c r="H43" s="26">
        <v>9.0879999999999654</v>
      </c>
      <c r="I43" s="26">
        <v>14.887</v>
      </c>
      <c r="J43" s="26">
        <v>18.782000000000039</v>
      </c>
      <c r="K43" s="26">
        <v>12.268000000000029</v>
      </c>
      <c r="L43" s="26">
        <v>13.836999999999989</v>
      </c>
      <c r="M43" s="26">
        <v>15.397999999999968</v>
      </c>
      <c r="N43" s="26">
        <v>20.412999999999954</v>
      </c>
      <c r="O43" s="26">
        <v>12.788999999999987</v>
      </c>
      <c r="P43" s="26">
        <v>20.253999999999962</v>
      </c>
      <c r="Q43" s="26">
        <v>21.326999999999998</v>
      </c>
      <c r="R43" s="26">
        <v>8.1069999999999709</v>
      </c>
      <c r="S43" s="26">
        <v>4.4950000000000045</v>
      </c>
      <c r="T43" s="26">
        <v>3.7839999999999918</v>
      </c>
      <c r="U43" s="26">
        <v>16.427999999999997</v>
      </c>
      <c r="V43" s="26">
        <v>23.003000000000043</v>
      </c>
      <c r="W43" s="26">
        <v>10.203999999999951</v>
      </c>
      <c r="X43" s="26">
        <v>13.798000000000002</v>
      </c>
      <c r="Y43" s="26">
        <v>43.197999999999979</v>
      </c>
      <c r="Z43" s="26">
        <v>12.437000000000012</v>
      </c>
      <c r="AA43" s="26">
        <v>9.5319999999999823</v>
      </c>
      <c r="AB43" s="26">
        <v>13.326999999999998</v>
      </c>
      <c r="AC43" s="26">
        <v>14.104000000000042</v>
      </c>
      <c r="AD43" s="26">
        <v>26.797000000000025</v>
      </c>
      <c r="AE43" s="26">
        <v>15.990000000000009</v>
      </c>
      <c r="AF43" s="26">
        <v>8.6639999999999873</v>
      </c>
      <c r="AG43" s="26">
        <v>15.086000000000013</v>
      </c>
      <c r="AH43" s="26">
        <v>5.7740000000000009</v>
      </c>
      <c r="AI43" s="26">
        <v>10.168999999999983</v>
      </c>
      <c r="AJ43" s="26">
        <v>18.707000000000107</v>
      </c>
      <c r="AK43" s="26">
        <v>15.33299999999997</v>
      </c>
      <c r="AL43" s="26">
        <v>38.860000000000014</v>
      </c>
      <c r="AM43" s="26">
        <v>22.293299221836833</v>
      </c>
      <c r="AN43" s="26">
        <v>10.775801931215526</v>
      </c>
      <c r="AO43" s="26">
        <v>12.388672449526734</v>
      </c>
      <c r="AP43" s="26">
        <v>13.533763489737355</v>
      </c>
      <c r="AQ43" s="26">
        <v>14.302809268006826</v>
      </c>
      <c r="AR43" s="26">
        <v>14.813852860787021</v>
      </c>
      <c r="AS43" s="26">
        <v>15.176950289177338</v>
      </c>
      <c r="AT43" s="26">
        <v>15.449755878165407</v>
      </c>
      <c r="AU43" s="26">
        <v>15.640911692299451</v>
      </c>
      <c r="AV43" s="26">
        <v>15.783344540536188</v>
      </c>
      <c r="AW43" s="26">
        <v>15.886313588312413</v>
      </c>
    </row>
    <row r="44" spans="1:49" x14ac:dyDescent="0.25">
      <c r="A44" s="1"/>
      <c r="B44" s="51" t="s">
        <v>186</v>
      </c>
      <c r="C44" s="49"/>
      <c r="D44" s="26">
        <v>674.721</v>
      </c>
      <c r="E44" s="26">
        <v>685.74499999999989</v>
      </c>
      <c r="F44" s="26">
        <v>673.05899999999997</v>
      </c>
      <c r="G44" s="26">
        <v>654.45699999999999</v>
      </c>
      <c r="H44" s="26">
        <v>661.20899999999983</v>
      </c>
      <c r="I44" s="26">
        <v>678.76200000000006</v>
      </c>
      <c r="J44" s="26">
        <v>679.41000000000008</v>
      </c>
      <c r="K44" s="26">
        <v>709.7109999999999</v>
      </c>
      <c r="L44" s="26">
        <v>718.06299999999999</v>
      </c>
      <c r="M44" s="26">
        <v>677.19600000000003</v>
      </c>
      <c r="N44" s="26">
        <v>705.87199999999984</v>
      </c>
      <c r="O44" s="26">
        <v>698.12</v>
      </c>
      <c r="P44" s="26">
        <v>736.36399999999992</v>
      </c>
      <c r="Q44" s="26">
        <v>748.20699999999999</v>
      </c>
      <c r="R44" s="26">
        <v>782.7299999999999</v>
      </c>
      <c r="S44" s="26">
        <v>824.05400000000009</v>
      </c>
      <c r="T44" s="26">
        <v>843.79</v>
      </c>
      <c r="U44" s="26">
        <v>862.85499999999979</v>
      </c>
      <c r="V44" s="26">
        <v>857.81699999999989</v>
      </c>
      <c r="W44" s="26">
        <v>819.9430000000001</v>
      </c>
      <c r="X44" s="26">
        <v>886.17399999999998</v>
      </c>
      <c r="Y44" s="26">
        <v>937.61399999999992</v>
      </c>
      <c r="Z44" s="26">
        <v>2118.9030000000002</v>
      </c>
      <c r="AA44" s="26">
        <v>2377.864</v>
      </c>
      <c r="AB44" s="26">
        <v>3166.1439999999998</v>
      </c>
      <c r="AC44" s="26">
        <v>2544.326</v>
      </c>
      <c r="AD44" s="26">
        <v>2758.8049999999998</v>
      </c>
      <c r="AE44" s="26">
        <v>2075.5260000000003</v>
      </c>
      <c r="AF44" s="26">
        <v>1655.1009999999999</v>
      </c>
      <c r="AG44" s="26">
        <v>1608.3999999999999</v>
      </c>
      <c r="AH44" s="26">
        <v>1669.7560000000001</v>
      </c>
      <c r="AI44" s="26">
        <v>1308.6760000000002</v>
      </c>
      <c r="AJ44" s="26">
        <v>1862.4529999999997</v>
      </c>
      <c r="AK44" s="26">
        <v>1856.6739999999998</v>
      </c>
      <c r="AL44" s="26">
        <v>1278.8039999999999</v>
      </c>
      <c r="AM44" s="26">
        <v>1363.8961141781501</v>
      </c>
      <c r="AN44" s="26">
        <v>1396.4845136519102</v>
      </c>
      <c r="AO44" s="26">
        <v>1426.221596097789</v>
      </c>
      <c r="AP44" s="26">
        <v>1431.2788037234932</v>
      </c>
      <c r="AQ44" s="26">
        <v>1440.4637739056229</v>
      </c>
      <c r="AR44" s="26">
        <v>1444.6774360621741</v>
      </c>
      <c r="AS44" s="26">
        <v>1448.9024981481373</v>
      </c>
      <c r="AT44" s="26">
        <v>1455.4166331856977</v>
      </c>
      <c r="AU44" s="26">
        <v>1466.0121067688629</v>
      </c>
      <c r="AV44" s="26">
        <v>1480.124752236155</v>
      </c>
      <c r="AW44" s="26">
        <v>1497.3837807871819</v>
      </c>
    </row>
    <row r="45" spans="1:49" x14ac:dyDescent="0.25">
      <c r="A45" s="1"/>
      <c r="B45" s="51" t="s">
        <v>187</v>
      </c>
      <c r="C45" s="49"/>
      <c r="D45" s="26">
        <v>145.60300000000018</v>
      </c>
      <c r="E45" s="26">
        <v>143.26500000000004</v>
      </c>
      <c r="F45" s="26">
        <v>159.41299999999995</v>
      </c>
      <c r="G45" s="26">
        <v>160.5630000000001</v>
      </c>
      <c r="H45" s="26">
        <v>183.18000000000035</v>
      </c>
      <c r="I45" s="26">
        <v>193.07799999999997</v>
      </c>
      <c r="J45" s="26">
        <v>205.33700000000027</v>
      </c>
      <c r="K45" s="26">
        <v>221.08300000000037</v>
      </c>
      <c r="L45" s="26">
        <v>224.72499999999968</v>
      </c>
      <c r="M45" s="26">
        <v>242.86600000000044</v>
      </c>
      <c r="N45" s="26">
        <v>246.46299999999979</v>
      </c>
      <c r="O45" s="26">
        <v>234.55399999999992</v>
      </c>
      <c r="P45" s="26">
        <v>247.92500000000013</v>
      </c>
      <c r="Q45" s="26">
        <v>278.85300000000041</v>
      </c>
      <c r="R45" s="26">
        <v>292.02899999999983</v>
      </c>
      <c r="S45" s="26">
        <v>324.72900000000033</v>
      </c>
      <c r="T45" s="26">
        <v>372.57899999999995</v>
      </c>
      <c r="U45" s="26">
        <v>398.9170000000002</v>
      </c>
      <c r="V45" s="26">
        <v>180.71400000000062</v>
      </c>
      <c r="W45" s="26">
        <v>172.95699999999943</v>
      </c>
      <c r="X45" s="26">
        <v>174.38899999999944</v>
      </c>
      <c r="Y45" s="26">
        <v>161.02900000000034</v>
      </c>
      <c r="Z45" s="26">
        <v>150.28099999999961</v>
      </c>
      <c r="AA45" s="26">
        <v>156.65499999999895</v>
      </c>
      <c r="AB45" s="26">
        <v>182.48599999999999</v>
      </c>
      <c r="AC45" s="26">
        <v>133.71200000000022</v>
      </c>
      <c r="AD45" s="26">
        <v>136.27999999999906</v>
      </c>
      <c r="AE45" s="26">
        <v>140.9490000000003</v>
      </c>
      <c r="AF45" s="26">
        <v>130.16000000000099</v>
      </c>
      <c r="AG45" s="26">
        <v>131.43699999999819</v>
      </c>
      <c r="AH45" s="26">
        <v>130.68699999999865</v>
      </c>
      <c r="AI45" s="26">
        <v>100.88999999999999</v>
      </c>
      <c r="AJ45" s="26">
        <v>156.15699999999879</v>
      </c>
      <c r="AK45" s="26">
        <v>147.0750000000005</v>
      </c>
      <c r="AL45" s="26">
        <v>98.730000000000018</v>
      </c>
      <c r="AM45" s="26">
        <v>99.515833333333276</v>
      </c>
      <c r="AN45" s="26">
        <v>102.28023282077673</v>
      </c>
      <c r="AO45" s="26">
        <v>106.27773706393025</v>
      </c>
      <c r="AP45" s="26">
        <v>111.15712630093661</v>
      </c>
      <c r="AQ45" s="26">
        <v>116.56111150552611</v>
      </c>
      <c r="AR45" s="26">
        <v>122.36031964672163</v>
      </c>
      <c r="AS45" s="26">
        <v>128.45492937881198</v>
      </c>
      <c r="AT45" s="26">
        <v>134.80954622725193</v>
      </c>
      <c r="AU45" s="26">
        <v>141.38430301449586</v>
      </c>
      <c r="AV45" s="26">
        <v>148.14191663017118</v>
      </c>
      <c r="AW45" s="26">
        <v>155.06475352443169</v>
      </c>
    </row>
    <row r="46" spans="1:49" x14ac:dyDescent="0.25">
      <c r="A46" s="1"/>
      <c r="B46" s="46"/>
      <c r="C46" s="47"/>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x14ac:dyDescent="0.25">
      <c r="A47" s="1"/>
      <c r="B47" s="53" t="s">
        <v>188</v>
      </c>
      <c r="C47" s="54"/>
      <c r="D47" s="26">
        <v>6488.451</v>
      </c>
      <c r="E47" s="26">
        <v>6388.143</v>
      </c>
      <c r="F47" s="26">
        <v>6509.0680000000002</v>
      </c>
      <c r="G47" s="26">
        <v>6647.5029999999997</v>
      </c>
      <c r="H47" s="26">
        <v>6604.0389999999998</v>
      </c>
      <c r="I47" s="26">
        <v>6554.9650000000001</v>
      </c>
      <c r="J47" s="26">
        <v>7103.8710000000001</v>
      </c>
      <c r="K47" s="26">
        <v>7082.0240000000003</v>
      </c>
      <c r="L47" s="26">
        <v>7203.9709999999995</v>
      </c>
      <c r="M47" s="26">
        <v>7158.3360000000002</v>
      </c>
      <c r="N47" s="26">
        <v>7306.76</v>
      </c>
      <c r="O47" s="26">
        <v>7454.82</v>
      </c>
      <c r="P47" s="26">
        <v>6814.5320000000002</v>
      </c>
      <c r="Q47" s="26">
        <v>7346.6080000000002</v>
      </c>
      <c r="R47" s="26">
        <v>7689.4089999999997</v>
      </c>
      <c r="S47" s="26">
        <v>8227.8490000000002</v>
      </c>
      <c r="T47" s="26">
        <v>8230.4699999999993</v>
      </c>
      <c r="U47" s="26">
        <v>10036.681</v>
      </c>
      <c r="V47" s="26">
        <v>12260.464</v>
      </c>
      <c r="W47" s="26">
        <v>12036.367</v>
      </c>
      <c r="X47" s="26">
        <v>12563.859</v>
      </c>
      <c r="Y47" s="26">
        <v>15070.33</v>
      </c>
      <c r="Z47" s="26">
        <v>14524.281000000001</v>
      </c>
      <c r="AA47" s="26">
        <v>15257.394</v>
      </c>
      <c r="AB47" s="26">
        <v>15177.05</v>
      </c>
      <c r="AC47" s="26">
        <v>15264.233</v>
      </c>
      <c r="AD47" s="26">
        <v>13732.433000000001</v>
      </c>
      <c r="AE47" s="26">
        <v>13887.264999999999</v>
      </c>
      <c r="AF47" s="26">
        <v>13554.259</v>
      </c>
      <c r="AG47" s="26">
        <v>13354.754000000001</v>
      </c>
      <c r="AH47" s="26">
        <v>14576.5</v>
      </c>
      <c r="AI47" s="26">
        <v>14667.248</v>
      </c>
      <c r="AJ47" s="26">
        <v>18469.382000000001</v>
      </c>
      <c r="AK47" s="26">
        <v>18623.682000000001</v>
      </c>
      <c r="AL47" s="26">
        <v>18096.532999999999</v>
      </c>
      <c r="AM47" s="26">
        <v>18004.142944038729</v>
      </c>
      <c r="AN47" s="26">
        <v>18195.176730655134</v>
      </c>
      <c r="AO47" s="26">
        <v>18673.843684235962</v>
      </c>
      <c r="AP47" s="26">
        <v>18379.847607536583</v>
      </c>
      <c r="AQ47" s="26">
        <v>18427.374303177116</v>
      </c>
      <c r="AR47" s="26">
        <v>18450.830370880376</v>
      </c>
      <c r="AS47" s="26">
        <v>18481.495130212803</v>
      </c>
      <c r="AT47" s="26">
        <v>18661.21353918876</v>
      </c>
      <c r="AU47" s="26">
        <v>18935.822712217378</v>
      </c>
      <c r="AV47" s="26">
        <v>19196.878833128652</v>
      </c>
      <c r="AW47" s="26">
        <v>19400.853765943051</v>
      </c>
    </row>
    <row r="48" spans="1:49" ht="15.75" thickBot="1" x14ac:dyDescent="0.3">
      <c r="A48" s="1"/>
      <c r="B48" s="14"/>
      <c r="C48" s="16"/>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48" x14ac:dyDescent="0.25">
      <c r="A49" s="1"/>
      <c r="B49" s="1"/>
      <c r="C49" s="8"/>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1" spans="1:48" x14ac:dyDescent="0.25">
      <c r="AJ51" s="55"/>
    </row>
  </sheetData>
  <sheetProtection algorithmName="SHA-512" hashValue="1ELlXfIs9e742S0KLjkkkzFd1XgTb5jcUvJbyQWvvc1MAoPNpllBYX6HO5jhrvaAqerf/0um8yWTy5nKLOL7bA==" saltValue="TbPysbTzvo13wTKGzWEKcw==" spinCount="100000"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2C0C-656E-48F1-BFF0-0CA96D35E105}">
  <dimension ref="A1:AW30"/>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26.875" customWidth="1"/>
  </cols>
  <sheetData>
    <row r="1" spans="1:49" x14ac:dyDescent="0.25">
      <c r="A1" s="18" t="s">
        <v>229</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 t="s">
        <v>189</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7"/>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24" t="s">
        <v>106</v>
      </c>
      <c r="C4" s="2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51" t="s">
        <v>190</v>
      </c>
      <c r="C5" s="49"/>
      <c r="D5" s="26">
        <v>8034.7480000000005</v>
      </c>
      <c r="E5" s="26">
        <v>7689.6549999999997</v>
      </c>
      <c r="F5" s="26">
        <v>7630.2959999999994</v>
      </c>
      <c r="G5" s="26">
        <v>8439.8870000000006</v>
      </c>
      <c r="H5" s="26">
        <v>8165.4750000000004</v>
      </c>
      <c r="I5" s="26">
        <v>8730.280999999999</v>
      </c>
      <c r="J5" s="26">
        <v>8720.1610000000001</v>
      </c>
      <c r="K5" s="26">
        <v>9255.7129999999997</v>
      </c>
      <c r="L5" s="26">
        <v>8287.9040000000005</v>
      </c>
      <c r="M5" s="26">
        <v>6827.4620000000004</v>
      </c>
      <c r="N5" s="26">
        <v>7320.0610000000006</v>
      </c>
      <c r="O5" s="26">
        <v>7594.152</v>
      </c>
      <c r="P5" s="26">
        <v>8049.2380000000003</v>
      </c>
      <c r="Q5" s="26">
        <v>8905.6739999999991</v>
      </c>
      <c r="R5" s="26">
        <v>9535.7919999999995</v>
      </c>
      <c r="S5" s="26">
        <v>9320.9249999999993</v>
      </c>
      <c r="T5" s="26">
        <v>9500.6799999999985</v>
      </c>
      <c r="U5" s="26">
        <v>13134.083999999999</v>
      </c>
      <c r="V5" s="26">
        <v>15717.227999999999</v>
      </c>
      <c r="W5" s="26">
        <v>16014.784000000001</v>
      </c>
      <c r="X5" s="26">
        <v>16698.124</v>
      </c>
      <c r="Y5" s="26">
        <v>20187.137000000002</v>
      </c>
      <c r="Z5" s="26">
        <v>23321.022000000001</v>
      </c>
      <c r="AA5" s="26">
        <v>20052.387000000002</v>
      </c>
      <c r="AB5" s="26">
        <v>20773.768</v>
      </c>
      <c r="AC5" s="26">
        <v>17186.255000000001</v>
      </c>
      <c r="AD5" s="26">
        <v>17257.243000000002</v>
      </c>
      <c r="AE5" s="26">
        <v>16908.502</v>
      </c>
      <c r="AF5" s="26">
        <v>17622.146000000001</v>
      </c>
      <c r="AG5" s="26">
        <v>17556.882999999998</v>
      </c>
      <c r="AH5" s="26">
        <v>17565.558000000001</v>
      </c>
      <c r="AI5" s="26">
        <v>22708.59</v>
      </c>
      <c r="AJ5" s="26">
        <v>29061.453000000001</v>
      </c>
      <c r="AK5" s="26">
        <v>27479.987000000001</v>
      </c>
      <c r="AL5" s="26">
        <v>24575.395999999997</v>
      </c>
      <c r="AM5" s="26">
        <v>22837.815619104382</v>
      </c>
      <c r="AN5" s="26">
        <v>22177.079360568583</v>
      </c>
      <c r="AO5" s="26">
        <v>22329.449745236219</v>
      </c>
      <c r="AP5" s="26">
        <v>22656.410138193776</v>
      </c>
      <c r="AQ5" s="26">
        <v>22808.35386790444</v>
      </c>
      <c r="AR5" s="26">
        <v>22755.329245688026</v>
      </c>
      <c r="AS5" s="26">
        <v>22872.724326380434</v>
      </c>
      <c r="AT5" s="26">
        <v>23117.467479805597</v>
      </c>
      <c r="AU5" s="26">
        <v>23438.153657469506</v>
      </c>
      <c r="AV5" s="26">
        <v>23687.408478268579</v>
      </c>
      <c r="AW5" s="26">
        <v>23853.772541653598</v>
      </c>
    </row>
    <row r="6" spans="1:49" x14ac:dyDescent="0.25">
      <c r="A6" s="1"/>
      <c r="B6" s="51" t="s">
        <v>191</v>
      </c>
      <c r="C6" s="49"/>
      <c r="D6" s="26">
        <v>5336.1949999999997</v>
      </c>
      <c r="E6" s="26">
        <v>5153.6750000000002</v>
      </c>
      <c r="F6" s="26">
        <v>5269.6959999999999</v>
      </c>
      <c r="G6" s="26">
        <v>5914.0320000000002</v>
      </c>
      <c r="H6" s="26">
        <v>5889.87</v>
      </c>
      <c r="I6" s="26">
        <v>6574.7110000000002</v>
      </c>
      <c r="J6" s="26">
        <v>6442.8710000000001</v>
      </c>
      <c r="K6" s="26">
        <v>7070.8779999999997</v>
      </c>
      <c r="L6" s="26">
        <v>6427.0649999999996</v>
      </c>
      <c r="M6" s="26">
        <v>5040.7690000000002</v>
      </c>
      <c r="N6" s="26">
        <v>5353.1719999999996</v>
      </c>
      <c r="O6" s="26">
        <v>5478.777</v>
      </c>
      <c r="P6" s="26">
        <v>6165.9120000000003</v>
      </c>
      <c r="Q6" s="26">
        <v>6757.2</v>
      </c>
      <c r="R6" s="26">
        <v>7172.4639999999999</v>
      </c>
      <c r="S6" s="26">
        <v>7010.2870000000003</v>
      </c>
      <c r="T6" s="26">
        <v>7231.6689999999999</v>
      </c>
      <c r="U6" s="26">
        <v>10661.526</v>
      </c>
      <c r="V6" s="26">
        <v>13040.386</v>
      </c>
      <c r="W6" s="26">
        <v>13179.811</v>
      </c>
      <c r="X6" s="26">
        <v>13682.094999999999</v>
      </c>
      <c r="Y6" s="26">
        <v>16290.133</v>
      </c>
      <c r="Z6" s="26">
        <v>18287.128000000001</v>
      </c>
      <c r="AA6" s="26">
        <v>14293.028</v>
      </c>
      <c r="AB6" s="26">
        <v>16375.578</v>
      </c>
      <c r="AC6" s="26">
        <v>13142.759</v>
      </c>
      <c r="AD6" s="26">
        <v>13947.772999999999</v>
      </c>
      <c r="AE6" s="26">
        <v>13356.005999999999</v>
      </c>
      <c r="AF6" s="26">
        <v>14431.755999999999</v>
      </c>
      <c r="AG6" s="26">
        <v>13752.516</v>
      </c>
      <c r="AH6" s="26">
        <v>13660.518</v>
      </c>
      <c r="AI6" s="26">
        <v>18691.944</v>
      </c>
      <c r="AJ6" s="26">
        <v>24472.465</v>
      </c>
      <c r="AK6" s="26">
        <v>22951.187999999998</v>
      </c>
      <c r="AL6" s="26">
        <v>19204.777999999998</v>
      </c>
      <c r="AM6" s="26">
        <v>17316.085741450595</v>
      </c>
      <c r="AN6" s="26">
        <v>17060.707576680841</v>
      </c>
      <c r="AO6" s="26">
        <v>17391.934703648036</v>
      </c>
      <c r="AP6" s="26">
        <v>17708.674621715832</v>
      </c>
      <c r="AQ6" s="26">
        <v>17799.080099857991</v>
      </c>
      <c r="AR6" s="26">
        <v>17743.87467711022</v>
      </c>
      <c r="AS6" s="26">
        <v>17869.280597350444</v>
      </c>
      <c r="AT6" s="26">
        <v>18114.554251690664</v>
      </c>
      <c r="AU6" s="26">
        <v>18405.232434557456</v>
      </c>
      <c r="AV6" s="26">
        <v>18577.880964696698</v>
      </c>
      <c r="AW6" s="26">
        <v>18660.331431283408</v>
      </c>
    </row>
    <row r="7" spans="1:49" x14ac:dyDescent="0.25">
      <c r="A7" s="1"/>
      <c r="B7" s="51" t="s">
        <v>192</v>
      </c>
      <c r="C7" s="49"/>
      <c r="D7" s="26">
        <v>2443.5610000000001</v>
      </c>
      <c r="E7" s="26">
        <v>2314.9180000000001</v>
      </c>
      <c r="F7" s="26">
        <v>2165.5790000000002</v>
      </c>
      <c r="G7" s="26">
        <v>2317.415</v>
      </c>
      <c r="H7" s="26">
        <v>2069.654</v>
      </c>
      <c r="I7" s="26">
        <v>1905.491</v>
      </c>
      <c r="J7" s="26">
        <v>2038.953</v>
      </c>
      <c r="K7" s="26">
        <v>1928.4</v>
      </c>
      <c r="L7" s="26">
        <v>1577.0830000000001</v>
      </c>
      <c r="M7" s="26">
        <v>1497.7860000000001</v>
      </c>
      <c r="N7" s="26">
        <v>1672.432</v>
      </c>
      <c r="O7" s="26">
        <v>1835.6310000000001</v>
      </c>
      <c r="P7" s="26">
        <v>1548.915</v>
      </c>
      <c r="Q7" s="26">
        <v>1797.626</v>
      </c>
      <c r="R7" s="26">
        <v>1955.768</v>
      </c>
      <c r="S7" s="26">
        <v>1969.7570000000001</v>
      </c>
      <c r="T7" s="26">
        <v>1825.211</v>
      </c>
      <c r="U7" s="26">
        <v>2111.973</v>
      </c>
      <c r="V7" s="26">
        <v>2080.5509999999999</v>
      </c>
      <c r="W7" s="26">
        <v>1811.6220000000001</v>
      </c>
      <c r="X7" s="26">
        <v>2224.9720000000002</v>
      </c>
      <c r="Y7" s="26">
        <v>2543.9259999999999</v>
      </c>
      <c r="Z7" s="26">
        <v>2532.7260000000001</v>
      </c>
      <c r="AA7" s="26">
        <v>2740.069</v>
      </c>
      <c r="AB7" s="26">
        <v>3213.0439999999999</v>
      </c>
      <c r="AC7" s="26">
        <v>2542.08</v>
      </c>
      <c r="AD7" s="26">
        <v>2307.596</v>
      </c>
      <c r="AE7" s="26">
        <v>2573.1109999999999</v>
      </c>
      <c r="AF7" s="26">
        <v>2341.52</v>
      </c>
      <c r="AG7" s="26">
        <v>2554.9349999999999</v>
      </c>
      <c r="AH7" s="26">
        <v>2523.69</v>
      </c>
      <c r="AI7" s="26">
        <v>3118.3240000000001</v>
      </c>
      <c r="AJ7" s="26">
        <v>3621.6149999999998</v>
      </c>
      <c r="AK7" s="26">
        <v>3532.1550000000002</v>
      </c>
      <c r="AL7" s="26">
        <v>3961.7330000000002</v>
      </c>
      <c r="AM7" s="26">
        <v>4467.354703987955</v>
      </c>
      <c r="AN7" s="26">
        <v>4227.3078308031972</v>
      </c>
      <c r="AO7" s="26">
        <v>4117.3104686397473</v>
      </c>
      <c r="AP7" s="26">
        <v>4109.4587917854187</v>
      </c>
      <c r="AQ7" s="26">
        <v>4115.0653136121173</v>
      </c>
      <c r="AR7" s="26">
        <v>4098.1299129807212</v>
      </c>
      <c r="AS7" s="26">
        <v>4074.1329122301809</v>
      </c>
      <c r="AT7" s="26">
        <v>4079.2645824088104</v>
      </c>
      <c r="AU7" s="26">
        <v>4107.7820680974291</v>
      </c>
      <c r="AV7" s="26">
        <v>4162.3004744418986</v>
      </c>
      <c r="AW7" s="26">
        <v>4227.2328915462076</v>
      </c>
    </row>
    <row r="8" spans="1:49" x14ac:dyDescent="0.25">
      <c r="A8" s="1"/>
      <c r="B8" s="51" t="s">
        <v>193</v>
      </c>
      <c r="C8" s="49"/>
      <c r="D8" s="26">
        <v>254.99199999999999</v>
      </c>
      <c r="E8" s="26">
        <v>221.06200000000001</v>
      </c>
      <c r="F8" s="26">
        <v>195.02099999999999</v>
      </c>
      <c r="G8" s="26">
        <v>208.44</v>
      </c>
      <c r="H8" s="26">
        <v>205.95099999999999</v>
      </c>
      <c r="I8" s="26">
        <v>250.07900000000001</v>
      </c>
      <c r="J8" s="26">
        <v>238.33699999999999</v>
      </c>
      <c r="K8" s="26">
        <v>256.435</v>
      </c>
      <c r="L8" s="26">
        <v>283.75599999999997</v>
      </c>
      <c r="M8" s="26">
        <v>288.90699999999998</v>
      </c>
      <c r="N8" s="26">
        <v>294.45699999999999</v>
      </c>
      <c r="O8" s="26">
        <v>279.74400000000003</v>
      </c>
      <c r="P8" s="26">
        <v>334.411</v>
      </c>
      <c r="Q8" s="26">
        <v>350.84800000000001</v>
      </c>
      <c r="R8" s="26">
        <v>407.56</v>
      </c>
      <c r="S8" s="26">
        <v>340.88099999999997</v>
      </c>
      <c r="T8" s="26">
        <v>443.8</v>
      </c>
      <c r="U8" s="26">
        <v>360.58499999999998</v>
      </c>
      <c r="V8" s="26">
        <v>596.29100000000005</v>
      </c>
      <c r="W8" s="26">
        <v>1023.351</v>
      </c>
      <c r="X8" s="26">
        <v>791.05700000000002</v>
      </c>
      <c r="Y8" s="26">
        <v>1353.078</v>
      </c>
      <c r="Z8" s="26">
        <v>2501.1680000000001</v>
      </c>
      <c r="AA8" s="26">
        <v>3019.29</v>
      </c>
      <c r="AB8" s="26">
        <v>1185.1469999999999</v>
      </c>
      <c r="AC8" s="26">
        <v>1501.4159999999999</v>
      </c>
      <c r="AD8" s="26">
        <v>1001.874</v>
      </c>
      <c r="AE8" s="26">
        <v>979.38499999999999</v>
      </c>
      <c r="AF8" s="26">
        <v>848.87</v>
      </c>
      <c r="AG8" s="26">
        <v>1249.432</v>
      </c>
      <c r="AH8" s="26">
        <v>1381.35</v>
      </c>
      <c r="AI8" s="26">
        <v>898.32100000000003</v>
      </c>
      <c r="AJ8" s="26">
        <v>967.37300000000005</v>
      </c>
      <c r="AK8" s="26">
        <v>996.64400000000001</v>
      </c>
      <c r="AL8" s="26">
        <v>1408.885</v>
      </c>
      <c r="AM8" s="26">
        <v>1054.3751736658312</v>
      </c>
      <c r="AN8" s="26">
        <v>889.06395308454535</v>
      </c>
      <c r="AO8" s="26">
        <v>820.20457294843845</v>
      </c>
      <c r="AP8" s="26">
        <v>838.27672469252423</v>
      </c>
      <c r="AQ8" s="26">
        <v>894.20845443433166</v>
      </c>
      <c r="AR8" s="26">
        <v>913.32465559708862</v>
      </c>
      <c r="AS8" s="26">
        <v>929.31081679981173</v>
      </c>
      <c r="AT8" s="26">
        <v>923.64864570612292</v>
      </c>
      <c r="AU8" s="26">
        <v>925.13915481462186</v>
      </c>
      <c r="AV8" s="26">
        <v>947.22703912998145</v>
      </c>
      <c r="AW8" s="26">
        <v>966.20821882398127</v>
      </c>
    </row>
    <row r="9" spans="1:49" x14ac:dyDescent="0.25">
      <c r="A9" s="1"/>
      <c r="B9" s="51"/>
      <c r="C9" s="49"/>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x14ac:dyDescent="0.25">
      <c r="A10" s="1"/>
      <c r="B10" s="51" t="s">
        <v>194</v>
      </c>
      <c r="C10" s="49"/>
      <c r="D10" s="26">
        <v>506.60300000000001</v>
      </c>
      <c r="E10" s="26">
        <v>441.40699999999998</v>
      </c>
      <c r="F10" s="26">
        <v>480.65100000000001</v>
      </c>
      <c r="G10" s="26">
        <v>851.19</v>
      </c>
      <c r="H10" s="26">
        <v>302.91500000000002</v>
      </c>
      <c r="I10" s="26">
        <v>543.75300000000004</v>
      </c>
      <c r="J10" s="26">
        <v>386.70600000000002</v>
      </c>
      <c r="K10" s="26">
        <v>552.452</v>
      </c>
      <c r="L10" s="26">
        <v>944.87900000000002</v>
      </c>
      <c r="M10" s="26">
        <v>1798.8219999999999</v>
      </c>
      <c r="N10" s="26">
        <v>2010.405</v>
      </c>
      <c r="O10" s="26">
        <v>1851.402</v>
      </c>
      <c r="P10" s="26">
        <v>614.92999999999995</v>
      </c>
      <c r="Q10" s="26">
        <v>866.13300000000004</v>
      </c>
      <c r="R10" s="26">
        <v>1169.462</v>
      </c>
      <c r="S10" s="26">
        <v>1775.7539999999999</v>
      </c>
      <c r="T10" s="26">
        <v>1045.19</v>
      </c>
      <c r="U10" s="26">
        <v>602.78700000000003</v>
      </c>
      <c r="V10" s="26">
        <v>635.827</v>
      </c>
      <c r="W10" s="26">
        <v>566.51800000000003</v>
      </c>
      <c r="X10" s="26">
        <v>697.90200000000004</v>
      </c>
      <c r="Y10" s="26">
        <v>627.37300000000005</v>
      </c>
      <c r="Z10" s="26">
        <v>630.77</v>
      </c>
      <c r="AA10" s="26">
        <v>607.86400000000003</v>
      </c>
      <c r="AB10" s="26">
        <v>188.62</v>
      </c>
      <c r="AC10" s="26">
        <v>417.077</v>
      </c>
      <c r="AD10" s="26">
        <v>1135.4490000000001</v>
      </c>
      <c r="AE10" s="26">
        <v>608.95600000000002</v>
      </c>
      <c r="AF10" s="26">
        <v>1050.9269999999999</v>
      </c>
      <c r="AG10" s="26">
        <v>1737.829</v>
      </c>
      <c r="AH10" s="26">
        <v>2599.6120000000001</v>
      </c>
      <c r="AI10" s="26">
        <v>1458.7929999999999</v>
      </c>
      <c r="AJ10" s="26">
        <v>400.40199999999999</v>
      </c>
      <c r="AK10" s="26">
        <v>321.71499999999997</v>
      </c>
      <c r="AL10" s="26">
        <v>273.00299999999999</v>
      </c>
      <c r="AM10" s="26">
        <v>1684.7022552393933</v>
      </c>
      <c r="AN10" s="26">
        <v>2972.9935366451564</v>
      </c>
      <c r="AO10" s="26">
        <v>1819.8206199610013</v>
      </c>
      <c r="AP10" s="26">
        <v>1575.9432817729594</v>
      </c>
      <c r="AQ10" s="26">
        <v>967.01761816589737</v>
      </c>
      <c r="AR10" s="26">
        <v>864.06353283023373</v>
      </c>
      <c r="AS10" s="26">
        <v>900.15673010095702</v>
      </c>
      <c r="AT10" s="26">
        <v>870.3157026587503</v>
      </c>
      <c r="AU10" s="26">
        <v>854.80851328264259</v>
      </c>
      <c r="AV10" s="26">
        <v>840.53836667814255</v>
      </c>
      <c r="AW10" s="26">
        <v>835.09850174922497</v>
      </c>
    </row>
    <row r="11" spans="1:49" x14ac:dyDescent="0.25">
      <c r="A11" s="1"/>
      <c r="B11" s="51"/>
      <c r="C11" s="49"/>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row>
    <row r="12" spans="1:49" x14ac:dyDescent="0.25">
      <c r="A12" s="1"/>
      <c r="B12" s="51" t="s">
        <v>195</v>
      </c>
      <c r="C12" s="49"/>
      <c r="D12" s="26">
        <v>8541.3510000000006</v>
      </c>
      <c r="E12" s="26">
        <v>8131.0619999999999</v>
      </c>
      <c r="F12" s="26">
        <v>8110.9470000000001</v>
      </c>
      <c r="G12" s="26">
        <v>9291.0769999999993</v>
      </c>
      <c r="H12" s="26">
        <v>8468.39</v>
      </c>
      <c r="I12" s="26">
        <v>9274.0339999999997</v>
      </c>
      <c r="J12" s="26">
        <v>9106.8670000000002</v>
      </c>
      <c r="K12" s="26">
        <v>9808.1650000000009</v>
      </c>
      <c r="L12" s="26">
        <v>9232.7829999999994</v>
      </c>
      <c r="M12" s="26">
        <v>8626.2839999999997</v>
      </c>
      <c r="N12" s="26">
        <v>9330.4660000000003</v>
      </c>
      <c r="O12" s="26">
        <v>9445.5540000000001</v>
      </c>
      <c r="P12" s="26">
        <v>8664.1679999999997</v>
      </c>
      <c r="Q12" s="26">
        <v>9771.8070000000007</v>
      </c>
      <c r="R12" s="26">
        <v>10705.254000000001</v>
      </c>
      <c r="S12" s="26">
        <v>11096.679</v>
      </c>
      <c r="T12" s="26">
        <v>10545.87</v>
      </c>
      <c r="U12" s="26">
        <v>13736.870999999999</v>
      </c>
      <c r="V12" s="26">
        <v>16353.055</v>
      </c>
      <c r="W12" s="26">
        <v>16581.300999999999</v>
      </c>
      <c r="X12" s="26">
        <v>17396.026000000002</v>
      </c>
      <c r="Y12" s="26">
        <v>20814.509999999998</v>
      </c>
      <c r="Z12" s="26">
        <v>23951.793000000001</v>
      </c>
      <c r="AA12" s="26">
        <v>20660.252</v>
      </c>
      <c r="AB12" s="26">
        <v>20962.388999999999</v>
      </c>
      <c r="AC12" s="26">
        <v>17603.332999999999</v>
      </c>
      <c r="AD12" s="26">
        <v>18392.690999999999</v>
      </c>
      <c r="AE12" s="26">
        <v>17517.457999999999</v>
      </c>
      <c r="AF12" s="26">
        <v>18673.073</v>
      </c>
      <c r="AG12" s="26">
        <v>19294.713</v>
      </c>
      <c r="AH12" s="26">
        <v>20165.169999999998</v>
      </c>
      <c r="AI12" s="26">
        <v>24167.382000000001</v>
      </c>
      <c r="AJ12" s="26">
        <v>29461.855</v>
      </c>
      <c r="AK12" s="26">
        <v>27801.701000000001</v>
      </c>
      <c r="AL12" s="26">
        <v>24848.399000000001</v>
      </c>
      <c r="AM12" s="26">
        <v>24522.517874343775</v>
      </c>
      <c r="AN12" s="26">
        <v>25150.07289721374</v>
      </c>
      <c r="AO12" s="26">
        <v>24149.270365197219</v>
      </c>
      <c r="AP12" s="26">
        <v>24232.353419966734</v>
      </c>
      <c r="AQ12" s="26">
        <v>23775.371486070337</v>
      </c>
      <c r="AR12" s="26">
        <v>23619.39277851826</v>
      </c>
      <c r="AS12" s="26">
        <v>23772.88105648139</v>
      </c>
      <c r="AT12" s="26">
        <v>23987.783182464347</v>
      </c>
      <c r="AU12" s="26">
        <v>24292.962170752147</v>
      </c>
      <c r="AV12" s="26">
        <v>24527.94684494672</v>
      </c>
      <c r="AW12" s="26">
        <v>24688.871043402822</v>
      </c>
    </row>
    <row r="13" spans="1:49" x14ac:dyDescent="0.25">
      <c r="A13" s="1"/>
      <c r="B13" s="51"/>
      <c r="C13" s="49"/>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row>
    <row r="14" spans="1:49" x14ac:dyDescent="0.25">
      <c r="A14" s="1"/>
      <c r="B14" s="51" t="s">
        <v>196</v>
      </c>
      <c r="C14" s="49"/>
      <c r="D14" s="26"/>
      <c r="E14" s="26"/>
      <c r="F14" s="26"/>
      <c r="G14" s="26"/>
      <c r="H14" s="26"/>
      <c r="I14" s="26"/>
      <c r="J14" s="26"/>
      <c r="K14" s="26"/>
      <c r="L14" s="26"/>
      <c r="M14" s="26"/>
      <c r="N14" s="26"/>
      <c r="O14" s="26"/>
      <c r="P14" s="26"/>
      <c r="Q14" s="26"/>
      <c r="R14" s="26"/>
      <c r="S14" s="26"/>
      <c r="T14" s="26"/>
      <c r="U14" s="26"/>
      <c r="V14" s="26">
        <v>474.30399999999997</v>
      </c>
      <c r="W14" s="26">
        <v>467.892</v>
      </c>
      <c r="X14" s="26">
        <v>458.65100000000001</v>
      </c>
      <c r="Y14" s="26">
        <v>506.28399999999999</v>
      </c>
      <c r="Z14" s="26">
        <v>597.18700000000001</v>
      </c>
      <c r="AA14" s="26">
        <v>596.07099999999991</v>
      </c>
      <c r="AB14" s="26">
        <v>573.43799999999999</v>
      </c>
      <c r="AC14" s="26">
        <v>549.23799999999994</v>
      </c>
      <c r="AD14" s="26">
        <v>479.375</v>
      </c>
      <c r="AE14" s="26">
        <v>582.32100000000003</v>
      </c>
      <c r="AF14" s="26">
        <v>559.73099999999999</v>
      </c>
      <c r="AG14" s="26">
        <v>512.12099999999998</v>
      </c>
      <c r="AH14" s="26">
        <v>720.96100000000001</v>
      </c>
      <c r="AI14" s="26">
        <v>602.95999999999992</v>
      </c>
      <c r="AJ14" s="26">
        <v>696.048</v>
      </c>
      <c r="AK14" s="26">
        <v>475.185</v>
      </c>
      <c r="AL14" s="26">
        <v>726.697</v>
      </c>
      <c r="AM14" s="26">
        <v>634.79113323260322</v>
      </c>
      <c r="AN14" s="26">
        <v>634.72883946494278</v>
      </c>
      <c r="AO14" s="26">
        <v>634.7111749834288</v>
      </c>
      <c r="AP14" s="26">
        <v>634.8956594487812</v>
      </c>
      <c r="AQ14" s="26">
        <v>635.01738460240506</v>
      </c>
      <c r="AR14" s="26">
        <v>635.01224400154865</v>
      </c>
      <c r="AS14" s="26">
        <v>635.06885283935094</v>
      </c>
      <c r="AT14" s="26">
        <v>635.10786639417756</v>
      </c>
      <c r="AU14" s="26">
        <v>635.19839216298215</v>
      </c>
      <c r="AV14" s="26">
        <v>635.34447322252822</v>
      </c>
      <c r="AW14" s="26">
        <v>635.5335228999694</v>
      </c>
    </row>
    <row r="15" spans="1:49" x14ac:dyDescent="0.25">
      <c r="A15" s="1"/>
      <c r="B15" s="51"/>
      <c r="C15" s="49"/>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25">
      <c r="A16" s="1"/>
      <c r="B16" s="51" t="s">
        <v>197</v>
      </c>
      <c r="C16" s="49"/>
      <c r="D16" s="26">
        <v>114.788</v>
      </c>
      <c r="E16" s="26">
        <v>-319.96199999999999</v>
      </c>
      <c r="F16" s="26">
        <v>889.875</v>
      </c>
      <c r="G16" s="26">
        <v>-516.79700000000003</v>
      </c>
      <c r="H16" s="26">
        <v>951.47400000000005</v>
      </c>
      <c r="I16" s="26">
        <v>-1391.04</v>
      </c>
      <c r="J16" s="26">
        <v>1243.5440000000001</v>
      </c>
      <c r="K16" s="26">
        <v>25.31</v>
      </c>
      <c r="L16" s="26">
        <v>17.632000000000001</v>
      </c>
      <c r="M16" s="26">
        <v>111.621</v>
      </c>
      <c r="N16" s="26">
        <v>157.90100000000001</v>
      </c>
      <c r="O16" s="26">
        <v>98.418000000000006</v>
      </c>
      <c r="P16" s="26">
        <v>-584.625</v>
      </c>
      <c r="Q16" s="26">
        <v>-174.87100000000001</v>
      </c>
      <c r="R16" s="26">
        <v>1607.0340000000001</v>
      </c>
      <c r="S16" s="26">
        <v>-822.51199999999994</v>
      </c>
      <c r="T16" s="26">
        <v>55.649000000000001</v>
      </c>
      <c r="U16" s="26">
        <v>-240.45699999999999</v>
      </c>
      <c r="V16" s="26">
        <v>969.16499999999996</v>
      </c>
      <c r="W16" s="26">
        <v>-1119.8330000000001</v>
      </c>
      <c r="X16" s="26">
        <v>-1595.056</v>
      </c>
      <c r="Y16" s="26">
        <v>320.00900000000001</v>
      </c>
      <c r="Z16" s="26">
        <v>-4397.3440000000001</v>
      </c>
      <c r="AA16" s="26">
        <v>4756.0039999999999</v>
      </c>
      <c r="AB16" s="26">
        <v>-249.08600000000001</v>
      </c>
      <c r="AC16" s="26">
        <v>-338.41899999999998</v>
      </c>
      <c r="AD16" s="26">
        <v>35.484000000000002</v>
      </c>
      <c r="AE16" s="26">
        <v>304.702</v>
      </c>
      <c r="AF16" s="26">
        <v>-25.236999999999998</v>
      </c>
      <c r="AG16" s="26">
        <v>-2004.81</v>
      </c>
      <c r="AH16" s="26">
        <v>131.81899999999999</v>
      </c>
      <c r="AI16" s="26">
        <v>1116.21</v>
      </c>
      <c r="AJ16" s="26">
        <v>389.59699999999998</v>
      </c>
      <c r="AK16" s="26">
        <v>322.00700000000001</v>
      </c>
      <c r="AL16" s="26">
        <v>-919.66300000000001</v>
      </c>
      <c r="AM16" s="26">
        <v>-394.45322334335208</v>
      </c>
      <c r="AN16" s="26">
        <v>-209.97336177901249</v>
      </c>
      <c r="AO16" s="26">
        <v>-46.854714006139304</v>
      </c>
      <c r="AP16" s="26">
        <v>-76.457018467831034</v>
      </c>
      <c r="AQ16" s="26">
        <v>-62.561553367709749</v>
      </c>
      <c r="AR16" s="26">
        <v>-51.924349488248865</v>
      </c>
      <c r="AS16" s="26">
        <v>-57.69153499373467</v>
      </c>
      <c r="AT16" s="26">
        <v>-66.902880618568929</v>
      </c>
      <c r="AU16" s="26">
        <v>-47.941579717288306</v>
      </c>
      <c r="AV16" s="26">
        <v>-36.355675290553904</v>
      </c>
      <c r="AW16" s="26">
        <v>-38.940276805049862</v>
      </c>
    </row>
    <row r="17" spans="1:49" x14ac:dyDescent="0.25">
      <c r="A17" s="1"/>
      <c r="B17" s="51"/>
      <c r="C17" s="49"/>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25">
      <c r="A18" s="1"/>
      <c r="B18" s="51" t="s">
        <v>198</v>
      </c>
      <c r="C18" s="49"/>
      <c r="D18" s="26">
        <v>8962.7780000000002</v>
      </c>
      <c r="E18" s="26">
        <v>8122.2179999999998</v>
      </c>
      <c r="F18" s="26">
        <v>9309.8670000000002</v>
      </c>
      <c r="G18" s="26">
        <v>9107.3109999999997</v>
      </c>
      <c r="H18" s="26">
        <v>9790.4770000000008</v>
      </c>
      <c r="I18" s="26">
        <v>8277.768</v>
      </c>
      <c r="J18" s="26">
        <v>10758.216</v>
      </c>
      <c r="K18" s="26">
        <v>10238.911</v>
      </c>
      <c r="L18" s="26">
        <v>9675.1080000000002</v>
      </c>
      <c r="M18" s="26">
        <v>9182.8310000000001</v>
      </c>
      <c r="N18" s="26">
        <v>9970.7049999999999</v>
      </c>
      <c r="O18" s="26">
        <v>10018.806</v>
      </c>
      <c r="P18" s="26">
        <v>8577.3590000000004</v>
      </c>
      <c r="Q18" s="26">
        <v>10120.593999999999</v>
      </c>
      <c r="R18" s="26">
        <v>12950.401</v>
      </c>
      <c r="S18" s="26">
        <v>10983.224</v>
      </c>
      <c r="T18" s="26">
        <v>11338.942999999999</v>
      </c>
      <c r="U18" s="26">
        <v>14322.785</v>
      </c>
      <c r="V18" s="26">
        <v>17796.524000000001</v>
      </c>
      <c r="W18" s="26">
        <v>15929.361000000001</v>
      </c>
      <c r="X18" s="26">
        <v>16259.620999999999</v>
      </c>
      <c r="Y18" s="26">
        <v>21640.803</v>
      </c>
      <c r="Z18" s="26">
        <v>20151.635999999999</v>
      </c>
      <c r="AA18" s="26">
        <v>26012.327000000001</v>
      </c>
      <c r="AB18" s="26">
        <v>21286.741999999998</v>
      </c>
      <c r="AC18" s="26">
        <v>17814.151000000002</v>
      </c>
      <c r="AD18" s="26">
        <v>18907.55</v>
      </c>
      <c r="AE18" s="26">
        <v>18404.481</v>
      </c>
      <c r="AF18" s="26">
        <v>19207.566999999999</v>
      </c>
      <c r="AG18" s="26">
        <v>17802.023000000001</v>
      </c>
      <c r="AH18" s="26">
        <v>21017.95</v>
      </c>
      <c r="AI18" s="26">
        <v>25886.552</v>
      </c>
      <c r="AJ18" s="26">
        <v>30547.5</v>
      </c>
      <c r="AK18" s="26">
        <v>28598.894</v>
      </c>
      <c r="AL18" s="26">
        <v>24655.433000000001</v>
      </c>
      <c r="AM18" s="26">
        <v>24762.855784233026</v>
      </c>
      <c r="AN18" s="26">
        <v>25574.828374899669</v>
      </c>
      <c r="AO18" s="26">
        <v>24737.12682617451</v>
      </c>
      <c r="AP18" s="26">
        <v>24790.792060947686</v>
      </c>
      <c r="AQ18" s="26">
        <v>24347.827317305033</v>
      </c>
      <c r="AR18" s="26">
        <v>24202.480673031558</v>
      </c>
      <c r="AS18" s="26">
        <v>24350.258374327008</v>
      </c>
      <c r="AT18" s="26">
        <v>24555.988168239954</v>
      </c>
      <c r="AU18" s="26">
        <v>24880.218983197843</v>
      </c>
      <c r="AV18" s="26">
        <v>25126.935642878692</v>
      </c>
      <c r="AW18" s="26">
        <v>25285.464289497741</v>
      </c>
    </row>
    <row r="19" spans="1:49" x14ac:dyDescent="0.25">
      <c r="A19" s="1"/>
      <c r="B19" s="51"/>
      <c r="C19" s="49"/>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row>
    <row r="20" spans="1:49" x14ac:dyDescent="0.25">
      <c r="A20" s="1"/>
      <c r="B20" s="51" t="s">
        <v>188</v>
      </c>
      <c r="C20" s="49"/>
      <c r="D20" s="26">
        <v>6488.451</v>
      </c>
      <c r="E20" s="26">
        <v>6388.143</v>
      </c>
      <c r="F20" s="26">
        <v>6509.0680000000002</v>
      </c>
      <c r="G20" s="26">
        <v>6647.5029999999997</v>
      </c>
      <c r="H20" s="26">
        <v>6604.0389999999998</v>
      </c>
      <c r="I20" s="26">
        <v>6554.9650000000001</v>
      </c>
      <c r="J20" s="26">
        <v>7103.8710000000001</v>
      </c>
      <c r="K20" s="26">
        <v>7082.0240000000003</v>
      </c>
      <c r="L20" s="26">
        <v>7203.9709999999995</v>
      </c>
      <c r="M20" s="26">
        <v>7158.3360000000002</v>
      </c>
      <c r="N20" s="26">
        <v>7306.76</v>
      </c>
      <c r="O20" s="26">
        <v>7454.82</v>
      </c>
      <c r="P20" s="26">
        <v>6814.5320000000002</v>
      </c>
      <c r="Q20" s="26">
        <v>7346.6080000000002</v>
      </c>
      <c r="R20" s="26">
        <v>7689.4089999999997</v>
      </c>
      <c r="S20" s="26">
        <v>8227.8490000000002</v>
      </c>
      <c r="T20" s="26">
        <v>8230.4699999999993</v>
      </c>
      <c r="U20" s="26">
        <v>10036.681</v>
      </c>
      <c r="V20" s="26">
        <v>12260.464</v>
      </c>
      <c r="W20" s="26">
        <v>12036.367</v>
      </c>
      <c r="X20" s="26">
        <v>12563.859</v>
      </c>
      <c r="Y20" s="26">
        <v>15070.33</v>
      </c>
      <c r="Z20" s="26">
        <v>14524.281000000001</v>
      </c>
      <c r="AA20" s="26">
        <v>15257.394</v>
      </c>
      <c r="AB20" s="26">
        <v>15177.05</v>
      </c>
      <c r="AC20" s="26">
        <v>15264.233</v>
      </c>
      <c r="AD20" s="26">
        <v>13732.433000000001</v>
      </c>
      <c r="AE20" s="26">
        <v>13887.264999999999</v>
      </c>
      <c r="AF20" s="26">
        <v>13554.259</v>
      </c>
      <c r="AG20" s="26">
        <v>13354.754000000001</v>
      </c>
      <c r="AH20" s="26">
        <v>14576.5</v>
      </c>
      <c r="AI20" s="26">
        <v>14667.248</v>
      </c>
      <c r="AJ20" s="26">
        <v>18469.382000000001</v>
      </c>
      <c r="AK20" s="26">
        <v>18623.682000000001</v>
      </c>
      <c r="AL20" s="26">
        <v>18096.532999999999</v>
      </c>
      <c r="AM20" s="26">
        <v>18004.142944038729</v>
      </c>
      <c r="AN20" s="26">
        <v>18195.176730655134</v>
      </c>
      <c r="AO20" s="26">
        <v>18673.843684235962</v>
      </c>
      <c r="AP20" s="26">
        <v>18379.847607536583</v>
      </c>
      <c r="AQ20" s="26">
        <v>18427.374303177116</v>
      </c>
      <c r="AR20" s="26">
        <v>18450.830370880376</v>
      </c>
      <c r="AS20" s="26">
        <v>18481.495130212803</v>
      </c>
      <c r="AT20" s="26">
        <v>18661.21353918876</v>
      </c>
      <c r="AU20" s="26">
        <v>18935.822712217378</v>
      </c>
      <c r="AV20" s="26">
        <v>19196.878833128652</v>
      </c>
      <c r="AW20" s="26">
        <v>19400.853765943051</v>
      </c>
    </row>
    <row r="21" spans="1:49" x14ac:dyDescent="0.25">
      <c r="A21" s="1"/>
      <c r="B21" s="51"/>
      <c r="C21" s="49"/>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25">
      <c r="A22" s="1"/>
      <c r="B22" s="51" t="s">
        <v>199</v>
      </c>
      <c r="C22" s="49"/>
      <c r="D22" s="26">
        <v>7322.2309999999998</v>
      </c>
      <c r="E22" s="26">
        <v>7231.8280000000004</v>
      </c>
      <c r="F22" s="26">
        <v>7354.8580000000002</v>
      </c>
      <c r="G22" s="26">
        <v>7470.3459999999995</v>
      </c>
      <c r="H22" s="26">
        <v>7457.5159999999996</v>
      </c>
      <c r="I22" s="26">
        <v>7441.692</v>
      </c>
      <c r="J22" s="26">
        <v>8007.4</v>
      </c>
      <c r="K22" s="26">
        <v>8025.0860000000002</v>
      </c>
      <c r="L22" s="26">
        <v>8160.5959999999995</v>
      </c>
      <c r="M22" s="26">
        <v>8093.7960000000003</v>
      </c>
      <c r="N22" s="26">
        <v>8279.5079999999998</v>
      </c>
      <c r="O22" s="26">
        <v>8400.2829999999994</v>
      </c>
      <c r="P22" s="26">
        <v>7819.0749999999998</v>
      </c>
      <c r="Q22" s="26">
        <v>8394.9950000000008</v>
      </c>
      <c r="R22" s="26">
        <v>8772.2749999999996</v>
      </c>
      <c r="S22" s="26">
        <v>9381.1270000000004</v>
      </c>
      <c r="T22" s="26">
        <v>9450.6229999999996</v>
      </c>
      <c r="U22" s="26">
        <v>11314.880999999999</v>
      </c>
      <c r="V22" s="26">
        <v>13321.996999999999</v>
      </c>
      <c r="W22" s="26">
        <v>13039.471</v>
      </c>
      <c r="X22" s="26">
        <v>13638.222</v>
      </c>
      <c r="Y22" s="26">
        <v>16212.171</v>
      </c>
      <c r="Z22" s="26">
        <v>16805.900000000001</v>
      </c>
      <c r="AA22" s="26">
        <v>17801.447</v>
      </c>
      <c r="AB22" s="26">
        <v>18539.006000000001</v>
      </c>
      <c r="AC22" s="26">
        <v>17956.373</v>
      </c>
      <c r="AD22" s="26">
        <v>16654.315999999999</v>
      </c>
      <c r="AE22" s="26">
        <v>16119.731</v>
      </c>
      <c r="AF22" s="26">
        <v>15348.183999999999</v>
      </c>
      <c r="AG22" s="26">
        <v>15109.678</v>
      </c>
      <c r="AH22" s="26">
        <v>16382.716</v>
      </c>
      <c r="AI22" s="26">
        <v>16086.983</v>
      </c>
      <c r="AJ22" s="26">
        <v>20506.7</v>
      </c>
      <c r="AK22" s="26">
        <v>20642.763999999999</v>
      </c>
      <c r="AL22" s="26">
        <v>19512.925999999999</v>
      </c>
      <c r="AM22" s="26">
        <v>19489.848190772052</v>
      </c>
      <c r="AN22" s="26">
        <v>19704.717279059038</v>
      </c>
      <c r="AO22" s="26">
        <v>20218.731689847209</v>
      </c>
      <c r="AP22" s="26">
        <v>19935.817301050749</v>
      </c>
      <c r="AQ22" s="26">
        <v>19998.701997856271</v>
      </c>
      <c r="AR22" s="26">
        <v>20032.681979450062</v>
      </c>
      <c r="AS22" s="26">
        <v>20074.029508028929</v>
      </c>
      <c r="AT22" s="26">
        <v>20266.889474479874</v>
      </c>
      <c r="AU22" s="26">
        <v>20558.860033693036</v>
      </c>
      <c r="AV22" s="26">
        <v>20840.928846535517</v>
      </c>
      <c r="AW22" s="26">
        <v>21069.188613842976</v>
      </c>
    </row>
    <row r="23" spans="1:49" x14ac:dyDescent="0.25">
      <c r="A23" s="1"/>
      <c r="B23" s="51"/>
      <c r="C23" s="49"/>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row>
    <row r="24" spans="1:49" x14ac:dyDescent="0.25">
      <c r="A24" s="1"/>
      <c r="B24" s="51" t="s">
        <v>200</v>
      </c>
      <c r="C24" s="49"/>
      <c r="D24" s="26">
        <v>2052.9</v>
      </c>
      <c r="E24" s="26">
        <v>1742.9190000000001</v>
      </c>
      <c r="F24" s="26">
        <v>1601.8789999999999</v>
      </c>
      <c r="G24" s="26">
        <v>2643.5740000000001</v>
      </c>
      <c r="H24" s="26">
        <v>1864.3510000000001</v>
      </c>
      <c r="I24" s="26">
        <v>2719.069</v>
      </c>
      <c r="J24" s="26">
        <v>2002.9960000000001</v>
      </c>
      <c r="K24" s="26">
        <v>2726.1410000000001</v>
      </c>
      <c r="L24" s="26">
        <v>2028.8119999999999</v>
      </c>
      <c r="M24" s="26">
        <v>1467.9480000000001</v>
      </c>
      <c r="N24" s="26">
        <v>2023.7059999999999</v>
      </c>
      <c r="O24" s="26">
        <v>1990.7339999999999</v>
      </c>
      <c r="P24" s="26">
        <v>1849.636</v>
      </c>
      <c r="Q24" s="26">
        <v>2425.1990000000001</v>
      </c>
      <c r="R24" s="26">
        <v>3015.8449999999998</v>
      </c>
      <c r="S24" s="26">
        <v>2868.83</v>
      </c>
      <c r="T24" s="26">
        <v>2315.4</v>
      </c>
      <c r="U24" s="26">
        <v>3700.19</v>
      </c>
      <c r="V24" s="26">
        <v>4092.5909999999999</v>
      </c>
      <c r="W24" s="26">
        <v>4544.9340000000002</v>
      </c>
      <c r="X24" s="26">
        <v>4832.1670000000004</v>
      </c>
      <c r="Y24" s="26">
        <v>5744.18</v>
      </c>
      <c r="Z24" s="26">
        <v>9427.5120000000006</v>
      </c>
      <c r="AA24" s="26">
        <v>5402.8580000000002</v>
      </c>
      <c r="AB24" s="26">
        <v>5785.3389999999999</v>
      </c>
      <c r="AC24" s="26">
        <v>2339.1010000000001</v>
      </c>
      <c r="AD24" s="26">
        <v>4660.2579999999998</v>
      </c>
      <c r="AE24" s="26">
        <v>3630.192</v>
      </c>
      <c r="AF24" s="26">
        <v>5118.8140000000003</v>
      </c>
      <c r="AG24" s="26">
        <v>5939.9579999999996</v>
      </c>
      <c r="AH24" s="26">
        <v>5588.67</v>
      </c>
      <c r="AI24" s="26">
        <v>9500.1350000000002</v>
      </c>
      <c r="AJ24" s="26">
        <v>10992.473</v>
      </c>
      <c r="AK24" s="26">
        <v>9178.02</v>
      </c>
      <c r="AL24" s="26">
        <v>6751.866</v>
      </c>
      <c r="AM24" s="26">
        <v>6518.3749303050463</v>
      </c>
      <c r="AN24" s="26">
        <v>6954.8961665586066</v>
      </c>
      <c r="AO24" s="26">
        <v>5475.4266809612564</v>
      </c>
      <c r="AP24" s="26">
        <v>5852.5058124301504</v>
      </c>
      <c r="AQ24" s="26">
        <v>5347.9971828932212</v>
      </c>
      <c r="AR24" s="26">
        <v>5168.5624076378845</v>
      </c>
      <c r="AS24" s="26">
        <v>5291.3859262685874</v>
      </c>
      <c r="AT24" s="26">
        <v>5326.5696432755867</v>
      </c>
      <c r="AU24" s="26">
        <v>5357.1394585347698</v>
      </c>
      <c r="AV24" s="26">
        <v>5331.068011818068</v>
      </c>
      <c r="AW24" s="26">
        <v>5288.0172774597704</v>
      </c>
    </row>
    <row r="25" spans="1:49" x14ac:dyDescent="0.25">
      <c r="A25" s="1"/>
      <c r="B25" s="51"/>
      <c r="C25" s="49"/>
      <c r="D25" s="1"/>
      <c r="E25" s="1"/>
      <c r="F25" s="1"/>
      <c r="G25" s="1"/>
      <c r="H25" s="1"/>
      <c r="I25" s="1"/>
      <c r="J25" s="1"/>
      <c r="K25" s="1"/>
      <c r="L25" s="1"/>
      <c r="M25" s="1"/>
      <c r="N25" s="1"/>
      <c r="O25" s="1"/>
      <c r="P25" s="1"/>
      <c r="Q25" s="1"/>
      <c r="R25" s="1"/>
      <c r="S25" s="1"/>
      <c r="T25" s="1"/>
      <c r="U25" s="1"/>
      <c r="V25" s="26"/>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25">
      <c r="A26" s="1"/>
      <c r="B26" s="51" t="s">
        <v>201</v>
      </c>
      <c r="C26" s="49"/>
      <c r="D26" s="26"/>
      <c r="E26" s="26"/>
      <c r="F26" s="26"/>
      <c r="G26" s="26"/>
      <c r="H26" s="26"/>
      <c r="I26" s="26"/>
      <c r="J26" s="26"/>
      <c r="K26" s="26"/>
      <c r="L26" s="26"/>
      <c r="M26" s="26"/>
      <c r="N26" s="26"/>
      <c r="O26" s="26"/>
      <c r="P26" s="26"/>
      <c r="Q26" s="26"/>
      <c r="R26" s="26"/>
      <c r="S26" s="26"/>
      <c r="T26" s="26"/>
      <c r="U26" s="26"/>
      <c r="V26" s="26">
        <v>3505.362000000001</v>
      </c>
      <c r="W26" s="26">
        <v>4009.7219999999998</v>
      </c>
      <c r="X26" s="26">
        <v>4216.4550000000036</v>
      </c>
      <c r="Y26" s="26">
        <v>5108.6229999999978</v>
      </c>
      <c r="Z26" s="26">
        <v>7743.0800000000017</v>
      </c>
      <c r="AA26" s="26">
        <v>3454.8760000000002</v>
      </c>
      <c r="AB26" s="26">
        <v>2996.8209999999963</v>
      </c>
      <c r="AC26" s="26">
        <v>196.19800000000032</v>
      </c>
      <c r="AD26" s="26">
        <v>2217.75</v>
      </c>
      <c r="AE26" s="26">
        <v>1980.0479999999989</v>
      </c>
      <c r="AF26" s="26">
        <v>3884.6200000000008</v>
      </c>
      <c r="AG26" s="26">
        <v>4697.155999999999</v>
      </c>
      <c r="AH26" s="26">
        <v>4503.4149999999972</v>
      </c>
      <c r="AI26" s="26">
        <v>8683.3590000000004</v>
      </c>
      <c r="AJ26" s="26">
        <v>9651.2029999999977</v>
      </c>
      <c r="AK26" s="26">
        <v>7634.122000000003</v>
      </c>
      <c r="AL26" s="26">
        <v>6062.1700000000019</v>
      </c>
      <c r="AM26" s="26">
        <v>5667.4608168043269</v>
      </c>
      <c r="AN26" s="26">
        <v>6080.0844576196432</v>
      </c>
      <c r="AO26" s="26">
        <v>4565.2498503334391</v>
      </c>
      <c r="AP26" s="26">
        <v>4931.4317783647675</v>
      </c>
      <c r="AQ26" s="26">
        <v>4411.68687281647</v>
      </c>
      <c r="AR26" s="26">
        <v>4221.7230430697455</v>
      </c>
      <c r="AS26" s="26">
        <v>4333.9204012918126</v>
      </c>
      <c r="AT26" s="26">
        <v>4356.0015743786498</v>
      </c>
      <c r="AU26" s="26">
        <v>4369.3005292220951</v>
      </c>
      <c r="AV26" s="26">
        <v>4322.362471633729</v>
      </c>
      <c r="AW26" s="26">
        <v>4255.2159524598137</v>
      </c>
    </row>
    <row r="27" spans="1:49" x14ac:dyDescent="0.25">
      <c r="A27" s="1"/>
      <c r="B27" s="51"/>
      <c r="C27" s="49"/>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row>
    <row r="28" spans="1:49" x14ac:dyDescent="0.25">
      <c r="A28" s="1"/>
      <c r="B28" s="56" t="s">
        <v>202</v>
      </c>
      <c r="C28" s="49"/>
      <c r="D28" s="26">
        <v>1640.547</v>
      </c>
      <c r="E28" s="26">
        <v>890.39</v>
      </c>
      <c r="F28" s="26">
        <v>1955.009</v>
      </c>
      <c r="G28" s="26">
        <v>1636.9649999999999</v>
      </c>
      <c r="H28" s="26">
        <v>2332.9609999999998</v>
      </c>
      <c r="I28" s="26">
        <v>836.07600000000002</v>
      </c>
      <c r="J28" s="26">
        <v>2750.8159999999998</v>
      </c>
      <c r="K28" s="26">
        <v>2213.8249999999998</v>
      </c>
      <c r="L28" s="26">
        <v>1514.5119999999999</v>
      </c>
      <c r="M28" s="26">
        <v>1089.0350000000001</v>
      </c>
      <c r="N28" s="26">
        <v>1691.1969999999999</v>
      </c>
      <c r="O28" s="26">
        <v>1618.5229999999999</v>
      </c>
      <c r="P28" s="26">
        <v>758.28399999999999</v>
      </c>
      <c r="Q28" s="26">
        <v>1725.5989999999999</v>
      </c>
      <c r="R28" s="26">
        <v>4178.1260000000002</v>
      </c>
      <c r="S28" s="26">
        <v>1602.097</v>
      </c>
      <c r="T28" s="26">
        <v>1888.32</v>
      </c>
      <c r="U28" s="26">
        <v>3007.904</v>
      </c>
      <c r="V28" s="26">
        <v>4474.527</v>
      </c>
      <c r="W28" s="26">
        <v>2889.89</v>
      </c>
      <c r="X28" s="26">
        <v>2621.3989999999999</v>
      </c>
      <c r="Y28" s="26">
        <v>5428.6319999999996</v>
      </c>
      <c r="Z28" s="26">
        <v>3345.7359999999999</v>
      </c>
      <c r="AA28" s="26">
        <v>8210.8799999999992</v>
      </c>
      <c r="AB28" s="26">
        <v>2747.7359999999999</v>
      </c>
      <c r="AC28" s="26">
        <v>-142.221</v>
      </c>
      <c r="AD28" s="26">
        <v>2253.2339999999999</v>
      </c>
      <c r="AE28" s="26">
        <v>2284.7489999999998</v>
      </c>
      <c r="AF28" s="26">
        <v>3859.3829999999998</v>
      </c>
      <c r="AG28" s="26">
        <v>2692.3449999999998</v>
      </c>
      <c r="AH28" s="26">
        <v>4635.2340000000004</v>
      </c>
      <c r="AI28" s="26">
        <v>9799.5689999999995</v>
      </c>
      <c r="AJ28" s="26">
        <v>10040.799999999999</v>
      </c>
      <c r="AK28" s="26">
        <v>7956.13</v>
      </c>
      <c r="AL28" s="26">
        <v>5142.5069999999996</v>
      </c>
      <c r="AM28" s="26">
        <v>5273.007593460974</v>
      </c>
      <c r="AN28" s="26">
        <v>5870.1110958406316</v>
      </c>
      <c r="AO28" s="26">
        <v>4518.3951363273009</v>
      </c>
      <c r="AP28" s="26">
        <v>4854.974759896937</v>
      </c>
      <c r="AQ28" s="26">
        <v>4349.1253194487617</v>
      </c>
      <c r="AR28" s="26">
        <v>4169.7986935814952</v>
      </c>
      <c r="AS28" s="26">
        <v>4276.2288662980791</v>
      </c>
      <c r="AT28" s="26">
        <v>4289.0986937600792</v>
      </c>
      <c r="AU28" s="26">
        <v>4321.3589495048072</v>
      </c>
      <c r="AV28" s="26">
        <v>4286.0067963431757</v>
      </c>
      <c r="AW28" s="26">
        <v>4216.2756756547642</v>
      </c>
    </row>
    <row r="29" spans="1:49" ht="15.75" thickBot="1" x14ac:dyDescent="0.3">
      <c r="A29" s="1"/>
      <c r="B29" s="14"/>
      <c r="C29" s="16"/>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row>
    <row r="30" spans="1:49" x14ac:dyDescent="0.25">
      <c r="A30" s="1"/>
      <c r="B30" s="1"/>
      <c r="C30" s="8"/>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row>
  </sheetData>
  <sheetProtection algorithmName="SHA-512" hashValue="ldwgzniFZNqvbXW8SxaNeljVQ1ugvLdRXXS/9jW1/bVdzbvHjugSj7bLvTSKce32WFfhGOR+QyZxwcNkpVMGaA==" saltValue="s9IXgKvh66nT+9L1r0K8fw==" spinCount="100000"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E76A4-F84D-4877-80D8-A2ABA2674405}">
  <dimension ref="A1:AW69"/>
  <sheetViews>
    <sheetView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2" max="2" width="46.5" customWidth="1"/>
  </cols>
  <sheetData>
    <row r="1" spans="1:49" x14ac:dyDescent="0.25">
      <c r="A1" s="20" t="s">
        <v>229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row>
    <row r="2" spans="1:49" s="74" customFormat="1" x14ac:dyDescent="0.25">
      <c r="B2" s="2" t="s">
        <v>203</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7"/>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24" t="s">
        <v>106</v>
      </c>
      <c r="C4" s="4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56" t="s">
        <v>204</v>
      </c>
      <c r="C5" s="42"/>
      <c r="D5" s="26">
        <v>5454.9390000000003</v>
      </c>
      <c r="E5" s="26">
        <v>4825.7910000000002</v>
      </c>
      <c r="F5" s="26">
        <v>6150.5929999999998</v>
      </c>
      <c r="G5" s="26">
        <v>5395.6379999999999</v>
      </c>
      <c r="H5" s="26">
        <v>6868.2569999999996</v>
      </c>
      <c r="I5" s="26">
        <v>5251.2929999999997</v>
      </c>
      <c r="J5" s="26">
        <v>7764.3239999999996</v>
      </c>
      <c r="K5" s="26">
        <v>7186.875</v>
      </c>
      <c r="L5" s="26">
        <v>6443.77</v>
      </c>
      <c r="M5" s="26">
        <v>5200.6350000000002</v>
      </c>
      <c r="N5" s="26">
        <v>5538.6570000000002</v>
      </c>
      <c r="O5" s="26">
        <v>5603.9949999999999</v>
      </c>
      <c r="P5" s="26">
        <v>5644.4650000000001</v>
      </c>
      <c r="Q5" s="26">
        <v>6635.893</v>
      </c>
      <c r="R5" s="26">
        <v>8720.3940000000002</v>
      </c>
      <c r="S5" s="26">
        <v>6237.8609999999999</v>
      </c>
      <c r="T5" s="26">
        <v>7263.11</v>
      </c>
      <c r="U5" s="26">
        <v>10518.177</v>
      </c>
      <c r="V5" s="26">
        <v>14039.255999999999</v>
      </c>
      <c r="W5" s="26">
        <v>12094.352000000001</v>
      </c>
      <c r="X5" s="26">
        <v>12143.541999999999</v>
      </c>
      <c r="Y5" s="26">
        <v>16610.835999999999</v>
      </c>
      <c r="Z5" s="26">
        <v>13839.97</v>
      </c>
      <c r="AA5" s="26">
        <v>19043.692999999999</v>
      </c>
      <c r="AB5" s="26">
        <v>16121.773999999999</v>
      </c>
      <c r="AC5" s="26">
        <v>12669.798000000001</v>
      </c>
      <c r="AD5" s="26">
        <v>13948.119000000001</v>
      </c>
      <c r="AE5" s="26">
        <v>13708.789000000001</v>
      </c>
      <c r="AF5" s="26">
        <v>14368.775</v>
      </c>
      <c r="AG5" s="26">
        <v>11866.224</v>
      </c>
      <c r="AH5" s="26">
        <v>13835.866</v>
      </c>
      <c r="AI5" s="26">
        <v>19883.128000000001</v>
      </c>
      <c r="AJ5" s="26">
        <v>24860.419000000002</v>
      </c>
      <c r="AK5" s="26">
        <v>23262.422999999999</v>
      </c>
      <c r="AL5" s="26">
        <v>18260.495999999999</v>
      </c>
      <c r="AM5" s="26">
        <v>16973.096726310319</v>
      </c>
      <c r="AN5" s="26">
        <v>16869.460601396844</v>
      </c>
      <c r="AO5" s="26">
        <v>17369.739894663671</v>
      </c>
      <c r="AP5" s="26">
        <v>17649.840855633669</v>
      </c>
      <c r="AQ5" s="26">
        <v>17747.65983757675</v>
      </c>
      <c r="AR5" s="26">
        <v>17694.505092682983</v>
      </c>
      <c r="AS5" s="26">
        <v>17806.772362753345</v>
      </c>
      <c r="AT5" s="26">
        <v>18037.436878129021</v>
      </c>
      <c r="AU5" s="26">
        <v>18342.06935683222</v>
      </c>
      <c r="AV5" s="26">
        <v>18523.449924935547</v>
      </c>
      <c r="AW5" s="26">
        <v>18603.487989717552</v>
      </c>
    </row>
    <row r="6" spans="1:49" x14ac:dyDescent="0.25">
      <c r="A6" s="1"/>
      <c r="B6" s="70" t="s">
        <v>205</v>
      </c>
      <c r="C6" s="42"/>
      <c r="D6" s="26">
        <v>5336.1949999999997</v>
      </c>
      <c r="E6" s="26">
        <v>5153.6750000000002</v>
      </c>
      <c r="F6" s="26">
        <v>5269.6959999999999</v>
      </c>
      <c r="G6" s="26">
        <v>5914.0320000000002</v>
      </c>
      <c r="H6" s="26">
        <v>5889.87</v>
      </c>
      <c r="I6" s="26">
        <v>6574.7110000000002</v>
      </c>
      <c r="J6" s="26">
        <v>6442.8710000000001</v>
      </c>
      <c r="K6" s="26">
        <v>7070.8779999999997</v>
      </c>
      <c r="L6" s="26">
        <v>6427.0649999999996</v>
      </c>
      <c r="M6" s="26">
        <v>5040.7690000000002</v>
      </c>
      <c r="N6" s="26">
        <v>5353.1719999999996</v>
      </c>
      <c r="O6" s="26">
        <v>5478.777</v>
      </c>
      <c r="P6" s="26">
        <v>6165.9120000000003</v>
      </c>
      <c r="Q6" s="26">
        <v>6757.2</v>
      </c>
      <c r="R6" s="26">
        <v>7172.4639999999999</v>
      </c>
      <c r="S6" s="26">
        <v>7010.2870000000003</v>
      </c>
      <c r="T6" s="26">
        <v>7231.6689999999999</v>
      </c>
      <c r="U6" s="26">
        <v>10661.526</v>
      </c>
      <c r="V6" s="26">
        <v>13040.386</v>
      </c>
      <c r="W6" s="26">
        <v>13179.811</v>
      </c>
      <c r="X6" s="26">
        <v>13682.094999999999</v>
      </c>
      <c r="Y6" s="26">
        <v>16290.133</v>
      </c>
      <c r="Z6" s="26">
        <v>18287.128000000001</v>
      </c>
      <c r="AA6" s="26">
        <v>14293.028</v>
      </c>
      <c r="AB6" s="26">
        <v>16375.578</v>
      </c>
      <c r="AC6" s="26">
        <v>13142.759</v>
      </c>
      <c r="AD6" s="26">
        <v>13947.772999999999</v>
      </c>
      <c r="AE6" s="26">
        <v>13356.005999999999</v>
      </c>
      <c r="AF6" s="26">
        <v>14431.755999999999</v>
      </c>
      <c r="AG6" s="26">
        <v>13752.516</v>
      </c>
      <c r="AH6" s="26">
        <v>13660.518</v>
      </c>
      <c r="AI6" s="26">
        <v>18691.944</v>
      </c>
      <c r="AJ6" s="26">
        <v>24472.465</v>
      </c>
      <c r="AK6" s="26">
        <v>22951.187999999998</v>
      </c>
      <c r="AL6" s="26">
        <v>19204.777999999998</v>
      </c>
      <c r="AM6" s="26">
        <v>17316.085741450595</v>
      </c>
      <c r="AN6" s="26">
        <v>17060.707576680841</v>
      </c>
      <c r="AO6" s="26">
        <v>17391.934703648036</v>
      </c>
      <c r="AP6" s="26">
        <v>17708.674621715832</v>
      </c>
      <c r="AQ6" s="26">
        <v>17799.080099857991</v>
      </c>
      <c r="AR6" s="26">
        <v>17743.87467711022</v>
      </c>
      <c r="AS6" s="26">
        <v>17869.280597350444</v>
      </c>
      <c r="AT6" s="26">
        <v>18114.554251690664</v>
      </c>
      <c r="AU6" s="26">
        <v>18405.232434557456</v>
      </c>
      <c r="AV6" s="26">
        <v>18577.880964696698</v>
      </c>
      <c r="AW6" s="26">
        <v>18660.331431283408</v>
      </c>
    </row>
    <row r="7" spans="1:49" x14ac:dyDescent="0.25">
      <c r="A7" s="1"/>
      <c r="B7" s="70" t="s">
        <v>277</v>
      </c>
      <c r="C7" s="42"/>
      <c r="D7" s="26">
        <v>2765.942</v>
      </c>
      <c r="E7" s="26">
        <v>2719.3510000000001</v>
      </c>
      <c r="F7" s="26">
        <v>2604.1779999999999</v>
      </c>
      <c r="G7" s="26">
        <v>2998.1439999999998</v>
      </c>
      <c r="H7" s="26">
        <v>2945.538</v>
      </c>
      <c r="I7" s="26">
        <v>3498.5320000000002</v>
      </c>
      <c r="J7" s="26">
        <v>3360.9639999999999</v>
      </c>
      <c r="K7" s="26">
        <v>3456.91</v>
      </c>
      <c r="L7" s="26">
        <v>3115.7959999999998</v>
      </c>
      <c r="M7" s="26">
        <v>2511.9270000000001</v>
      </c>
      <c r="N7" s="26">
        <v>2724.308</v>
      </c>
      <c r="O7" s="26">
        <v>2914.81</v>
      </c>
      <c r="P7" s="26">
        <v>3281.5030000000002</v>
      </c>
      <c r="Q7" s="26">
        <v>3481.1669999999999</v>
      </c>
      <c r="R7" s="26">
        <v>3733.4690000000001</v>
      </c>
      <c r="S7" s="26">
        <v>3618.1109999999999</v>
      </c>
      <c r="T7" s="26">
        <v>3968.942</v>
      </c>
      <c r="U7" s="26">
        <v>6224.4629999999997</v>
      </c>
      <c r="V7" s="26">
        <v>8600.4580000000005</v>
      </c>
      <c r="W7" s="26">
        <v>7585.96</v>
      </c>
      <c r="X7" s="26">
        <v>8173.2839999999997</v>
      </c>
      <c r="Y7" s="26">
        <v>10582.817999999999</v>
      </c>
      <c r="Z7" s="26">
        <v>11339.71</v>
      </c>
      <c r="AA7" s="26">
        <v>7662.6769999999997</v>
      </c>
      <c r="AB7" s="26">
        <v>9452.6239999999998</v>
      </c>
      <c r="AC7" s="26">
        <v>7665.3459999999995</v>
      </c>
      <c r="AD7" s="26">
        <v>7444.6210000000001</v>
      </c>
      <c r="AE7" s="26">
        <v>7132.4880000000003</v>
      </c>
      <c r="AF7" s="26">
        <v>7939.4430000000002</v>
      </c>
      <c r="AG7" s="26">
        <v>7551.47</v>
      </c>
      <c r="AH7" s="26">
        <v>7083.5529999999999</v>
      </c>
      <c r="AI7" s="26">
        <v>10692.272999999999</v>
      </c>
      <c r="AJ7" s="26">
        <v>13744.215</v>
      </c>
      <c r="AK7" s="26">
        <v>12610.715</v>
      </c>
      <c r="AL7" s="26">
        <v>10326.549999999999</v>
      </c>
      <c r="AM7" s="26">
        <v>9537.4376446295009</v>
      </c>
      <c r="AN7" s="26">
        <v>9410.6164036013888</v>
      </c>
      <c r="AO7" s="26">
        <v>9424.400434294128</v>
      </c>
      <c r="AP7" s="26">
        <v>9554.5064354231763</v>
      </c>
      <c r="AQ7" s="26">
        <v>9621.2449903355973</v>
      </c>
      <c r="AR7" s="26">
        <v>9646.528051267971</v>
      </c>
      <c r="AS7" s="26">
        <v>9736.5185483842051</v>
      </c>
      <c r="AT7" s="26">
        <v>9869.885483511398</v>
      </c>
      <c r="AU7" s="26">
        <v>10016.425582548607</v>
      </c>
      <c r="AV7" s="26">
        <v>10087.703259761505</v>
      </c>
      <c r="AW7" s="26">
        <v>10103.491352795078</v>
      </c>
    </row>
    <row r="8" spans="1:49" x14ac:dyDescent="0.25">
      <c r="A8" s="1"/>
      <c r="B8" s="70" t="s">
        <v>278</v>
      </c>
      <c r="C8" s="42"/>
      <c r="D8" s="26">
        <v>230.018</v>
      </c>
      <c r="E8" s="26">
        <v>146.274</v>
      </c>
      <c r="F8" s="26">
        <v>178.41</v>
      </c>
      <c r="G8" s="26">
        <v>170.691</v>
      </c>
      <c r="H8" s="26">
        <v>179.61099999999999</v>
      </c>
      <c r="I8" s="26">
        <v>251.292</v>
      </c>
      <c r="J8" s="26">
        <v>170.489</v>
      </c>
      <c r="K8" s="26">
        <v>182.876</v>
      </c>
      <c r="L8" s="26">
        <v>159.29599999999999</v>
      </c>
      <c r="M8" s="26">
        <v>96.944000000000003</v>
      </c>
      <c r="N8" s="26">
        <v>135.50399999999999</v>
      </c>
      <c r="O8" s="26">
        <v>98.322999999999993</v>
      </c>
      <c r="P8" s="26">
        <v>113.66500000000001</v>
      </c>
      <c r="Q8" s="26">
        <v>155.261</v>
      </c>
      <c r="R8" s="26">
        <v>170.58500000000001</v>
      </c>
      <c r="S8" s="26">
        <v>116.23699999999999</v>
      </c>
      <c r="T8" s="26">
        <v>228.03100000000001</v>
      </c>
      <c r="U8" s="26">
        <v>245.52500000000001</v>
      </c>
      <c r="V8" s="26">
        <v>365.57</v>
      </c>
      <c r="W8" s="26">
        <v>242.089</v>
      </c>
      <c r="X8" s="26">
        <v>97.75</v>
      </c>
      <c r="Y8" s="26">
        <v>278.10700000000003</v>
      </c>
      <c r="Z8" s="26">
        <v>248.53399999999999</v>
      </c>
      <c r="AA8" s="26">
        <v>388.91199999999998</v>
      </c>
      <c r="AB8" s="26">
        <v>220.673</v>
      </c>
      <c r="AC8" s="26">
        <v>151.048</v>
      </c>
      <c r="AD8" s="26">
        <v>136.07499999999999</v>
      </c>
      <c r="AE8" s="26">
        <v>170.148</v>
      </c>
      <c r="AF8" s="26">
        <v>181.637</v>
      </c>
      <c r="AG8" s="26">
        <v>170.76400000000001</v>
      </c>
      <c r="AH8" s="26">
        <v>204.95599999999999</v>
      </c>
      <c r="AI8" s="26">
        <v>290.20400000000001</v>
      </c>
      <c r="AJ8" s="26">
        <v>392.173</v>
      </c>
      <c r="AK8" s="26">
        <v>389.09500000000003</v>
      </c>
      <c r="AL8" s="26">
        <v>342.43400000000003</v>
      </c>
      <c r="AM8" s="26">
        <v>286.90106812899842</v>
      </c>
      <c r="AN8" s="26">
        <v>291.71493829801051</v>
      </c>
      <c r="AO8" s="26">
        <v>312.13513848960758</v>
      </c>
      <c r="AP8" s="26">
        <v>314.82060637194229</v>
      </c>
      <c r="AQ8" s="26">
        <v>314.41205241928583</v>
      </c>
      <c r="AR8" s="26">
        <v>313.9412187622159</v>
      </c>
      <c r="AS8" s="26">
        <v>314.49975748350039</v>
      </c>
      <c r="AT8" s="26">
        <v>316.0937015598293</v>
      </c>
      <c r="AU8" s="26">
        <v>318.8981677976783</v>
      </c>
      <c r="AV8" s="26">
        <v>319.63262417991291</v>
      </c>
      <c r="AW8" s="26">
        <v>319.44314882907969</v>
      </c>
    </row>
    <row r="9" spans="1:49" x14ac:dyDescent="0.25">
      <c r="A9" s="1"/>
      <c r="B9" s="70" t="s">
        <v>279</v>
      </c>
      <c r="C9" s="42"/>
      <c r="D9" s="26">
        <v>13.157999999999999</v>
      </c>
      <c r="E9" s="26">
        <v>21.707999999999998</v>
      </c>
      <c r="F9" s="26">
        <v>25.538</v>
      </c>
      <c r="G9" s="26">
        <v>21.972999999999999</v>
      </c>
      <c r="H9" s="26">
        <v>13.151999999999999</v>
      </c>
      <c r="I9" s="26">
        <v>21.946000000000002</v>
      </c>
      <c r="J9" s="26">
        <v>18.407</v>
      </c>
      <c r="K9" s="26">
        <v>19.175000000000001</v>
      </c>
      <c r="L9" s="26">
        <v>14.319000000000001</v>
      </c>
      <c r="M9" s="26">
        <v>13.911</v>
      </c>
      <c r="N9" s="26">
        <v>20.477</v>
      </c>
      <c r="O9" s="26">
        <v>18.963000000000001</v>
      </c>
      <c r="P9" s="26">
        <v>21.289000000000001</v>
      </c>
      <c r="Q9" s="26">
        <v>29.765999999999998</v>
      </c>
      <c r="R9" s="26">
        <v>26.954000000000001</v>
      </c>
      <c r="S9" s="26">
        <v>34.073999999999998</v>
      </c>
      <c r="T9" s="26">
        <v>34.735999999999997</v>
      </c>
      <c r="U9" s="26">
        <v>16.832000000000001</v>
      </c>
      <c r="V9" s="26">
        <v>27.643000000000001</v>
      </c>
      <c r="W9" s="26">
        <v>29.582999999999998</v>
      </c>
      <c r="X9" s="26">
        <v>34.613</v>
      </c>
      <c r="Y9" s="26">
        <v>28.907</v>
      </c>
      <c r="Z9" s="26">
        <v>23.6</v>
      </c>
      <c r="AA9" s="26">
        <v>12.696999999999999</v>
      </c>
      <c r="AB9" s="26">
        <v>19.942</v>
      </c>
      <c r="AC9" s="26">
        <v>15.558999999999999</v>
      </c>
      <c r="AD9" s="26">
        <v>29.562999999999999</v>
      </c>
      <c r="AE9" s="26">
        <v>22.428000000000001</v>
      </c>
      <c r="AF9" s="26">
        <v>0</v>
      </c>
      <c r="AG9" s="26">
        <v>0</v>
      </c>
      <c r="AH9" s="26">
        <v>0</v>
      </c>
      <c r="AI9" s="26">
        <v>0</v>
      </c>
      <c r="AJ9" s="26">
        <v>0</v>
      </c>
      <c r="AK9" s="26">
        <v>0</v>
      </c>
      <c r="AL9" s="26">
        <v>0</v>
      </c>
      <c r="AM9" s="26">
        <v>0</v>
      </c>
      <c r="AN9" s="26">
        <v>0</v>
      </c>
      <c r="AO9" s="26">
        <v>0</v>
      </c>
      <c r="AP9" s="26">
        <v>0</v>
      </c>
      <c r="AQ9" s="26">
        <v>0</v>
      </c>
      <c r="AR9" s="26">
        <v>0</v>
      </c>
      <c r="AS9" s="26">
        <v>0</v>
      </c>
      <c r="AT9" s="26">
        <v>0</v>
      </c>
      <c r="AU9" s="26">
        <v>0</v>
      </c>
      <c r="AV9" s="26">
        <v>0</v>
      </c>
      <c r="AW9" s="26">
        <v>0</v>
      </c>
    </row>
    <row r="10" spans="1:49" x14ac:dyDescent="0.25">
      <c r="A10" s="1"/>
      <c r="B10" s="70" t="s">
        <v>280</v>
      </c>
      <c r="C10" s="42"/>
      <c r="D10" s="26">
        <v>2023.9059999999999</v>
      </c>
      <c r="E10" s="26">
        <v>1919.277</v>
      </c>
      <c r="F10" s="26">
        <v>2104.922</v>
      </c>
      <c r="G10" s="26">
        <v>2379.5569999999998</v>
      </c>
      <c r="H10" s="26">
        <v>2386.08</v>
      </c>
      <c r="I10" s="26">
        <v>2449.1999999999998</v>
      </c>
      <c r="J10" s="26">
        <v>2535.0430000000001</v>
      </c>
      <c r="K10" s="26">
        <v>3032.366</v>
      </c>
      <c r="L10" s="26">
        <v>2782.96</v>
      </c>
      <c r="M10" s="26">
        <v>2049.5309999999999</v>
      </c>
      <c r="N10" s="26">
        <v>2081.2759999999998</v>
      </c>
      <c r="O10" s="26">
        <v>2048.2289999999998</v>
      </c>
      <c r="P10" s="26">
        <v>2344.35</v>
      </c>
      <c r="Q10" s="26">
        <v>2651.0410000000002</v>
      </c>
      <c r="R10" s="26">
        <v>2643.116</v>
      </c>
      <c r="S10" s="26">
        <v>2660.1219999999998</v>
      </c>
      <c r="T10" s="26">
        <v>2487.23</v>
      </c>
      <c r="U10" s="26">
        <v>3579.08</v>
      </c>
      <c r="V10" s="26">
        <v>3464.1640000000002</v>
      </c>
      <c r="W10" s="26">
        <v>4714</v>
      </c>
      <c r="X10" s="26">
        <v>4758.9449999999997</v>
      </c>
      <c r="Y10" s="26">
        <v>4759.0339999999997</v>
      </c>
      <c r="Z10" s="26">
        <v>6049.6850000000004</v>
      </c>
      <c r="AA10" s="26">
        <v>5622.9290000000001</v>
      </c>
      <c r="AB10" s="26">
        <v>6072.7070000000003</v>
      </c>
      <c r="AC10" s="26">
        <v>4756.9799999999996</v>
      </c>
      <c r="AD10" s="26">
        <v>5726.5590000000002</v>
      </c>
      <c r="AE10" s="26">
        <v>5443.3450000000003</v>
      </c>
      <c r="AF10" s="26">
        <v>5715.4949999999999</v>
      </c>
      <c r="AG10" s="26">
        <v>5473.6229999999996</v>
      </c>
      <c r="AH10" s="26">
        <v>5770.5330000000004</v>
      </c>
      <c r="AI10" s="26">
        <v>7012.38</v>
      </c>
      <c r="AJ10" s="26">
        <v>9557.5490000000009</v>
      </c>
      <c r="AK10" s="26">
        <v>9124.8119999999999</v>
      </c>
      <c r="AL10" s="26">
        <v>7720.09</v>
      </c>
      <c r="AM10" s="26">
        <v>6781.0748025158691</v>
      </c>
      <c r="AN10" s="26">
        <v>6652.0585086948886</v>
      </c>
      <c r="AO10" s="26">
        <v>6935.0949050234276</v>
      </c>
      <c r="AP10" s="26">
        <v>7105.8328473863221</v>
      </c>
      <c r="AQ10" s="26">
        <v>7124.6701998436201</v>
      </c>
      <c r="AR10" s="26">
        <v>7044.3828134495116</v>
      </c>
      <c r="AS10" s="26">
        <v>7072.5858805476782</v>
      </c>
      <c r="AT10" s="26">
        <v>7171.9734396680633</v>
      </c>
      <c r="AU10" s="26">
        <v>7300.7013477013143</v>
      </c>
      <c r="AV10" s="26">
        <v>7392.7415925568512</v>
      </c>
      <c r="AW10" s="26">
        <v>7454.0282693831969</v>
      </c>
    </row>
    <row r="11" spans="1:49" x14ac:dyDescent="0.25">
      <c r="A11" s="1"/>
      <c r="B11" s="70" t="s">
        <v>281</v>
      </c>
      <c r="C11" s="42"/>
      <c r="D11" s="26">
        <v>74.277000000000001</v>
      </c>
      <c r="E11" s="26">
        <v>86.963999999999999</v>
      </c>
      <c r="F11" s="26">
        <v>78.492999999999995</v>
      </c>
      <c r="G11" s="26">
        <v>72.055000000000007</v>
      </c>
      <c r="H11" s="26">
        <v>81.194000000000003</v>
      </c>
      <c r="I11" s="26">
        <v>73.42</v>
      </c>
      <c r="J11" s="26">
        <v>78.986000000000004</v>
      </c>
      <c r="K11" s="26">
        <v>68.516000000000005</v>
      </c>
      <c r="L11" s="26">
        <v>61.835999999999999</v>
      </c>
      <c r="M11" s="26">
        <v>66.599999999999994</v>
      </c>
      <c r="N11" s="26">
        <v>75.605999999999995</v>
      </c>
      <c r="O11" s="26">
        <v>74.209000000000003</v>
      </c>
      <c r="P11" s="26">
        <v>60.859000000000002</v>
      </c>
      <c r="Q11" s="26">
        <v>146.845</v>
      </c>
      <c r="R11" s="26">
        <v>155.37899999999999</v>
      </c>
      <c r="S11" s="26">
        <v>160.40799999999999</v>
      </c>
      <c r="T11" s="26">
        <v>174.25299999999999</v>
      </c>
      <c r="U11" s="26">
        <v>192.21</v>
      </c>
      <c r="V11" s="26">
        <v>66.587999999999994</v>
      </c>
      <c r="W11" s="26">
        <v>63.421999999999997</v>
      </c>
      <c r="X11" s="26">
        <v>64.394999999999996</v>
      </c>
      <c r="Y11" s="26">
        <v>75.171000000000006</v>
      </c>
      <c r="Z11" s="26">
        <v>101.265</v>
      </c>
      <c r="AA11" s="26">
        <v>100.876</v>
      </c>
      <c r="AB11" s="26">
        <v>108.773</v>
      </c>
      <c r="AC11" s="26">
        <v>58.863</v>
      </c>
      <c r="AD11" s="26">
        <v>110.46599999999999</v>
      </c>
      <c r="AE11" s="26">
        <v>74.245999999999995</v>
      </c>
      <c r="AF11" s="26">
        <v>66.585999999999999</v>
      </c>
      <c r="AG11" s="26">
        <v>41.932000000000002</v>
      </c>
      <c r="AH11" s="26">
        <v>52.749000000000002</v>
      </c>
      <c r="AI11" s="26">
        <v>50.555999999999997</v>
      </c>
      <c r="AJ11" s="26">
        <v>52.543999999999997</v>
      </c>
      <c r="AK11" s="26">
        <v>65.436999999999998</v>
      </c>
      <c r="AL11" s="26">
        <v>51.25</v>
      </c>
      <c r="AM11" s="26">
        <v>61.514948884002052</v>
      </c>
      <c r="AN11" s="26">
        <v>66.22154849676663</v>
      </c>
      <c r="AO11" s="26">
        <v>68.764568254254826</v>
      </c>
      <c r="AP11" s="26">
        <v>71.02204003640739</v>
      </c>
      <c r="AQ11" s="26">
        <v>73.186406003773584</v>
      </c>
      <c r="AR11" s="26">
        <v>75.457740445121757</v>
      </c>
      <c r="AS11" s="26">
        <v>77.826231341755459</v>
      </c>
      <c r="AT11" s="26">
        <v>80.294881437846612</v>
      </c>
      <c r="AU11" s="26">
        <v>82.866350887960778</v>
      </c>
      <c r="AV11" s="26">
        <v>85.542373503499434</v>
      </c>
      <c r="AW11" s="26">
        <v>88.332825774783203</v>
      </c>
    </row>
    <row r="12" spans="1:49" x14ac:dyDescent="0.25">
      <c r="A12" s="1"/>
      <c r="B12" s="70" t="s">
        <v>282</v>
      </c>
      <c r="C12" s="42"/>
      <c r="D12" s="26">
        <v>228.89399999999983</v>
      </c>
      <c r="E12" s="26">
        <v>260.10100000000006</v>
      </c>
      <c r="F12" s="26">
        <v>278.15500000000014</v>
      </c>
      <c r="G12" s="26">
        <v>271.61200000000082</v>
      </c>
      <c r="H12" s="26">
        <v>284.29500000000002</v>
      </c>
      <c r="I12" s="26">
        <v>280.32100000000042</v>
      </c>
      <c r="J12" s="26">
        <v>278.98199999999986</v>
      </c>
      <c r="K12" s="26">
        <v>311.03499999999946</v>
      </c>
      <c r="L12" s="26">
        <v>292.85799999999995</v>
      </c>
      <c r="M12" s="26">
        <v>301.85600000000011</v>
      </c>
      <c r="N12" s="26">
        <v>316.00099999999998</v>
      </c>
      <c r="O12" s="26">
        <v>324.24300000000022</v>
      </c>
      <c r="P12" s="26">
        <v>344.24600000000004</v>
      </c>
      <c r="Q12" s="26">
        <v>293.11999999999966</v>
      </c>
      <c r="R12" s="26">
        <v>442.96099999999967</v>
      </c>
      <c r="S12" s="26">
        <v>421.33500000000038</v>
      </c>
      <c r="T12" s="26">
        <v>338.47700000000003</v>
      </c>
      <c r="U12" s="26">
        <v>403.41600000000017</v>
      </c>
      <c r="V12" s="26">
        <v>515.96299999999951</v>
      </c>
      <c r="W12" s="26">
        <v>544.75700000000006</v>
      </c>
      <c r="X12" s="26">
        <v>553.10799999999972</v>
      </c>
      <c r="Y12" s="26">
        <v>566.09600000000069</v>
      </c>
      <c r="Z12" s="26">
        <v>524.33400000000108</v>
      </c>
      <c r="AA12" s="26">
        <v>504.93700000000013</v>
      </c>
      <c r="AB12" s="26">
        <v>500.85899999999958</v>
      </c>
      <c r="AC12" s="26">
        <v>494.96300000000093</v>
      </c>
      <c r="AD12" s="26">
        <v>500.48899999999901</v>
      </c>
      <c r="AE12" s="26">
        <v>513.35099999999886</v>
      </c>
      <c r="AF12" s="26">
        <v>528.59499999999957</v>
      </c>
      <c r="AG12" s="26">
        <v>514.72699999999963</v>
      </c>
      <c r="AH12" s="26">
        <v>548.72699999999963</v>
      </c>
      <c r="AI12" s="26">
        <v>646.5310000000004</v>
      </c>
      <c r="AJ12" s="26">
        <v>725.98399999999845</v>
      </c>
      <c r="AK12" s="26">
        <v>761.12899999999888</v>
      </c>
      <c r="AL12" s="26">
        <v>764.45399999999972</v>
      </c>
      <c r="AM12" s="26">
        <v>649.15727729222294</v>
      </c>
      <c r="AN12" s="26">
        <v>640.09617758978834</v>
      </c>
      <c r="AO12" s="26">
        <v>651.53965758661798</v>
      </c>
      <c r="AP12" s="26">
        <v>662.49269249798249</v>
      </c>
      <c r="AQ12" s="26">
        <v>665.56645125571299</v>
      </c>
      <c r="AR12" s="26">
        <v>663.56485318539876</v>
      </c>
      <c r="AS12" s="26">
        <v>667.85017959330708</v>
      </c>
      <c r="AT12" s="26">
        <v>676.30674551352422</v>
      </c>
      <c r="AU12" s="26">
        <v>686.34098562189251</v>
      </c>
      <c r="AV12" s="26">
        <v>692.26111469492798</v>
      </c>
      <c r="AW12" s="26">
        <v>695.03583450127235</v>
      </c>
    </row>
    <row r="13" spans="1:49" x14ac:dyDescent="0.25">
      <c r="A13" s="1"/>
      <c r="B13" s="70" t="s">
        <v>206</v>
      </c>
      <c r="C13" s="42"/>
      <c r="D13" s="26">
        <v>5.7119999999999997</v>
      </c>
      <c r="E13" s="26">
        <v>5.8230000000000004</v>
      </c>
      <c r="F13" s="26">
        <v>5.9340000000000002</v>
      </c>
      <c r="G13" s="26">
        <v>6.0449999999999999</v>
      </c>
      <c r="H13" s="26">
        <v>6.1559999999999997</v>
      </c>
      <c r="I13" s="26">
        <v>6.2679999999999998</v>
      </c>
      <c r="J13" s="26">
        <v>6.3789999999999996</v>
      </c>
      <c r="K13" s="26">
        <v>6.49</v>
      </c>
      <c r="L13" s="26">
        <v>6.601</v>
      </c>
      <c r="M13" s="26">
        <v>6.7119999999999997</v>
      </c>
      <c r="N13" s="26">
        <v>6.8230000000000004</v>
      </c>
      <c r="O13" s="26">
        <v>5.6779999999999999</v>
      </c>
      <c r="P13" s="26">
        <v>5.875</v>
      </c>
      <c r="Q13" s="26">
        <v>3.9430000000000001</v>
      </c>
      <c r="R13" s="26">
        <v>2.2389999999999999</v>
      </c>
      <c r="S13" s="26">
        <v>3.2589999999999999</v>
      </c>
      <c r="T13" s="26">
        <v>4.4809999999999999</v>
      </c>
      <c r="U13" s="26">
        <v>4.431</v>
      </c>
      <c r="V13" s="26">
        <v>0.57299999999999995</v>
      </c>
      <c r="W13" s="26">
        <v>0.78400000000000003</v>
      </c>
      <c r="X13" s="26">
        <v>1.5649999999999999</v>
      </c>
      <c r="Y13" s="26">
        <v>1.9159999999999999</v>
      </c>
      <c r="Z13" s="26">
        <v>2.125</v>
      </c>
      <c r="AA13" s="26">
        <v>1.7669999999999999</v>
      </c>
      <c r="AB13" s="26">
        <v>2.0059999999999998</v>
      </c>
      <c r="AC13" s="26">
        <v>1.7909999999999999</v>
      </c>
      <c r="AD13" s="26">
        <v>1.347</v>
      </c>
      <c r="AE13" s="26">
        <v>8.7409999999999997</v>
      </c>
      <c r="AF13" s="26">
        <v>8.532</v>
      </c>
      <c r="AG13" s="26">
        <v>9.9819999999999993</v>
      </c>
      <c r="AH13" s="26">
        <v>8.48</v>
      </c>
      <c r="AI13" s="26">
        <v>9.9550000000000001</v>
      </c>
      <c r="AJ13" s="26">
        <v>10.044</v>
      </c>
      <c r="AK13" s="26">
        <v>3.8330000000000002</v>
      </c>
      <c r="AL13" s="26">
        <v>6.1319999999999997</v>
      </c>
      <c r="AM13" s="26">
        <v>6.0647521147914523</v>
      </c>
      <c r="AN13" s="26">
        <v>6.1540241112918936</v>
      </c>
      <c r="AO13" s="26">
        <v>6.2136627466426386</v>
      </c>
      <c r="AP13" s="26">
        <v>6.2243273702942741</v>
      </c>
      <c r="AQ13" s="26">
        <v>6.2101830201523684</v>
      </c>
      <c r="AR13" s="26">
        <v>6.1971466359955736</v>
      </c>
      <c r="AS13" s="26">
        <v>6.2071513882791587</v>
      </c>
      <c r="AT13" s="26">
        <v>6.2174324617698185</v>
      </c>
      <c r="AU13" s="26">
        <v>6.2224026219260855</v>
      </c>
      <c r="AV13" s="26">
        <v>6.2151165738880643</v>
      </c>
      <c r="AW13" s="26">
        <v>6.2075022932041337</v>
      </c>
    </row>
    <row r="14" spans="1:49" x14ac:dyDescent="0.25">
      <c r="A14" s="1"/>
      <c r="B14" s="70" t="s">
        <v>207</v>
      </c>
      <c r="C14" s="42"/>
      <c r="D14" s="26">
        <v>113.03100000000001</v>
      </c>
      <c r="E14" s="26">
        <v>-333.70699999999999</v>
      </c>
      <c r="F14" s="26">
        <v>874.96299999999997</v>
      </c>
      <c r="G14" s="26">
        <v>-524.43899999999996</v>
      </c>
      <c r="H14" s="26">
        <v>972.23099999999999</v>
      </c>
      <c r="I14" s="26">
        <v>-1329.6859999999999</v>
      </c>
      <c r="J14" s="26">
        <v>1315.075</v>
      </c>
      <c r="K14" s="26">
        <v>109.508</v>
      </c>
      <c r="L14" s="26">
        <v>10.103999999999999</v>
      </c>
      <c r="M14" s="26">
        <v>153.154</v>
      </c>
      <c r="N14" s="26">
        <v>178.66200000000001</v>
      </c>
      <c r="O14" s="26">
        <v>119.54</v>
      </c>
      <c r="P14" s="26">
        <v>-527.322</v>
      </c>
      <c r="Q14" s="26">
        <v>-125.25</v>
      </c>
      <c r="R14" s="26">
        <v>1545.691</v>
      </c>
      <c r="S14" s="26">
        <v>-775.68499999999995</v>
      </c>
      <c r="T14" s="26">
        <v>26.96</v>
      </c>
      <c r="U14" s="26">
        <v>-147.78</v>
      </c>
      <c r="V14" s="26">
        <v>998.29700000000003</v>
      </c>
      <c r="W14" s="26">
        <v>-1086.2439999999999</v>
      </c>
      <c r="X14" s="26">
        <v>-1540.1179999999999</v>
      </c>
      <c r="Y14" s="26">
        <v>318.78699999999998</v>
      </c>
      <c r="Z14" s="26">
        <v>-4449.2830000000004</v>
      </c>
      <c r="AA14" s="26">
        <v>4748.8990000000003</v>
      </c>
      <c r="AB14" s="26">
        <v>-255.809</v>
      </c>
      <c r="AC14" s="26">
        <v>-474.75200000000001</v>
      </c>
      <c r="AD14" s="26">
        <v>-1.0009999999999999</v>
      </c>
      <c r="AE14" s="26">
        <v>344.04199999999997</v>
      </c>
      <c r="AF14" s="26">
        <v>-71.513000000000005</v>
      </c>
      <c r="AG14" s="26">
        <v>-1896.2739999999999</v>
      </c>
      <c r="AH14" s="26">
        <v>166.86799999999999</v>
      </c>
      <c r="AI14" s="26">
        <v>1181.229</v>
      </c>
      <c r="AJ14" s="26">
        <v>377.91</v>
      </c>
      <c r="AK14" s="26">
        <v>307.40300000000002</v>
      </c>
      <c r="AL14" s="26">
        <v>-950.41399999999999</v>
      </c>
      <c r="AM14" s="26">
        <v>-349.05376725506619</v>
      </c>
      <c r="AN14" s="26">
        <v>-197.40099939528972</v>
      </c>
      <c r="AO14" s="26">
        <v>-28.408471731008763</v>
      </c>
      <c r="AP14" s="26">
        <v>-65.058093452459815</v>
      </c>
      <c r="AQ14" s="26">
        <v>-57.63044530139355</v>
      </c>
      <c r="AR14" s="26">
        <v>-55.566731063233675</v>
      </c>
      <c r="AS14" s="26">
        <v>-68.715385985379712</v>
      </c>
      <c r="AT14" s="26">
        <v>-83.334806023411289</v>
      </c>
      <c r="AU14" s="26">
        <v>-69.385480347162684</v>
      </c>
      <c r="AV14" s="26">
        <v>-60.646156335038697</v>
      </c>
      <c r="AW14" s="26">
        <v>-63.050943859060283</v>
      </c>
    </row>
    <row r="15" spans="1:49" x14ac:dyDescent="0.25">
      <c r="A15" s="1"/>
      <c r="B15" s="70"/>
      <c r="C15" s="42"/>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row>
    <row r="16" spans="1:49" x14ac:dyDescent="0.25">
      <c r="A16" s="1"/>
      <c r="B16" s="56" t="s">
        <v>208</v>
      </c>
      <c r="C16" s="42"/>
      <c r="D16" s="26">
        <v>2471.355</v>
      </c>
      <c r="E16" s="26">
        <v>2352.5309999999999</v>
      </c>
      <c r="F16" s="26">
        <v>2202.1909999999998</v>
      </c>
      <c r="G16" s="26">
        <v>2344.5889999999999</v>
      </c>
      <c r="H16" s="26">
        <v>2066.261</v>
      </c>
      <c r="I16" s="26">
        <v>1859.3320000000001</v>
      </c>
      <c r="J16" s="26">
        <v>1980.4490000000001</v>
      </c>
      <c r="K16" s="26">
        <v>1855.0609999999999</v>
      </c>
      <c r="L16" s="26">
        <v>1593.3019999999999</v>
      </c>
      <c r="M16" s="26">
        <v>1462.7750000000001</v>
      </c>
      <c r="N16" s="26">
        <v>1656.0250000000001</v>
      </c>
      <c r="O16" s="26">
        <v>1818.1030000000001</v>
      </c>
      <c r="P16" s="26">
        <v>1495.3420000000001</v>
      </c>
      <c r="Q16" s="26">
        <v>1752.8130000000001</v>
      </c>
      <c r="R16" s="26">
        <v>2024.008</v>
      </c>
      <c r="S16" s="26">
        <v>1929.9069999999999</v>
      </c>
      <c r="T16" s="26">
        <v>1859.6579999999999</v>
      </c>
      <c r="U16" s="26">
        <v>2023.521</v>
      </c>
      <c r="V16" s="26">
        <v>2058.6080000000002</v>
      </c>
      <c r="W16" s="26">
        <v>1786.116</v>
      </c>
      <c r="X16" s="26">
        <v>2178.9110000000001</v>
      </c>
      <c r="Y16" s="26">
        <v>2553.5929999999998</v>
      </c>
      <c r="Z16" s="26">
        <v>2592.3040000000001</v>
      </c>
      <c r="AA16" s="26">
        <v>2754.846</v>
      </c>
      <c r="AB16" s="26">
        <v>3226.4789999999998</v>
      </c>
      <c r="AC16" s="26">
        <v>2684.1529999999998</v>
      </c>
      <c r="AD16" s="26">
        <v>2349.2359999999999</v>
      </c>
      <c r="AE16" s="26">
        <v>2538.5320000000002</v>
      </c>
      <c r="AF16" s="26">
        <v>2393.2689999999998</v>
      </c>
      <c r="AG16" s="26">
        <v>2451.8389999999999</v>
      </c>
      <c r="AH16" s="26">
        <v>2494.2689999999998</v>
      </c>
      <c r="AI16" s="26">
        <v>3059.0120000000002</v>
      </c>
      <c r="AJ16" s="26">
        <v>3639.9720000000002</v>
      </c>
      <c r="AK16" s="26">
        <v>3553.5839999999998</v>
      </c>
      <c r="AL16" s="26">
        <v>4003.4290000000001</v>
      </c>
      <c r="AM16" s="26">
        <v>4431.1853007477785</v>
      </c>
      <c r="AN16" s="26">
        <v>4223.2437394112967</v>
      </c>
      <c r="AO16" s="26">
        <v>4107.2830555310202</v>
      </c>
      <c r="AP16" s="26">
        <v>4106.5018748182556</v>
      </c>
      <c r="AQ16" s="26">
        <v>4118.5863637788798</v>
      </c>
      <c r="AR16" s="26">
        <v>4110.2172224351543</v>
      </c>
      <c r="AS16" s="26">
        <v>4093.5973119197724</v>
      </c>
      <c r="AT16" s="26">
        <v>4104.1481969940523</v>
      </c>
      <c r="AU16" s="26">
        <v>4137.6895765869886</v>
      </c>
      <c r="AV16" s="26">
        <v>4195.0675959695673</v>
      </c>
      <c r="AW16" s="26">
        <v>4259.8267871732951</v>
      </c>
    </row>
    <row r="17" spans="1:49" x14ac:dyDescent="0.25">
      <c r="A17" s="1"/>
      <c r="B17" s="70" t="s">
        <v>209</v>
      </c>
      <c r="C17" s="42"/>
      <c r="D17" s="26">
        <v>2443.5610000000001</v>
      </c>
      <c r="E17" s="26">
        <v>2314.9180000000001</v>
      </c>
      <c r="F17" s="26">
        <v>2165.5790000000002</v>
      </c>
      <c r="G17" s="26">
        <v>2317.415</v>
      </c>
      <c r="H17" s="26">
        <v>2069.654</v>
      </c>
      <c r="I17" s="26">
        <v>1905.491</v>
      </c>
      <c r="J17" s="26">
        <v>2038.953</v>
      </c>
      <c r="K17" s="26">
        <v>1928.4</v>
      </c>
      <c r="L17" s="26">
        <v>1577.0830000000001</v>
      </c>
      <c r="M17" s="26">
        <v>1497.7860000000001</v>
      </c>
      <c r="N17" s="26">
        <v>1672.432</v>
      </c>
      <c r="O17" s="26">
        <v>1835.6310000000001</v>
      </c>
      <c r="P17" s="26">
        <v>1548.915</v>
      </c>
      <c r="Q17" s="26">
        <v>1797.626</v>
      </c>
      <c r="R17" s="26">
        <v>1955.768</v>
      </c>
      <c r="S17" s="26">
        <v>1969.7570000000001</v>
      </c>
      <c r="T17" s="26">
        <v>1825.211</v>
      </c>
      <c r="U17" s="26">
        <v>2111.973</v>
      </c>
      <c r="V17" s="26">
        <v>2080.5509999999999</v>
      </c>
      <c r="W17" s="26">
        <v>1811.6220000000001</v>
      </c>
      <c r="X17" s="26">
        <v>2224.9720000000002</v>
      </c>
      <c r="Y17" s="26">
        <v>2543.9259999999999</v>
      </c>
      <c r="Z17" s="26">
        <v>2532.7260000000001</v>
      </c>
      <c r="AA17" s="26">
        <v>2740.069</v>
      </c>
      <c r="AB17" s="26">
        <v>3213.0439999999999</v>
      </c>
      <c r="AC17" s="26">
        <v>2542.08</v>
      </c>
      <c r="AD17" s="26">
        <v>2307.596</v>
      </c>
      <c r="AE17" s="26">
        <v>2573.1109999999999</v>
      </c>
      <c r="AF17" s="26">
        <v>2341.52</v>
      </c>
      <c r="AG17" s="26">
        <v>2554.9349999999999</v>
      </c>
      <c r="AH17" s="26">
        <v>2523.69</v>
      </c>
      <c r="AI17" s="26">
        <v>3118.3240000000001</v>
      </c>
      <c r="AJ17" s="26">
        <v>3621.6149999999998</v>
      </c>
      <c r="AK17" s="26">
        <v>3532.1550000000002</v>
      </c>
      <c r="AL17" s="26">
        <v>3961.7330000000002</v>
      </c>
      <c r="AM17" s="26">
        <v>4467.354703987955</v>
      </c>
      <c r="AN17" s="26">
        <v>4227.3078308031972</v>
      </c>
      <c r="AO17" s="26">
        <v>4117.3104686397473</v>
      </c>
      <c r="AP17" s="26">
        <v>4109.4587917854187</v>
      </c>
      <c r="AQ17" s="26">
        <v>4115.0653136121173</v>
      </c>
      <c r="AR17" s="26">
        <v>4098.1299129807212</v>
      </c>
      <c r="AS17" s="26">
        <v>4074.1329122301809</v>
      </c>
      <c r="AT17" s="26">
        <v>4079.2645824088104</v>
      </c>
      <c r="AU17" s="26">
        <v>4107.7820680974291</v>
      </c>
      <c r="AV17" s="26">
        <v>4162.3004744418986</v>
      </c>
      <c r="AW17" s="26">
        <v>4227.2328915462076</v>
      </c>
    </row>
    <row r="18" spans="1:49" x14ac:dyDescent="0.25">
      <c r="A18" s="1"/>
      <c r="B18" s="70" t="s">
        <v>283</v>
      </c>
      <c r="C18" s="42"/>
      <c r="D18" s="26">
        <v>325.72500000000002</v>
      </c>
      <c r="E18" s="26">
        <v>307.19600000000003</v>
      </c>
      <c r="F18" s="26">
        <v>331.56900000000002</v>
      </c>
      <c r="G18" s="26">
        <v>312.98399999999998</v>
      </c>
      <c r="H18" s="26">
        <v>321.86</v>
      </c>
      <c r="I18" s="26">
        <v>304</v>
      </c>
      <c r="J18" s="26">
        <v>332.4</v>
      </c>
      <c r="K18" s="26">
        <v>296.61599999999999</v>
      </c>
      <c r="L18" s="26">
        <v>317.10000000000002</v>
      </c>
      <c r="M18" s="26">
        <v>295.911</v>
      </c>
      <c r="N18" s="26">
        <v>255.102</v>
      </c>
      <c r="O18" s="26">
        <v>300.60000000000002</v>
      </c>
      <c r="P18" s="26">
        <v>242.28399999999999</v>
      </c>
      <c r="Q18" s="26">
        <v>246.23500000000001</v>
      </c>
      <c r="R18" s="26">
        <v>308.81900000000002</v>
      </c>
      <c r="S18" s="26">
        <v>296.096</v>
      </c>
      <c r="T18" s="26">
        <v>278.05200000000002</v>
      </c>
      <c r="U18" s="26">
        <v>375.28500000000003</v>
      </c>
      <c r="V18" s="26">
        <v>362.79599999999999</v>
      </c>
      <c r="W18" s="26">
        <v>246.05</v>
      </c>
      <c r="X18" s="26">
        <v>312.58800000000002</v>
      </c>
      <c r="Y18" s="26">
        <v>378.42</v>
      </c>
      <c r="Z18" s="26">
        <v>360.06400000000002</v>
      </c>
      <c r="AA18" s="26">
        <v>376.32600000000002</v>
      </c>
      <c r="AB18" s="26">
        <v>453.98599999999999</v>
      </c>
      <c r="AC18" s="26">
        <v>333.11399999999998</v>
      </c>
      <c r="AD18" s="26">
        <v>315.39999999999998</v>
      </c>
      <c r="AE18" s="26">
        <v>350.81099999999998</v>
      </c>
      <c r="AF18" s="26">
        <v>309.375</v>
      </c>
      <c r="AG18" s="26">
        <v>324.63200000000001</v>
      </c>
      <c r="AH18" s="26">
        <v>320.22000000000003</v>
      </c>
      <c r="AI18" s="26">
        <v>320.32</v>
      </c>
      <c r="AJ18" s="26">
        <v>432.56200000000001</v>
      </c>
      <c r="AK18" s="26">
        <v>347.88499999999999</v>
      </c>
      <c r="AL18" s="26">
        <v>376.64699999999999</v>
      </c>
      <c r="AM18" s="26">
        <v>345.84976986666652</v>
      </c>
      <c r="AN18" s="26">
        <v>289.23010109945642</v>
      </c>
      <c r="AO18" s="26">
        <v>285.68805197374041</v>
      </c>
      <c r="AP18" s="26">
        <v>284.1455013464012</v>
      </c>
      <c r="AQ18" s="26">
        <v>282.46074213665321</v>
      </c>
      <c r="AR18" s="26">
        <v>280.71587952573378</v>
      </c>
      <c r="AS18" s="26">
        <v>278.93827901291473</v>
      </c>
      <c r="AT18" s="26">
        <v>277.1550907804463</v>
      </c>
      <c r="AU18" s="26">
        <v>276.61469501612214</v>
      </c>
      <c r="AV18" s="26">
        <v>276.07273866333196</v>
      </c>
      <c r="AW18" s="26">
        <v>275.66651472490344</v>
      </c>
    </row>
    <row r="19" spans="1:49" x14ac:dyDescent="0.25">
      <c r="A19" s="1"/>
      <c r="B19" s="70" t="s">
        <v>284</v>
      </c>
      <c r="C19" s="42"/>
      <c r="D19" s="26">
        <v>2013.2750000000001</v>
      </c>
      <c r="E19" s="26">
        <v>1914.944</v>
      </c>
      <c r="F19" s="26">
        <v>1754.414</v>
      </c>
      <c r="G19" s="26">
        <v>1913.789</v>
      </c>
      <c r="H19" s="26">
        <v>1651.9159999999999</v>
      </c>
      <c r="I19" s="26">
        <v>1508.4380000000001</v>
      </c>
      <c r="J19" s="26">
        <v>1597.9190000000001</v>
      </c>
      <c r="K19" s="26">
        <v>1527.1179999999999</v>
      </c>
      <c r="L19" s="26">
        <v>1160.2850000000001</v>
      </c>
      <c r="M19" s="26">
        <v>1110.2550000000001</v>
      </c>
      <c r="N19" s="26">
        <v>1322.758</v>
      </c>
      <c r="O19" s="26">
        <v>1443.9749999999999</v>
      </c>
      <c r="P19" s="26">
        <v>1218.193</v>
      </c>
      <c r="Q19" s="26">
        <v>1445.9780000000001</v>
      </c>
      <c r="R19" s="26">
        <v>1537.7760000000001</v>
      </c>
      <c r="S19" s="26">
        <v>1573.9390000000001</v>
      </c>
      <c r="T19" s="26">
        <v>1431.675</v>
      </c>
      <c r="U19" s="26">
        <v>1574.348</v>
      </c>
      <c r="V19" s="26">
        <v>1553.42</v>
      </c>
      <c r="W19" s="26">
        <v>1433.7249999999999</v>
      </c>
      <c r="X19" s="26">
        <v>1775.8689999999999</v>
      </c>
      <c r="Y19" s="26">
        <v>2009.653</v>
      </c>
      <c r="Z19" s="26">
        <v>2004.0260000000001</v>
      </c>
      <c r="AA19" s="26">
        <v>2184.491</v>
      </c>
      <c r="AB19" s="26">
        <v>2547.5</v>
      </c>
      <c r="AC19" s="26">
        <v>1943.501</v>
      </c>
      <c r="AD19" s="26">
        <v>1836.9659999999999</v>
      </c>
      <c r="AE19" s="26">
        <v>2059.46</v>
      </c>
      <c r="AF19" s="26">
        <v>1800.059</v>
      </c>
      <c r="AG19" s="26">
        <v>2048.9209999999998</v>
      </c>
      <c r="AH19" s="26">
        <v>1996.278</v>
      </c>
      <c r="AI19" s="26">
        <v>2575.6660000000002</v>
      </c>
      <c r="AJ19" s="26">
        <v>2744.3649999999998</v>
      </c>
      <c r="AK19" s="26">
        <v>2776.95</v>
      </c>
      <c r="AL19" s="26">
        <v>3101.8809999999999</v>
      </c>
      <c r="AM19" s="26">
        <v>3531.1141204448145</v>
      </c>
      <c r="AN19" s="26">
        <v>3611.2881209837788</v>
      </c>
      <c r="AO19" s="26">
        <v>3496.2102359001574</v>
      </c>
      <c r="AP19" s="26">
        <v>3478.4576911442164</v>
      </c>
      <c r="AQ19" s="26">
        <v>3482.6541637843561</v>
      </c>
      <c r="AR19" s="26">
        <v>3464.5988651924868</v>
      </c>
      <c r="AS19" s="26">
        <v>3439.0561926552214</v>
      </c>
      <c r="AT19" s="26">
        <v>3442.1639602963605</v>
      </c>
      <c r="AU19" s="26">
        <v>3466.1081117291237</v>
      </c>
      <c r="AV19" s="26">
        <v>3515.2714905914531</v>
      </c>
      <c r="AW19" s="26">
        <v>3575.2550742708236</v>
      </c>
    </row>
    <row r="20" spans="1:49" x14ac:dyDescent="0.25">
      <c r="A20" s="1"/>
      <c r="B20" s="70" t="s">
        <v>285</v>
      </c>
      <c r="C20" s="42"/>
      <c r="D20" s="26">
        <v>18.740000000000038</v>
      </c>
      <c r="E20" s="26">
        <v>17.265000000000128</v>
      </c>
      <c r="F20" s="26">
        <v>17.057000000000173</v>
      </c>
      <c r="G20" s="26">
        <v>16.881</v>
      </c>
      <c r="H20" s="26">
        <v>17.420000000000044</v>
      </c>
      <c r="I20" s="26">
        <v>16.574999999999889</v>
      </c>
      <c r="J20" s="26">
        <v>20.962999999999894</v>
      </c>
      <c r="K20" s="26">
        <v>23.650000000000162</v>
      </c>
      <c r="L20" s="26">
        <v>24.699999999999974</v>
      </c>
      <c r="M20" s="26">
        <v>23.872999999999948</v>
      </c>
      <c r="N20" s="26">
        <v>23.567999999999969</v>
      </c>
      <c r="O20" s="26">
        <v>23.570000000000149</v>
      </c>
      <c r="P20" s="26">
        <v>23.051999999999992</v>
      </c>
      <c r="Q20" s="26">
        <v>21.099999999999895</v>
      </c>
      <c r="R20" s="26">
        <v>23.06099999999995</v>
      </c>
      <c r="S20" s="26">
        <v>25.325999999999979</v>
      </c>
      <c r="T20" s="26">
        <v>27.670000000000044</v>
      </c>
      <c r="U20" s="26">
        <v>26.742999999999967</v>
      </c>
      <c r="V20" s="26">
        <v>34.06799999999987</v>
      </c>
      <c r="W20" s="26">
        <v>40.396000000000157</v>
      </c>
      <c r="X20" s="26">
        <v>37.212000000000273</v>
      </c>
      <c r="Y20" s="26">
        <v>45.610999999999891</v>
      </c>
      <c r="Z20" s="26">
        <v>46.880000000000024</v>
      </c>
      <c r="AA20" s="26">
        <v>60.576999999999956</v>
      </c>
      <c r="AB20" s="26">
        <v>59.190999999999889</v>
      </c>
      <c r="AC20" s="26">
        <v>54.768999999999977</v>
      </c>
      <c r="AD20" s="26">
        <v>52.922000000000125</v>
      </c>
      <c r="AE20" s="26">
        <v>50.962999999999866</v>
      </c>
      <c r="AF20" s="26">
        <v>67.992000000000019</v>
      </c>
      <c r="AG20" s="26">
        <v>66.779000000000124</v>
      </c>
      <c r="AH20" s="26">
        <v>68.593000000000018</v>
      </c>
      <c r="AI20" s="26">
        <v>71.225999999999914</v>
      </c>
      <c r="AJ20" s="26">
        <v>79.519000000000005</v>
      </c>
      <c r="AK20" s="26">
        <v>86.908000000000413</v>
      </c>
      <c r="AL20" s="26">
        <v>106.17700000000031</v>
      </c>
      <c r="AM20" s="26">
        <v>104.68964951840091</v>
      </c>
      <c r="AN20" s="26">
        <v>107.58959803498749</v>
      </c>
      <c r="AO20" s="26">
        <v>109.51143659986167</v>
      </c>
      <c r="AP20" s="26">
        <v>107.26845909884827</v>
      </c>
      <c r="AQ20" s="26">
        <v>106.95121934296935</v>
      </c>
      <c r="AR20" s="26">
        <v>107.10404675405579</v>
      </c>
      <c r="AS20" s="26">
        <v>106.78519912916266</v>
      </c>
      <c r="AT20" s="26">
        <v>106.31477242175265</v>
      </c>
      <c r="AU20" s="26">
        <v>106.49271162375786</v>
      </c>
      <c r="AV20" s="26">
        <v>107.1385681349681</v>
      </c>
      <c r="AW20" s="26">
        <v>108.31851945724529</v>
      </c>
    </row>
    <row r="21" spans="1:49" x14ac:dyDescent="0.25">
      <c r="A21" s="1"/>
      <c r="B21" s="70" t="s">
        <v>286</v>
      </c>
      <c r="C21" s="42"/>
      <c r="D21" s="26">
        <v>85.820999999999998</v>
      </c>
      <c r="E21" s="26">
        <v>75.513000000000005</v>
      </c>
      <c r="F21" s="26">
        <v>62.539000000000001</v>
      </c>
      <c r="G21" s="26">
        <v>73.760999999999996</v>
      </c>
      <c r="H21" s="26">
        <v>78.457999999999998</v>
      </c>
      <c r="I21" s="26">
        <v>76.477999999999994</v>
      </c>
      <c r="J21" s="26">
        <v>87.671000000000006</v>
      </c>
      <c r="K21" s="26">
        <v>81.016000000000005</v>
      </c>
      <c r="L21" s="26">
        <v>74.998000000000005</v>
      </c>
      <c r="M21" s="26">
        <v>67.747</v>
      </c>
      <c r="N21" s="26">
        <v>71.004000000000005</v>
      </c>
      <c r="O21" s="26">
        <v>67.486000000000004</v>
      </c>
      <c r="P21" s="26">
        <v>65.385999999999996</v>
      </c>
      <c r="Q21" s="26">
        <v>84.313000000000002</v>
      </c>
      <c r="R21" s="26">
        <v>86.111999999999995</v>
      </c>
      <c r="S21" s="26">
        <v>74.396000000000001</v>
      </c>
      <c r="T21" s="26">
        <v>87.813999999999993</v>
      </c>
      <c r="U21" s="26">
        <v>135.59700000000001</v>
      </c>
      <c r="V21" s="26">
        <v>130.267</v>
      </c>
      <c r="W21" s="26">
        <v>91.450999999999993</v>
      </c>
      <c r="X21" s="26">
        <v>99.302999999999997</v>
      </c>
      <c r="Y21" s="26">
        <v>110.242</v>
      </c>
      <c r="Z21" s="26">
        <v>121.756</v>
      </c>
      <c r="AA21" s="26">
        <v>118.675</v>
      </c>
      <c r="AB21" s="26">
        <v>152.36699999999999</v>
      </c>
      <c r="AC21" s="26">
        <v>210.696</v>
      </c>
      <c r="AD21" s="26">
        <v>102.30800000000001</v>
      </c>
      <c r="AE21" s="26">
        <v>111.877</v>
      </c>
      <c r="AF21" s="26">
        <v>164.09399999999999</v>
      </c>
      <c r="AG21" s="26">
        <v>114.60299999999999</v>
      </c>
      <c r="AH21" s="26">
        <v>138.59899999999999</v>
      </c>
      <c r="AI21" s="26">
        <v>151.11199999999999</v>
      </c>
      <c r="AJ21" s="26">
        <v>365.16899999999998</v>
      </c>
      <c r="AK21" s="26">
        <v>320.41199999999998</v>
      </c>
      <c r="AL21" s="26">
        <v>377.02800000000002</v>
      </c>
      <c r="AM21" s="26">
        <v>485.70116415807314</v>
      </c>
      <c r="AN21" s="26">
        <v>219.20001068497368</v>
      </c>
      <c r="AO21" s="26">
        <v>225.90074416598779</v>
      </c>
      <c r="AP21" s="26">
        <v>239.58714019595357</v>
      </c>
      <c r="AQ21" s="26">
        <v>242.99918834813883</v>
      </c>
      <c r="AR21" s="26">
        <v>245.71112150844448</v>
      </c>
      <c r="AS21" s="26">
        <v>249.35324143288199</v>
      </c>
      <c r="AT21" s="26">
        <v>253.63075891025079</v>
      </c>
      <c r="AU21" s="26">
        <v>258.56654972842517</v>
      </c>
      <c r="AV21" s="26">
        <v>263.81767705214531</v>
      </c>
      <c r="AW21" s="26">
        <v>267.99278309323569</v>
      </c>
    </row>
    <row r="22" spans="1:49" x14ac:dyDescent="0.25">
      <c r="A22" s="1"/>
      <c r="B22" s="70" t="s">
        <v>206</v>
      </c>
      <c r="C22" s="42"/>
      <c r="D22" s="26">
        <v>26.036999999999999</v>
      </c>
      <c r="E22" s="26">
        <v>23.867999999999999</v>
      </c>
      <c r="F22" s="26">
        <v>21.7</v>
      </c>
      <c r="G22" s="26">
        <v>19.532</v>
      </c>
      <c r="H22" s="26">
        <v>17.364000000000001</v>
      </c>
      <c r="I22" s="26">
        <v>15.195</v>
      </c>
      <c r="J22" s="26">
        <v>13.026999999999999</v>
      </c>
      <c r="K22" s="26">
        <v>10.859</v>
      </c>
      <c r="L22" s="26">
        <v>8.6910000000000007</v>
      </c>
      <c r="M22" s="26">
        <v>6.5220000000000002</v>
      </c>
      <c r="N22" s="26">
        <v>4.3540000000000001</v>
      </c>
      <c r="O22" s="26">
        <v>3.5939999999999999</v>
      </c>
      <c r="P22" s="26">
        <v>3.73</v>
      </c>
      <c r="Q22" s="26">
        <v>4.8079999999999998</v>
      </c>
      <c r="R22" s="26">
        <v>6.8970000000000002</v>
      </c>
      <c r="S22" s="26">
        <v>6.9770000000000003</v>
      </c>
      <c r="T22" s="26">
        <v>5.758</v>
      </c>
      <c r="U22" s="26">
        <v>4.2249999999999996</v>
      </c>
      <c r="V22" s="26">
        <v>7.1879999999999997</v>
      </c>
      <c r="W22" s="26">
        <v>8.0830000000000002</v>
      </c>
      <c r="X22" s="26">
        <v>8.8770000000000007</v>
      </c>
      <c r="Y22" s="26">
        <v>8.4450000000000003</v>
      </c>
      <c r="Z22" s="26">
        <v>7.6390000000000002</v>
      </c>
      <c r="AA22" s="26">
        <v>7.6719999999999997</v>
      </c>
      <c r="AB22" s="26">
        <v>6.7110000000000003</v>
      </c>
      <c r="AC22" s="26">
        <v>5.74</v>
      </c>
      <c r="AD22" s="26">
        <v>5.1559999999999997</v>
      </c>
      <c r="AE22" s="26">
        <v>4.7619999999999996</v>
      </c>
      <c r="AF22" s="26">
        <v>5.4729999999999999</v>
      </c>
      <c r="AG22" s="26">
        <v>5.4390000000000001</v>
      </c>
      <c r="AH22" s="26">
        <v>5.6280000000000001</v>
      </c>
      <c r="AI22" s="26">
        <v>5.7060000000000004</v>
      </c>
      <c r="AJ22" s="26">
        <v>6.6710000000000003</v>
      </c>
      <c r="AK22" s="26">
        <v>6.8250000000000002</v>
      </c>
      <c r="AL22" s="26">
        <v>10.946</v>
      </c>
      <c r="AM22" s="26">
        <v>9.2300528481090591</v>
      </c>
      <c r="AN22" s="26">
        <v>8.5082709918220978</v>
      </c>
      <c r="AO22" s="26">
        <v>8.4188291664029578</v>
      </c>
      <c r="AP22" s="26">
        <v>8.4420080482080611</v>
      </c>
      <c r="AQ22" s="26">
        <v>8.4521582330791496</v>
      </c>
      <c r="AR22" s="26">
        <v>8.4449278794484162</v>
      </c>
      <c r="AS22" s="26">
        <v>8.4405486979467561</v>
      </c>
      <c r="AT22" s="26">
        <v>8.4516891803995673</v>
      </c>
      <c r="AU22" s="26">
        <v>8.4636078596850446</v>
      </c>
      <c r="AV22" s="26">
        <v>8.4766404831830204</v>
      </c>
      <c r="AW22" s="26">
        <v>8.4832285730767989</v>
      </c>
    </row>
    <row r="23" spans="1:49" x14ac:dyDescent="0.25">
      <c r="A23" s="1"/>
      <c r="B23" s="70" t="s">
        <v>207</v>
      </c>
      <c r="C23" s="42"/>
      <c r="D23" s="26">
        <v>1.7569999999999999</v>
      </c>
      <c r="E23" s="26">
        <v>13.744999999999999</v>
      </c>
      <c r="F23" s="26">
        <v>14.912000000000001</v>
      </c>
      <c r="G23" s="26">
        <v>7.6420000000000003</v>
      </c>
      <c r="H23" s="26">
        <v>-20.757000000000001</v>
      </c>
      <c r="I23" s="26">
        <v>-61.353999999999999</v>
      </c>
      <c r="J23" s="26">
        <v>-71.531000000000006</v>
      </c>
      <c r="K23" s="26">
        <v>-84.197999999999993</v>
      </c>
      <c r="L23" s="26">
        <v>7.5279999999999996</v>
      </c>
      <c r="M23" s="26">
        <v>-41.533000000000001</v>
      </c>
      <c r="N23" s="26">
        <v>-20.760999999999999</v>
      </c>
      <c r="O23" s="26">
        <v>-21.122</v>
      </c>
      <c r="P23" s="26">
        <v>-57.302999999999997</v>
      </c>
      <c r="Q23" s="26">
        <v>-49.621000000000002</v>
      </c>
      <c r="R23" s="26">
        <v>61.343000000000004</v>
      </c>
      <c r="S23" s="26">
        <v>-46.826999999999998</v>
      </c>
      <c r="T23" s="26">
        <v>28.689</v>
      </c>
      <c r="U23" s="26">
        <v>-92.677000000000007</v>
      </c>
      <c r="V23" s="26">
        <v>-29.132000000000001</v>
      </c>
      <c r="W23" s="26">
        <v>-33.588999999999999</v>
      </c>
      <c r="X23" s="26">
        <v>-54.939</v>
      </c>
      <c r="Y23" s="26">
        <v>1.222</v>
      </c>
      <c r="Z23" s="26">
        <v>51.939</v>
      </c>
      <c r="AA23" s="26">
        <v>7.1050000000000004</v>
      </c>
      <c r="AB23" s="26">
        <v>6.7240000000000002</v>
      </c>
      <c r="AC23" s="26">
        <v>136.333</v>
      </c>
      <c r="AD23" s="26">
        <v>36.484000000000002</v>
      </c>
      <c r="AE23" s="26">
        <v>-39.340000000000003</v>
      </c>
      <c r="AF23" s="26">
        <v>46.276000000000003</v>
      </c>
      <c r="AG23" s="26">
        <v>-108.536</v>
      </c>
      <c r="AH23" s="26">
        <v>-35.048000000000002</v>
      </c>
      <c r="AI23" s="26">
        <v>-65.018000000000001</v>
      </c>
      <c r="AJ23" s="26">
        <v>11.686999999999999</v>
      </c>
      <c r="AK23" s="26">
        <v>14.603999999999999</v>
      </c>
      <c r="AL23" s="26">
        <v>30.751000000000001</v>
      </c>
      <c r="AM23" s="26">
        <v>-45.399456088285866</v>
      </c>
      <c r="AN23" s="26">
        <v>-12.572362383722764</v>
      </c>
      <c r="AO23" s="26">
        <v>-18.446242275130544</v>
      </c>
      <c r="AP23" s="26">
        <v>-11.398925015371224</v>
      </c>
      <c r="AQ23" s="26">
        <v>-4.9311080663161961</v>
      </c>
      <c r="AR23" s="26">
        <v>3.6423815749848134</v>
      </c>
      <c r="AS23" s="26">
        <v>11.023850991645043</v>
      </c>
      <c r="AT23" s="26">
        <v>16.431925404842353</v>
      </c>
      <c r="AU23" s="26">
        <v>21.443900629874374</v>
      </c>
      <c r="AV23" s="26">
        <v>24.290481044484796</v>
      </c>
      <c r="AW23" s="26">
        <v>24.110667054010417</v>
      </c>
    </row>
    <row r="24" spans="1:49" x14ac:dyDescent="0.25">
      <c r="A24" s="1"/>
      <c r="B24" s="70"/>
      <c r="C24" s="42"/>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row>
    <row r="25" spans="1:49" x14ac:dyDescent="0.25">
      <c r="A25" s="1"/>
      <c r="B25" s="56" t="s">
        <v>210</v>
      </c>
      <c r="C25" s="42"/>
      <c r="D25" s="26">
        <v>529.88199999999995</v>
      </c>
      <c r="E25" s="26">
        <v>502.488</v>
      </c>
      <c r="F25" s="26">
        <v>476.43099999999998</v>
      </c>
      <c r="G25" s="26">
        <v>515.89400000000001</v>
      </c>
      <c r="H25" s="26">
        <v>553.04399999999998</v>
      </c>
      <c r="I25" s="26">
        <v>623.39099999999996</v>
      </c>
      <c r="J25" s="26">
        <v>626.73699999999997</v>
      </c>
      <c r="K25" s="26">
        <v>644.52300000000002</v>
      </c>
      <c r="L25" s="26">
        <v>693.15800000000002</v>
      </c>
      <c r="M25" s="26">
        <v>720.59799999999996</v>
      </c>
      <c r="N25" s="26">
        <v>765.61699999999996</v>
      </c>
      <c r="O25" s="26">
        <v>745.30700000000002</v>
      </c>
      <c r="P25" s="26">
        <v>822.62199999999996</v>
      </c>
      <c r="Q25" s="26">
        <v>865.75400000000002</v>
      </c>
      <c r="R25" s="26">
        <v>1036.537</v>
      </c>
      <c r="S25" s="26">
        <v>1039.703</v>
      </c>
      <c r="T25" s="26">
        <v>1170.9849999999999</v>
      </c>
      <c r="U25" s="26">
        <v>1178.3</v>
      </c>
      <c r="V25" s="26">
        <v>1062.8330000000001</v>
      </c>
      <c r="W25" s="26">
        <v>1482.376</v>
      </c>
      <c r="X25" s="26">
        <v>1239.2660000000001</v>
      </c>
      <c r="Y25" s="26">
        <v>1849</v>
      </c>
      <c r="Z25" s="26">
        <v>3088.5909999999999</v>
      </c>
      <c r="AA25" s="26">
        <v>3605.9229999999998</v>
      </c>
      <c r="AB25" s="26">
        <v>1749.8689999999999</v>
      </c>
      <c r="AC25" s="26">
        <v>2043.123</v>
      </c>
      <c r="AD25" s="26">
        <v>1474.7460000000001</v>
      </c>
      <c r="AE25" s="26">
        <v>1548.203</v>
      </c>
      <c r="AF25" s="26">
        <v>1394.597</v>
      </c>
      <c r="AG25" s="26">
        <v>1746.1320000000001</v>
      </c>
      <c r="AH25" s="26">
        <v>2088.2020000000002</v>
      </c>
      <c r="AI25" s="26">
        <v>1485.62</v>
      </c>
      <c r="AJ25" s="26">
        <v>1646.7059999999999</v>
      </c>
      <c r="AK25" s="26">
        <v>1461.172</v>
      </c>
      <c r="AL25" s="26">
        <v>2118.5050000000001</v>
      </c>
      <c r="AM25" s="26">
        <v>1673.8715019355341</v>
      </c>
      <c r="AN25" s="26">
        <v>1509.1304974463742</v>
      </c>
      <c r="AO25" s="26">
        <v>1440.2832560188217</v>
      </c>
      <c r="AP25" s="26">
        <v>1458.5060487228029</v>
      </c>
      <c r="AQ25" s="26">
        <v>1514.5634977835052</v>
      </c>
      <c r="AR25" s="26">
        <v>1533.6948250831933</v>
      </c>
      <c r="AS25" s="26">
        <v>1549.7319695529368</v>
      </c>
      <c r="AT25" s="26">
        <v>1544.0873904581313</v>
      </c>
      <c r="AU25" s="26">
        <v>1545.6515364959928</v>
      </c>
      <c r="AV25" s="26">
        <v>1567.8797552954386</v>
      </c>
      <c r="AW25" s="26">
        <v>1587.0510108576698</v>
      </c>
    </row>
    <row r="26" spans="1:49" x14ac:dyDescent="0.25">
      <c r="A26" s="1"/>
      <c r="B26" s="71" t="s">
        <v>211</v>
      </c>
      <c r="C26" s="42"/>
      <c r="D26" s="26">
        <v>0</v>
      </c>
      <c r="E26" s="26">
        <v>0</v>
      </c>
      <c r="F26" s="26">
        <v>0</v>
      </c>
      <c r="G26" s="26">
        <v>0</v>
      </c>
      <c r="H26" s="26">
        <v>0</v>
      </c>
      <c r="I26" s="26">
        <v>0</v>
      </c>
      <c r="J26" s="26">
        <v>0</v>
      </c>
      <c r="K26" s="26">
        <v>0</v>
      </c>
      <c r="L26" s="26">
        <v>0</v>
      </c>
      <c r="M26" s="26">
        <v>0</v>
      </c>
      <c r="N26" s="26">
        <v>0</v>
      </c>
      <c r="O26" s="26">
        <v>0</v>
      </c>
      <c r="P26" s="26">
        <v>0</v>
      </c>
      <c r="Q26" s="26">
        <v>0</v>
      </c>
      <c r="R26" s="26">
        <v>0</v>
      </c>
      <c r="S26" s="26">
        <v>0</v>
      </c>
      <c r="T26" s="26">
        <v>0</v>
      </c>
      <c r="U26" s="26">
        <v>0</v>
      </c>
      <c r="V26" s="26">
        <v>3.5219999999999998</v>
      </c>
      <c r="W26" s="26">
        <v>3.4750000000000001</v>
      </c>
      <c r="X26" s="26">
        <v>3.544</v>
      </c>
      <c r="Y26" s="26">
        <v>12.382999999999999</v>
      </c>
      <c r="Z26" s="26">
        <v>13.472</v>
      </c>
      <c r="AA26" s="26">
        <v>16.408000000000001</v>
      </c>
      <c r="AB26" s="26">
        <v>13.602</v>
      </c>
      <c r="AC26" s="26">
        <v>14.648</v>
      </c>
      <c r="AD26" s="26">
        <v>18.785</v>
      </c>
      <c r="AE26" s="26">
        <v>17.742999999999999</v>
      </c>
      <c r="AF26" s="26">
        <v>17.986999999999998</v>
      </c>
      <c r="AG26" s="26">
        <v>11.726000000000001</v>
      </c>
      <c r="AH26" s="26">
        <v>10.252000000000001</v>
      </c>
      <c r="AI26" s="26">
        <v>6.4509999999999996</v>
      </c>
      <c r="AJ26" s="26">
        <v>5.2249999999999996</v>
      </c>
      <c r="AK26" s="26">
        <v>5.3869999999999996</v>
      </c>
      <c r="AL26" s="26">
        <v>12.537000000000001</v>
      </c>
      <c r="AM26" s="26">
        <v>11.761474516675982</v>
      </c>
      <c r="AN26" s="26">
        <v>11.311059034850366</v>
      </c>
      <c r="AO26" s="26">
        <v>11.017546965920085</v>
      </c>
      <c r="AP26" s="26">
        <v>10.835079668755032</v>
      </c>
      <c r="AQ26" s="26">
        <v>10.713043827765912</v>
      </c>
      <c r="AR26" s="26">
        <v>10.637193287118077</v>
      </c>
      <c r="AS26" s="26">
        <v>10.589054991119397</v>
      </c>
      <c r="AT26" s="26">
        <v>10.560202278672111</v>
      </c>
      <c r="AU26" s="26">
        <v>10.542106224479241</v>
      </c>
      <c r="AV26" s="26">
        <v>10.529988106761744</v>
      </c>
      <c r="AW26" s="26">
        <v>10.522054988147421</v>
      </c>
    </row>
    <row r="27" spans="1:49" x14ac:dyDescent="0.25">
      <c r="A27" s="1"/>
      <c r="B27" s="71" t="s">
        <v>212</v>
      </c>
      <c r="C27" s="42"/>
      <c r="D27" s="26">
        <v>274.89</v>
      </c>
      <c r="E27" s="26">
        <v>281.42599999999999</v>
      </c>
      <c r="F27" s="26">
        <v>281.41000000000003</v>
      </c>
      <c r="G27" s="26">
        <v>307.45400000000001</v>
      </c>
      <c r="H27" s="26">
        <v>347.09300000000002</v>
      </c>
      <c r="I27" s="26">
        <v>373.31200000000001</v>
      </c>
      <c r="J27" s="26">
        <v>388.4</v>
      </c>
      <c r="K27" s="26">
        <v>388.08800000000002</v>
      </c>
      <c r="L27" s="26">
        <v>409.40199999999999</v>
      </c>
      <c r="M27" s="26">
        <v>431.69099999999997</v>
      </c>
      <c r="N27" s="26">
        <v>471.16</v>
      </c>
      <c r="O27" s="26">
        <v>465.56299999999999</v>
      </c>
      <c r="P27" s="26">
        <v>488.21100000000001</v>
      </c>
      <c r="Q27" s="26">
        <v>514.90599999999995</v>
      </c>
      <c r="R27" s="26">
        <v>628.97699999999998</v>
      </c>
      <c r="S27" s="26">
        <v>698.822</v>
      </c>
      <c r="T27" s="26">
        <v>727.18499999999995</v>
      </c>
      <c r="U27" s="26">
        <v>817.71500000000003</v>
      </c>
      <c r="V27" s="26">
        <v>466.54199999999997</v>
      </c>
      <c r="W27" s="26">
        <v>459.02499999999998</v>
      </c>
      <c r="X27" s="26">
        <v>448.209</v>
      </c>
      <c r="Y27" s="26">
        <v>495.923</v>
      </c>
      <c r="Z27" s="26">
        <v>587.423</v>
      </c>
      <c r="AA27" s="26">
        <v>586.63199999999995</v>
      </c>
      <c r="AB27" s="26">
        <v>564.721</v>
      </c>
      <c r="AC27" s="26">
        <v>541.70699999999999</v>
      </c>
      <c r="AD27" s="26">
        <v>472.87200000000001</v>
      </c>
      <c r="AE27" s="26">
        <v>568.81799999999998</v>
      </c>
      <c r="AF27" s="26">
        <v>545.72699999999998</v>
      </c>
      <c r="AG27" s="26">
        <v>496.7</v>
      </c>
      <c r="AH27" s="26">
        <v>706.85199999999998</v>
      </c>
      <c r="AI27" s="26">
        <v>587.29899999999998</v>
      </c>
      <c r="AJ27" s="26">
        <v>679.33299999999997</v>
      </c>
      <c r="AK27" s="26">
        <v>464.52800000000002</v>
      </c>
      <c r="AL27" s="26">
        <v>709.62</v>
      </c>
      <c r="AM27" s="26">
        <v>619.49632826970276</v>
      </c>
      <c r="AN27" s="26">
        <v>620.06654436182885</v>
      </c>
      <c r="AO27" s="26">
        <v>620.07868307038325</v>
      </c>
      <c r="AP27" s="26">
        <v>620.2293240302788</v>
      </c>
      <c r="AQ27" s="26">
        <v>620.35504334917357</v>
      </c>
      <c r="AR27" s="26">
        <v>620.37016948610471</v>
      </c>
      <c r="AS27" s="26">
        <v>620.42115275312506</v>
      </c>
      <c r="AT27" s="26">
        <v>620.43874475200823</v>
      </c>
      <c r="AU27" s="26">
        <v>620.51238168137104</v>
      </c>
      <c r="AV27" s="26">
        <v>620.65271616545715</v>
      </c>
      <c r="AW27" s="26">
        <v>620.84279203368851</v>
      </c>
    </row>
    <row r="28" spans="1:49" x14ac:dyDescent="0.25">
      <c r="A28" s="1"/>
      <c r="B28" s="71" t="s">
        <v>213</v>
      </c>
      <c r="C28" s="42"/>
      <c r="D28" s="26">
        <v>90.3</v>
      </c>
      <c r="E28" s="26">
        <v>87.263999999999996</v>
      </c>
      <c r="F28" s="26">
        <v>84.228999999999999</v>
      </c>
      <c r="G28" s="26">
        <v>82.495999999999995</v>
      </c>
      <c r="H28" s="26">
        <v>82.945999999999998</v>
      </c>
      <c r="I28" s="26">
        <v>98.316999999999993</v>
      </c>
      <c r="J28" s="26">
        <v>69.475999999999999</v>
      </c>
      <c r="K28" s="26">
        <v>89.058999999999997</v>
      </c>
      <c r="L28" s="26">
        <v>77.972999999999999</v>
      </c>
      <c r="M28" s="26">
        <v>87.844999999999999</v>
      </c>
      <c r="N28" s="26">
        <v>117.833</v>
      </c>
      <c r="O28" s="26">
        <v>85.759</v>
      </c>
      <c r="P28" s="26">
        <v>109.783</v>
      </c>
      <c r="Q28" s="26">
        <v>112.833</v>
      </c>
      <c r="R28" s="26">
        <v>173.786</v>
      </c>
      <c r="S28" s="26">
        <v>94.483999999999995</v>
      </c>
      <c r="T28" s="26">
        <v>173.39400000000001</v>
      </c>
      <c r="U28" s="26">
        <v>92.465000000000003</v>
      </c>
      <c r="V28" s="26">
        <v>149.172</v>
      </c>
      <c r="W28" s="26">
        <v>296.678</v>
      </c>
      <c r="X28" s="26">
        <v>166.08</v>
      </c>
      <c r="Y28" s="26">
        <v>96.478999999999999</v>
      </c>
      <c r="Z28" s="26">
        <v>169.65299999999999</v>
      </c>
      <c r="AA28" s="26">
        <v>153.52600000000001</v>
      </c>
      <c r="AB28" s="26">
        <v>149.827</v>
      </c>
      <c r="AC28" s="26">
        <v>141.488</v>
      </c>
      <c r="AD28" s="26">
        <v>139.94800000000001</v>
      </c>
      <c r="AE28" s="26">
        <v>207.02</v>
      </c>
      <c r="AF28" s="26">
        <v>222.715</v>
      </c>
      <c r="AG28" s="26">
        <v>142.62</v>
      </c>
      <c r="AH28" s="26">
        <v>273.20499999999998</v>
      </c>
      <c r="AI28" s="26">
        <v>177.43100000000001</v>
      </c>
      <c r="AJ28" s="26">
        <v>146.09800000000001</v>
      </c>
      <c r="AK28" s="26">
        <v>128.55199999999999</v>
      </c>
      <c r="AL28" s="26">
        <v>400.01</v>
      </c>
      <c r="AM28" s="26">
        <v>167.50107462123646</v>
      </c>
      <c r="AN28" s="26">
        <v>144.00666350545026</v>
      </c>
      <c r="AO28" s="26">
        <v>137.64514612335097</v>
      </c>
      <c r="AP28" s="26">
        <v>139.39759088533606</v>
      </c>
      <c r="AQ28" s="26">
        <v>141.03857915461401</v>
      </c>
      <c r="AR28" s="26">
        <v>143.46751951983299</v>
      </c>
      <c r="AS28" s="26">
        <v>145.93382452025878</v>
      </c>
      <c r="AT28" s="26">
        <v>148.00707338756246</v>
      </c>
      <c r="AU28" s="26">
        <v>149.43272428887838</v>
      </c>
      <c r="AV28" s="26">
        <v>151.00166059900261</v>
      </c>
      <c r="AW28" s="26">
        <v>152.78876824918024</v>
      </c>
    </row>
    <row r="29" spans="1:49" x14ac:dyDescent="0.25">
      <c r="A29" s="1"/>
      <c r="B29" s="71" t="s">
        <v>214</v>
      </c>
      <c r="C29" s="42"/>
      <c r="D29" s="26">
        <v>161.19200000000001</v>
      </c>
      <c r="E29" s="26">
        <v>130.298</v>
      </c>
      <c r="F29" s="26">
        <v>105.792</v>
      </c>
      <c r="G29" s="26">
        <v>120.944</v>
      </c>
      <c r="H29" s="26">
        <v>118.005</v>
      </c>
      <c r="I29" s="26">
        <v>146.762</v>
      </c>
      <c r="J29" s="26">
        <v>160.86099999999999</v>
      </c>
      <c r="K29" s="26">
        <v>157.376</v>
      </c>
      <c r="L29" s="26">
        <v>195.78299999999999</v>
      </c>
      <c r="M29" s="26">
        <v>191.06200000000001</v>
      </c>
      <c r="N29" s="26">
        <v>166.624</v>
      </c>
      <c r="O29" s="26">
        <v>183.98500000000001</v>
      </c>
      <c r="P29" s="26">
        <v>215.62799999999999</v>
      </c>
      <c r="Q29" s="26">
        <v>228.22499999999999</v>
      </c>
      <c r="R29" s="26">
        <v>224.22900000000001</v>
      </c>
      <c r="S29" s="26">
        <v>237.102</v>
      </c>
      <c r="T29" s="26">
        <v>261.35599999999999</v>
      </c>
      <c r="U29" s="26">
        <v>259.315</v>
      </c>
      <c r="V29" s="26">
        <v>443.59699999999998</v>
      </c>
      <c r="W29" s="26">
        <v>723.19799999999998</v>
      </c>
      <c r="X29" s="26">
        <v>621.43299999999999</v>
      </c>
      <c r="Y29" s="26">
        <v>1244.2159999999999</v>
      </c>
      <c r="Z29" s="26">
        <v>2318.0430000000001</v>
      </c>
      <c r="AA29" s="26">
        <v>2849.357</v>
      </c>
      <c r="AB29" s="26">
        <v>1021.7190000000001</v>
      </c>
      <c r="AC29" s="26">
        <v>1345.2809999999999</v>
      </c>
      <c r="AD29" s="26">
        <v>843.14099999999996</v>
      </c>
      <c r="AE29" s="26">
        <v>754.62300000000005</v>
      </c>
      <c r="AF29" s="26">
        <v>608.16800000000001</v>
      </c>
      <c r="AG29" s="26">
        <v>1095.087</v>
      </c>
      <c r="AH29" s="26">
        <v>1097.893</v>
      </c>
      <c r="AI29" s="26">
        <v>714.43899999999996</v>
      </c>
      <c r="AJ29" s="26">
        <v>816.04899999999998</v>
      </c>
      <c r="AK29" s="26">
        <v>862.70399999999995</v>
      </c>
      <c r="AL29" s="26">
        <v>996.33799999999997</v>
      </c>
      <c r="AM29" s="26">
        <v>875.1126245279188</v>
      </c>
      <c r="AN29" s="26">
        <v>733.74623054424478</v>
      </c>
      <c r="AO29" s="26">
        <v>671.54187985916747</v>
      </c>
      <c r="AP29" s="26">
        <v>688.04405413843313</v>
      </c>
      <c r="AQ29" s="26">
        <v>742.45683145195176</v>
      </c>
      <c r="AR29" s="26">
        <v>759.21994279013757</v>
      </c>
      <c r="AS29" s="26">
        <v>772.78793728843357</v>
      </c>
      <c r="AT29" s="26">
        <v>765.08137003988838</v>
      </c>
      <c r="AU29" s="26">
        <v>765.16432430126429</v>
      </c>
      <c r="AV29" s="26">
        <v>785.69539042421707</v>
      </c>
      <c r="AW29" s="26">
        <v>802.8973955866536</v>
      </c>
    </row>
    <row r="30" spans="1:49" x14ac:dyDescent="0.25">
      <c r="A30" s="1"/>
      <c r="B30" s="71" t="s">
        <v>276</v>
      </c>
      <c r="C30" s="42"/>
      <c r="D30" s="26">
        <v>0</v>
      </c>
      <c r="E30" s="26">
        <v>0</v>
      </c>
      <c r="F30" s="26">
        <v>0</v>
      </c>
      <c r="G30" s="26">
        <v>0</v>
      </c>
      <c r="H30" s="26">
        <v>0</v>
      </c>
      <c r="I30" s="26">
        <v>0</v>
      </c>
      <c r="J30" s="26">
        <v>0</v>
      </c>
      <c r="K30" s="26">
        <v>0</v>
      </c>
      <c r="L30" s="26">
        <v>0</v>
      </c>
      <c r="M30" s="26">
        <v>0</v>
      </c>
      <c r="N30" s="26">
        <v>0</v>
      </c>
      <c r="O30" s="26">
        <v>0</v>
      </c>
      <c r="P30" s="26">
        <v>0</v>
      </c>
      <c r="Q30" s="26">
        <v>0</v>
      </c>
      <c r="R30" s="26">
        <v>0</v>
      </c>
      <c r="S30" s="26">
        <v>157.67099999999999</v>
      </c>
      <c r="T30" s="26">
        <v>169.77500000000001</v>
      </c>
      <c r="U30" s="26">
        <v>84.932000000000002</v>
      </c>
      <c r="V30" s="26">
        <v>237.917</v>
      </c>
      <c r="W30" s="26">
        <v>524.43600000000004</v>
      </c>
      <c r="X30" s="26">
        <v>322.30700000000002</v>
      </c>
      <c r="Y30" s="26">
        <v>342.67399999999998</v>
      </c>
      <c r="Z30" s="26">
        <v>1885.4760000000001</v>
      </c>
      <c r="AA30" s="26">
        <v>2213.5509999999999</v>
      </c>
      <c r="AB30" s="26">
        <v>512.798</v>
      </c>
      <c r="AC30" s="26">
        <v>508.61099999999999</v>
      </c>
      <c r="AD30" s="26">
        <v>269.00299999999999</v>
      </c>
      <c r="AE30" s="26">
        <v>232.46199999999999</v>
      </c>
      <c r="AF30" s="26">
        <v>165.99299999999999</v>
      </c>
      <c r="AG30" s="26">
        <v>685.46100000000001</v>
      </c>
      <c r="AH30" s="26">
        <v>480.96199999999999</v>
      </c>
      <c r="AI30" s="26">
        <v>191.64099999999999</v>
      </c>
      <c r="AJ30" s="26">
        <v>271.577</v>
      </c>
      <c r="AK30" s="26">
        <v>362.54</v>
      </c>
      <c r="AL30" s="26">
        <v>505.25299999999999</v>
      </c>
      <c r="AM30" s="26">
        <v>430.62974788888886</v>
      </c>
      <c r="AN30" s="26">
        <v>314.049068773903</v>
      </c>
      <c r="AO30" s="26">
        <v>261.13990744211856</v>
      </c>
      <c r="AP30" s="26">
        <v>255.87396065173118</v>
      </c>
      <c r="AQ30" s="26">
        <v>308.53609701580228</v>
      </c>
      <c r="AR30" s="26">
        <v>328.75088994054676</v>
      </c>
      <c r="AS30" s="26">
        <v>339.76455121517319</v>
      </c>
      <c r="AT30" s="26">
        <v>329.50571765307564</v>
      </c>
      <c r="AU30" s="26">
        <v>327.97880381229413</v>
      </c>
      <c r="AV30" s="26">
        <v>349.73349418230799</v>
      </c>
      <c r="AW30" s="26">
        <v>368.97884752995213</v>
      </c>
    </row>
    <row r="31" spans="1:49" x14ac:dyDescent="0.25">
      <c r="A31" s="1"/>
      <c r="B31" s="71"/>
      <c r="C31" s="42"/>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row>
    <row r="32" spans="1:49" x14ac:dyDescent="0.25">
      <c r="A32" s="1"/>
      <c r="B32" s="56" t="s">
        <v>215</v>
      </c>
      <c r="C32" s="42"/>
      <c r="D32" s="26">
        <v>8456.1749999999993</v>
      </c>
      <c r="E32" s="26">
        <v>7680.8109999999997</v>
      </c>
      <c r="F32" s="26">
        <v>8829.2160000000003</v>
      </c>
      <c r="G32" s="26">
        <v>8256.1209999999992</v>
      </c>
      <c r="H32" s="26">
        <v>9487.5619999999999</v>
      </c>
      <c r="I32" s="26">
        <v>7734.0159999999996</v>
      </c>
      <c r="J32" s="26">
        <v>10371.51</v>
      </c>
      <c r="K32" s="26">
        <v>9686.4590000000007</v>
      </c>
      <c r="L32" s="26">
        <v>8730.2289999999994</v>
      </c>
      <c r="M32" s="26">
        <v>7384.0079999999998</v>
      </c>
      <c r="N32" s="26">
        <v>7960.3</v>
      </c>
      <c r="O32" s="26">
        <v>8167.4049999999997</v>
      </c>
      <c r="P32" s="26">
        <v>7962.4290000000001</v>
      </c>
      <c r="Q32" s="26">
        <v>9254.4599999999991</v>
      </c>
      <c r="R32" s="26">
        <v>11780.939</v>
      </c>
      <c r="S32" s="26">
        <v>9207.4699999999993</v>
      </c>
      <c r="T32" s="26">
        <v>10293.753000000001</v>
      </c>
      <c r="U32" s="26">
        <v>13719.998</v>
      </c>
      <c r="V32" s="26">
        <v>17160.697</v>
      </c>
      <c r="W32" s="26">
        <v>15362.843999999999</v>
      </c>
      <c r="X32" s="26">
        <v>15561.718999999999</v>
      </c>
      <c r="Y32" s="26">
        <v>21013.429</v>
      </c>
      <c r="Z32" s="26">
        <v>19520.866000000002</v>
      </c>
      <c r="AA32" s="26">
        <v>25404.462</v>
      </c>
      <c r="AB32" s="26">
        <v>21098.121999999999</v>
      </c>
      <c r="AC32" s="26">
        <v>17397.074000000001</v>
      </c>
      <c r="AD32" s="26">
        <v>17772.100999999999</v>
      </c>
      <c r="AE32" s="26">
        <v>17795.525000000001</v>
      </c>
      <c r="AF32" s="26">
        <v>18156.64</v>
      </c>
      <c r="AG32" s="26">
        <v>16064.194</v>
      </c>
      <c r="AH32" s="26">
        <v>18418.338</v>
      </c>
      <c r="AI32" s="26">
        <v>24427.759999999998</v>
      </c>
      <c r="AJ32" s="26">
        <v>30147.097000000002</v>
      </c>
      <c r="AK32" s="26">
        <v>28277.179</v>
      </c>
      <c r="AL32" s="26">
        <v>24382.431</v>
      </c>
      <c r="AM32" s="26">
        <v>23078.153528993633</v>
      </c>
      <c r="AN32" s="26">
        <v>22601.834838254515</v>
      </c>
      <c r="AO32" s="26">
        <v>22917.306206213514</v>
      </c>
      <c r="AP32" s="26">
        <v>23214.848779174728</v>
      </c>
      <c r="AQ32" s="26">
        <v>23380.809699139136</v>
      </c>
      <c r="AR32" s="26">
        <v>23338.417140201331</v>
      </c>
      <c r="AS32" s="26">
        <v>23450.101644226055</v>
      </c>
      <c r="AT32" s="26">
        <v>23685.672465581207</v>
      </c>
      <c r="AU32" s="26">
        <v>24025.410469915201</v>
      </c>
      <c r="AV32" s="26">
        <v>24286.397276200554</v>
      </c>
      <c r="AW32" s="26">
        <v>24450.365787748517</v>
      </c>
    </row>
    <row r="33" spans="1:49" x14ac:dyDescent="0.25">
      <c r="A33" s="1"/>
      <c r="B33" s="70"/>
      <c r="C33" s="42"/>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row>
    <row r="34" spans="1:49" x14ac:dyDescent="0.25">
      <c r="A34" s="1"/>
      <c r="B34" s="56" t="s">
        <v>162</v>
      </c>
      <c r="C34" s="42"/>
      <c r="D34" s="26">
        <v>3689.0250000000001</v>
      </c>
      <c r="E34" s="26">
        <v>3814.5430000000001</v>
      </c>
      <c r="F34" s="26">
        <v>3804.538</v>
      </c>
      <c r="G34" s="26">
        <v>3969.0230000000001</v>
      </c>
      <c r="H34" s="26">
        <v>4075.59</v>
      </c>
      <c r="I34" s="26">
        <v>4023.636</v>
      </c>
      <c r="J34" s="26">
        <v>4273.09</v>
      </c>
      <c r="K34" s="26">
        <v>4275.9430000000002</v>
      </c>
      <c r="L34" s="26">
        <v>4309.8389999999999</v>
      </c>
      <c r="M34" s="26">
        <v>4235.6440000000002</v>
      </c>
      <c r="N34" s="26">
        <v>4343.84</v>
      </c>
      <c r="O34" s="26">
        <v>4498.7659999999996</v>
      </c>
      <c r="P34" s="26">
        <v>4239.6279999999997</v>
      </c>
      <c r="Q34" s="26">
        <v>4802.0110000000004</v>
      </c>
      <c r="R34" s="26">
        <v>4992.0249999999996</v>
      </c>
      <c r="S34" s="26">
        <v>5355.7190000000001</v>
      </c>
      <c r="T34" s="26">
        <v>5362.9960000000001</v>
      </c>
      <c r="U34" s="26">
        <v>6911.3680000000004</v>
      </c>
      <c r="V34" s="26">
        <v>8345.982</v>
      </c>
      <c r="W34" s="26">
        <v>8143.0249999999996</v>
      </c>
      <c r="X34" s="26">
        <v>8232.1219999999994</v>
      </c>
      <c r="Y34" s="26">
        <v>10429.41</v>
      </c>
      <c r="Z34" s="26">
        <v>9714.6970000000001</v>
      </c>
      <c r="AA34" s="26">
        <v>10105.950999999999</v>
      </c>
      <c r="AB34" s="26">
        <v>10215.960999999999</v>
      </c>
      <c r="AC34" s="26">
        <v>10320.684999999999</v>
      </c>
      <c r="AD34" s="26">
        <v>8850.2729999999992</v>
      </c>
      <c r="AE34" s="26">
        <v>9086.3119999999999</v>
      </c>
      <c r="AF34" s="26">
        <v>9031.1890000000003</v>
      </c>
      <c r="AG34" s="26">
        <v>8562.0139999999992</v>
      </c>
      <c r="AH34" s="26">
        <v>9595.7279999999992</v>
      </c>
      <c r="AI34" s="26">
        <v>9534.4840000000004</v>
      </c>
      <c r="AJ34" s="26">
        <v>12446.174999999999</v>
      </c>
      <c r="AK34" s="26">
        <v>12879.258</v>
      </c>
      <c r="AL34" s="26">
        <v>12247.541999999999</v>
      </c>
      <c r="AM34" s="26">
        <v>12160.865048449719</v>
      </c>
      <c r="AN34" s="26">
        <v>12366.505995257476</v>
      </c>
      <c r="AO34" s="26">
        <v>12812.332722738236</v>
      </c>
      <c r="AP34" s="26">
        <v>12495.832981361265</v>
      </c>
      <c r="AQ34" s="26">
        <v>12523.401275150216</v>
      </c>
      <c r="AR34" s="26">
        <v>12530.192045572254</v>
      </c>
      <c r="AS34" s="26">
        <v>12563.576851017498</v>
      </c>
      <c r="AT34" s="26">
        <v>12732.156887010155</v>
      </c>
      <c r="AU34" s="26">
        <v>12986.602878056621</v>
      </c>
      <c r="AV34" s="26">
        <v>13205.367162548548</v>
      </c>
      <c r="AW34" s="26">
        <v>13360.315511171684</v>
      </c>
    </row>
    <row r="35" spans="1:49" x14ac:dyDescent="0.25">
      <c r="A35" s="1"/>
      <c r="B35" s="70" t="s">
        <v>262</v>
      </c>
      <c r="C35" s="42"/>
      <c r="D35" s="26">
        <v>1166.6890000000001</v>
      </c>
      <c r="E35" s="26">
        <v>1158.5899999999999</v>
      </c>
      <c r="F35" s="26">
        <v>1194.9739999999999</v>
      </c>
      <c r="G35" s="26">
        <v>1233.0650000000001</v>
      </c>
      <c r="H35" s="26">
        <v>1214.586</v>
      </c>
      <c r="I35" s="26">
        <v>1093.7260000000001</v>
      </c>
      <c r="J35" s="26">
        <v>1130.5340000000001</v>
      </c>
      <c r="K35" s="26">
        <v>1193.8389999999999</v>
      </c>
      <c r="L35" s="26">
        <v>1142.163</v>
      </c>
      <c r="M35" s="26">
        <v>1141.4690000000001</v>
      </c>
      <c r="N35" s="26">
        <v>1154.652</v>
      </c>
      <c r="O35" s="26">
        <v>1250.866</v>
      </c>
      <c r="P35" s="26">
        <v>1154.8399999999999</v>
      </c>
      <c r="Q35" s="26">
        <v>1365.6120000000001</v>
      </c>
      <c r="R35" s="26">
        <v>1472.1849999999999</v>
      </c>
      <c r="S35" s="26">
        <v>1494.39</v>
      </c>
      <c r="T35" s="26">
        <v>1518.4770000000001</v>
      </c>
      <c r="U35" s="26">
        <v>1924.28</v>
      </c>
      <c r="V35" s="26">
        <v>2264.1439999999998</v>
      </c>
      <c r="W35" s="26">
        <v>2365.02</v>
      </c>
      <c r="X35" s="26">
        <v>2620.1370000000002</v>
      </c>
      <c r="Y35" s="26">
        <v>3068.848</v>
      </c>
      <c r="Z35" s="26">
        <v>2953.4479999999999</v>
      </c>
      <c r="AA35" s="26">
        <v>3157.9760000000001</v>
      </c>
      <c r="AB35" s="26">
        <v>3401.26</v>
      </c>
      <c r="AC35" s="26">
        <v>3643.2950000000001</v>
      </c>
      <c r="AD35" s="26">
        <v>2945.3409999999999</v>
      </c>
      <c r="AE35" s="26">
        <v>3253.9690000000001</v>
      </c>
      <c r="AF35" s="26">
        <v>2928.0259999999998</v>
      </c>
      <c r="AG35" s="26">
        <v>2779.1610000000001</v>
      </c>
      <c r="AH35" s="26">
        <v>3169.614</v>
      </c>
      <c r="AI35" s="26">
        <v>2847.6559999999999</v>
      </c>
      <c r="AJ35" s="26">
        <v>3076.6239999999998</v>
      </c>
      <c r="AK35" s="26">
        <v>3723.5630000000001</v>
      </c>
      <c r="AL35" s="26">
        <v>3320.96</v>
      </c>
      <c r="AM35" s="26">
        <v>3252.3117078752748</v>
      </c>
      <c r="AN35" s="26">
        <v>3255.7488631902679</v>
      </c>
      <c r="AO35" s="26">
        <v>3274.5528878050395</v>
      </c>
      <c r="AP35" s="26">
        <v>3303.4208946286749</v>
      </c>
      <c r="AQ35" s="26">
        <v>3328.6398583206769</v>
      </c>
      <c r="AR35" s="26">
        <v>3335.6813246718993</v>
      </c>
      <c r="AS35" s="26">
        <v>3346.2948754544709</v>
      </c>
      <c r="AT35" s="26">
        <v>3375.6869012934858</v>
      </c>
      <c r="AU35" s="26">
        <v>3430.0244877289101</v>
      </c>
      <c r="AV35" s="26">
        <v>3470.7045423643931</v>
      </c>
      <c r="AW35" s="26">
        <v>3506.0774993699647</v>
      </c>
    </row>
    <row r="36" spans="1:49" x14ac:dyDescent="0.25">
      <c r="A36" s="1"/>
      <c r="B36" s="71" t="s">
        <v>265</v>
      </c>
      <c r="C36" s="42"/>
      <c r="D36" s="26">
        <v>553.29600000000005</v>
      </c>
      <c r="E36" s="26">
        <v>550.57500000000005</v>
      </c>
      <c r="F36" s="26">
        <v>579.80999999999995</v>
      </c>
      <c r="G36" s="26">
        <v>596.00699999999995</v>
      </c>
      <c r="H36" s="26">
        <v>609.06700000000001</v>
      </c>
      <c r="I36" s="26">
        <v>503.87299999999999</v>
      </c>
      <c r="J36" s="26">
        <v>463.72800000000001</v>
      </c>
      <c r="K36" s="26">
        <v>460.93200000000002</v>
      </c>
      <c r="L36" s="26">
        <v>409.11</v>
      </c>
      <c r="M36" s="26">
        <v>427.84500000000003</v>
      </c>
      <c r="N36" s="26">
        <v>408.57400000000001</v>
      </c>
      <c r="O36" s="26">
        <v>440.44099999999997</v>
      </c>
      <c r="P36" s="26">
        <v>387.67</v>
      </c>
      <c r="Q36" s="26">
        <v>470</v>
      </c>
      <c r="R36" s="26">
        <v>520</v>
      </c>
      <c r="S36" s="26">
        <v>480</v>
      </c>
      <c r="T36" s="26">
        <v>470</v>
      </c>
      <c r="U36" s="26">
        <v>710</v>
      </c>
      <c r="V36" s="26">
        <v>830</v>
      </c>
      <c r="W36" s="26">
        <v>710</v>
      </c>
      <c r="X36" s="26">
        <v>760</v>
      </c>
      <c r="Y36" s="26">
        <v>1030</v>
      </c>
      <c r="Z36" s="26">
        <v>830</v>
      </c>
      <c r="AA36" s="26">
        <v>960</v>
      </c>
      <c r="AB36" s="26">
        <v>1200</v>
      </c>
      <c r="AC36" s="26">
        <v>1370</v>
      </c>
      <c r="AD36" s="26">
        <v>930</v>
      </c>
      <c r="AE36" s="26">
        <v>1000</v>
      </c>
      <c r="AF36" s="26">
        <v>820</v>
      </c>
      <c r="AG36" s="26">
        <v>780</v>
      </c>
      <c r="AH36" s="26">
        <v>1040</v>
      </c>
      <c r="AI36" s="26">
        <v>750</v>
      </c>
      <c r="AJ36" s="26">
        <v>740</v>
      </c>
      <c r="AK36" s="26">
        <v>1130</v>
      </c>
      <c r="AL36" s="26">
        <v>610</v>
      </c>
      <c r="AM36" s="26">
        <v>588.37577393053061</v>
      </c>
      <c r="AN36" s="26">
        <v>596.90430992768552</v>
      </c>
      <c r="AO36" s="26">
        <v>611.54298044941925</v>
      </c>
      <c r="AP36" s="26">
        <v>639.69948903445766</v>
      </c>
      <c r="AQ36" s="26">
        <v>656.26316731023621</v>
      </c>
      <c r="AR36" s="26">
        <v>659.14886038260374</v>
      </c>
      <c r="AS36" s="26">
        <v>664.92324175102135</v>
      </c>
      <c r="AT36" s="26">
        <v>685.4192723567262</v>
      </c>
      <c r="AU36" s="26">
        <v>723.5843136993858</v>
      </c>
      <c r="AV36" s="26">
        <v>742.04745657849276</v>
      </c>
      <c r="AW36" s="26">
        <v>753.91914472635131</v>
      </c>
    </row>
    <row r="37" spans="1:49" x14ac:dyDescent="0.25">
      <c r="A37" s="1"/>
      <c r="B37" s="71" t="s">
        <v>266</v>
      </c>
      <c r="C37" s="42"/>
      <c r="D37" s="26">
        <v>248.48599999999999</v>
      </c>
      <c r="E37" s="26">
        <v>202.43700000000001</v>
      </c>
      <c r="F37" s="26">
        <v>204.20099999999999</v>
      </c>
      <c r="G37" s="26">
        <v>201.62700000000001</v>
      </c>
      <c r="H37" s="26">
        <v>176.322</v>
      </c>
      <c r="I37" s="26">
        <v>165.858</v>
      </c>
      <c r="J37" s="26">
        <v>176.59899999999999</v>
      </c>
      <c r="K37" s="26">
        <v>203.78399999999999</v>
      </c>
      <c r="L37" s="26">
        <v>158.68799999999999</v>
      </c>
      <c r="M37" s="26">
        <v>148.26499999999999</v>
      </c>
      <c r="N37" s="26">
        <v>156.673</v>
      </c>
      <c r="O37" s="26">
        <v>153.07400000000001</v>
      </c>
      <c r="P37" s="26">
        <v>131.78700000000001</v>
      </c>
      <c r="Q37" s="26">
        <v>175.61199999999999</v>
      </c>
      <c r="R37" s="26">
        <v>142.185</v>
      </c>
      <c r="S37" s="26">
        <v>154.38999999999999</v>
      </c>
      <c r="T37" s="26">
        <v>168.477</v>
      </c>
      <c r="U37" s="26">
        <v>144.28</v>
      </c>
      <c r="V37" s="26">
        <v>164.14400000000001</v>
      </c>
      <c r="W37" s="26">
        <v>135.02000000000001</v>
      </c>
      <c r="X37" s="26">
        <v>200.137</v>
      </c>
      <c r="Y37" s="26">
        <v>218.84800000000001</v>
      </c>
      <c r="Z37" s="26">
        <v>193.44800000000001</v>
      </c>
      <c r="AA37" s="26">
        <v>197.976</v>
      </c>
      <c r="AB37" s="26">
        <v>241.26</v>
      </c>
      <c r="AC37" s="26">
        <v>243.29499999999999</v>
      </c>
      <c r="AD37" s="26">
        <v>155.34100000000001</v>
      </c>
      <c r="AE37" s="26">
        <v>233.96899999999999</v>
      </c>
      <c r="AF37" s="26">
        <v>168.02600000000001</v>
      </c>
      <c r="AG37" s="26">
        <v>179.161</v>
      </c>
      <c r="AH37" s="26">
        <v>149.614</v>
      </c>
      <c r="AI37" s="26">
        <v>187.65600000000001</v>
      </c>
      <c r="AJ37" s="26">
        <v>186.624</v>
      </c>
      <c r="AK37" s="26">
        <v>173.56299999999999</v>
      </c>
      <c r="AL37" s="26">
        <v>290.95999999999998</v>
      </c>
      <c r="AM37" s="26">
        <v>362.5691970399659</v>
      </c>
      <c r="AN37" s="26">
        <v>381.82926353775042</v>
      </c>
      <c r="AO37" s="26">
        <v>364.87992815353715</v>
      </c>
      <c r="AP37" s="26">
        <v>350.15489735767233</v>
      </c>
      <c r="AQ37" s="26">
        <v>335.91073271933226</v>
      </c>
      <c r="AR37" s="26">
        <v>320.77775106496102</v>
      </c>
      <c r="AS37" s="26">
        <v>307.06502069937449</v>
      </c>
      <c r="AT37" s="26">
        <v>296.76457981016597</v>
      </c>
      <c r="AU37" s="26">
        <v>289.77489337598183</v>
      </c>
      <c r="AV37" s="26">
        <v>286.20892195375632</v>
      </c>
      <c r="AW37" s="26">
        <v>284.601631420611</v>
      </c>
    </row>
    <row r="38" spans="1:49" x14ac:dyDescent="0.25">
      <c r="A38" s="1"/>
      <c r="B38" s="71" t="s">
        <v>267</v>
      </c>
      <c r="C38" s="42"/>
      <c r="D38" s="26">
        <v>364.90699999999998</v>
      </c>
      <c r="E38" s="26">
        <v>405.57799999999997</v>
      </c>
      <c r="F38" s="26">
        <v>410.96300000000002</v>
      </c>
      <c r="G38" s="26">
        <v>435.43099999999998</v>
      </c>
      <c r="H38" s="26">
        <v>429.197</v>
      </c>
      <c r="I38" s="26">
        <v>423.995</v>
      </c>
      <c r="J38" s="26">
        <v>490.20699999999999</v>
      </c>
      <c r="K38" s="26">
        <v>529.12300000000005</v>
      </c>
      <c r="L38" s="26">
        <v>574.36500000000001</v>
      </c>
      <c r="M38" s="26">
        <v>565.35900000000004</v>
      </c>
      <c r="N38" s="26">
        <v>589.40499999999997</v>
      </c>
      <c r="O38" s="26">
        <v>657.351</v>
      </c>
      <c r="P38" s="26">
        <v>635.38300000000004</v>
      </c>
      <c r="Q38" s="26">
        <v>720</v>
      </c>
      <c r="R38" s="26">
        <v>810</v>
      </c>
      <c r="S38" s="26">
        <v>860</v>
      </c>
      <c r="T38" s="26">
        <v>880</v>
      </c>
      <c r="U38" s="26">
        <v>1070</v>
      </c>
      <c r="V38" s="26">
        <v>1270</v>
      </c>
      <c r="W38" s="26">
        <v>1520</v>
      </c>
      <c r="X38" s="26">
        <v>1660</v>
      </c>
      <c r="Y38" s="26">
        <v>1820</v>
      </c>
      <c r="Z38" s="26">
        <v>1930</v>
      </c>
      <c r="AA38" s="26">
        <v>2000</v>
      </c>
      <c r="AB38" s="26">
        <v>1960</v>
      </c>
      <c r="AC38" s="26">
        <v>2030</v>
      </c>
      <c r="AD38" s="26">
        <v>1860</v>
      </c>
      <c r="AE38" s="26">
        <v>2020</v>
      </c>
      <c r="AF38" s="26">
        <v>1940</v>
      </c>
      <c r="AG38" s="26">
        <v>1820</v>
      </c>
      <c r="AH38" s="26">
        <v>1980</v>
      </c>
      <c r="AI38" s="26">
        <v>1910</v>
      </c>
      <c r="AJ38" s="26">
        <v>2150</v>
      </c>
      <c r="AK38" s="26">
        <v>2420</v>
      </c>
      <c r="AL38" s="26">
        <v>2420</v>
      </c>
      <c r="AM38" s="26">
        <v>2301.366736904778</v>
      </c>
      <c r="AN38" s="26">
        <v>2277.0152897248322</v>
      </c>
      <c r="AO38" s="26">
        <v>2298.1299792020832</v>
      </c>
      <c r="AP38" s="26">
        <v>2313.5665082365449</v>
      </c>
      <c r="AQ38" s="26">
        <v>2336.4659582911086</v>
      </c>
      <c r="AR38" s="26">
        <v>2355.7547132243349</v>
      </c>
      <c r="AS38" s="26">
        <v>2374.3066130040752</v>
      </c>
      <c r="AT38" s="26">
        <v>2393.5030491265934</v>
      </c>
      <c r="AU38" s="26">
        <v>2416.6652806535426</v>
      </c>
      <c r="AV38" s="26">
        <v>2442.448163832144</v>
      </c>
      <c r="AW38" s="26">
        <v>2467.5567232230023</v>
      </c>
    </row>
    <row r="39" spans="1:49" x14ac:dyDescent="0.25">
      <c r="A39" s="1"/>
      <c r="B39" s="70" t="s">
        <v>263</v>
      </c>
      <c r="C39" s="42"/>
      <c r="D39" s="26">
        <v>1446.4269999999999</v>
      </c>
      <c r="E39" s="26">
        <v>1581.9</v>
      </c>
      <c r="F39" s="26">
        <v>1553.075</v>
      </c>
      <c r="G39" s="26">
        <v>1548.5640000000001</v>
      </c>
      <c r="H39" s="26">
        <v>1626.7429999999999</v>
      </c>
      <c r="I39" s="26">
        <v>1702.5029999999999</v>
      </c>
      <c r="J39" s="26">
        <v>1906.2</v>
      </c>
      <c r="K39" s="26">
        <v>1849.7080000000001</v>
      </c>
      <c r="L39" s="26">
        <v>1870.8440000000001</v>
      </c>
      <c r="M39" s="26">
        <v>1793.127</v>
      </c>
      <c r="N39" s="26">
        <v>1881.1859999999999</v>
      </c>
      <c r="O39" s="26">
        <v>1894.518</v>
      </c>
      <c r="P39" s="26">
        <v>1767.1179999999999</v>
      </c>
      <c r="Q39" s="26">
        <v>1872.317</v>
      </c>
      <c r="R39" s="26">
        <v>2027.944</v>
      </c>
      <c r="S39" s="26">
        <v>2289.5149999999999</v>
      </c>
      <c r="T39" s="26">
        <v>2300.8960000000002</v>
      </c>
      <c r="U39" s="26">
        <v>2975.6880000000001</v>
      </c>
      <c r="V39" s="26">
        <v>3764.855</v>
      </c>
      <c r="W39" s="26">
        <v>3525.6129999999998</v>
      </c>
      <c r="X39" s="26">
        <v>3565.6010000000001</v>
      </c>
      <c r="Y39" s="26">
        <v>4393.8879999999999</v>
      </c>
      <c r="Z39" s="26">
        <v>4427.0280000000002</v>
      </c>
      <c r="AA39" s="26">
        <v>4613.4080000000004</v>
      </c>
      <c r="AB39" s="26">
        <v>4274.5379999999996</v>
      </c>
      <c r="AC39" s="26">
        <v>4060.6370000000002</v>
      </c>
      <c r="AD39" s="26">
        <v>3616.7350000000001</v>
      </c>
      <c r="AE39" s="26">
        <v>3516.5050000000001</v>
      </c>
      <c r="AF39" s="26">
        <v>3801.1239999999998</v>
      </c>
      <c r="AG39" s="26">
        <v>3631.81</v>
      </c>
      <c r="AH39" s="26">
        <v>4069.7130000000002</v>
      </c>
      <c r="AI39" s="26">
        <v>4304.05</v>
      </c>
      <c r="AJ39" s="26">
        <v>6369.8890000000001</v>
      </c>
      <c r="AK39" s="26">
        <v>6171.3519999999999</v>
      </c>
      <c r="AL39" s="26">
        <v>5744.7269999999999</v>
      </c>
      <c r="AM39" s="26">
        <v>5725.5525447840191</v>
      </c>
      <c r="AN39" s="26">
        <v>6076.1291401932422</v>
      </c>
      <c r="AO39" s="26">
        <v>6464.8208984584508</v>
      </c>
      <c r="AP39" s="26">
        <v>6066.3434548588875</v>
      </c>
      <c r="AQ39" s="26">
        <v>6003.5360050412091</v>
      </c>
      <c r="AR39" s="26">
        <v>5957.8297611996304</v>
      </c>
      <c r="AS39" s="26">
        <v>5930.2678624168657</v>
      </c>
      <c r="AT39" s="26">
        <v>6009.7616892443093</v>
      </c>
      <c r="AU39" s="26">
        <v>6144.4806861360921</v>
      </c>
      <c r="AV39" s="26">
        <v>6257.8344422314003</v>
      </c>
      <c r="AW39" s="26">
        <v>6320.1034409649428</v>
      </c>
    </row>
    <row r="40" spans="1:49" x14ac:dyDescent="0.25">
      <c r="A40" s="1"/>
      <c r="B40" s="71" t="s">
        <v>268</v>
      </c>
      <c r="C40" s="42"/>
      <c r="D40" s="26">
        <v>89.766000000000005</v>
      </c>
      <c r="E40" s="26">
        <v>85.471000000000004</v>
      </c>
      <c r="F40" s="26">
        <v>88.816999999999993</v>
      </c>
      <c r="G40" s="26">
        <v>100.64400000000001</v>
      </c>
      <c r="H40" s="26">
        <v>85.153999999999996</v>
      </c>
      <c r="I40" s="26">
        <v>86.382000000000005</v>
      </c>
      <c r="J40" s="26">
        <v>84.441000000000003</v>
      </c>
      <c r="K40" s="26">
        <v>90.869</v>
      </c>
      <c r="L40" s="26">
        <v>80.757999999999996</v>
      </c>
      <c r="M40" s="26">
        <v>82.594999999999999</v>
      </c>
      <c r="N40" s="26">
        <v>77.106999999999999</v>
      </c>
      <c r="O40" s="26">
        <v>88.100999999999999</v>
      </c>
      <c r="P40" s="26">
        <v>81.701999999999998</v>
      </c>
      <c r="Q40" s="26">
        <v>118.616</v>
      </c>
      <c r="R40" s="26">
        <v>90.021000000000001</v>
      </c>
      <c r="S40" s="26">
        <v>97.787000000000006</v>
      </c>
      <c r="T40" s="26">
        <v>97.566000000000003</v>
      </c>
      <c r="U40" s="26">
        <v>117.13500000000001</v>
      </c>
      <c r="V40" s="26">
        <v>118.43</v>
      </c>
      <c r="W40" s="26">
        <v>121.96599999999999</v>
      </c>
      <c r="X40" s="26">
        <v>124.988</v>
      </c>
      <c r="Y40" s="26">
        <v>131.58799999999999</v>
      </c>
      <c r="Z40" s="26">
        <v>124.05200000000001</v>
      </c>
      <c r="AA40" s="26">
        <v>112.47199999999999</v>
      </c>
      <c r="AB40" s="26">
        <v>114.111</v>
      </c>
      <c r="AC40" s="26">
        <v>134.05199999999999</v>
      </c>
      <c r="AD40" s="26">
        <v>120.834</v>
      </c>
      <c r="AE40" s="26">
        <v>122.703</v>
      </c>
      <c r="AF40" s="26">
        <v>140.15299999999999</v>
      </c>
      <c r="AG40" s="26">
        <v>101.7</v>
      </c>
      <c r="AH40" s="26">
        <v>128.76900000000001</v>
      </c>
      <c r="AI40" s="26">
        <v>136.24600000000001</v>
      </c>
      <c r="AJ40" s="26">
        <v>150.06700000000001</v>
      </c>
      <c r="AK40" s="26">
        <v>143.09299999999999</v>
      </c>
      <c r="AL40" s="26">
        <v>118.44799999999999</v>
      </c>
      <c r="AM40" s="26">
        <v>124.53967892485548</v>
      </c>
      <c r="AN40" s="26">
        <v>126.61953773286416</v>
      </c>
      <c r="AO40" s="26">
        <v>129.07044503301296</v>
      </c>
      <c r="AP40" s="26">
        <v>133.77591427865678</v>
      </c>
      <c r="AQ40" s="26">
        <v>138.50023293171876</v>
      </c>
      <c r="AR40" s="26">
        <v>143.01918785531933</v>
      </c>
      <c r="AS40" s="26">
        <v>147.32679327328793</v>
      </c>
      <c r="AT40" s="26">
        <v>151.71696293574624</v>
      </c>
      <c r="AU40" s="26">
        <v>154.98242039898722</v>
      </c>
      <c r="AV40" s="26">
        <v>157.22890513012689</v>
      </c>
      <c r="AW40" s="26">
        <v>158.32641723078771</v>
      </c>
    </row>
    <row r="41" spans="1:49" x14ac:dyDescent="0.25">
      <c r="A41" s="1"/>
      <c r="B41" s="71" t="s">
        <v>269</v>
      </c>
      <c r="C41" s="42"/>
      <c r="D41" s="26">
        <v>663.31500000000005</v>
      </c>
      <c r="E41" s="26">
        <v>739.60299999999995</v>
      </c>
      <c r="F41" s="26">
        <v>703.28</v>
      </c>
      <c r="G41" s="26">
        <v>670</v>
      </c>
      <c r="H41" s="26">
        <v>711.02</v>
      </c>
      <c r="I41" s="26">
        <v>762.24099999999999</v>
      </c>
      <c r="J41" s="26">
        <v>865.12099999999998</v>
      </c>
      <c r="K41" s="26">
        <v>819.78399999999999</v>
      </c>
      <c r="L41" s="26">
        <v>835.34400000000005</v>
      </c>
      <c r="M41" s="26">
        <v>775.41</v>
      </c>
      <c r="N41" s="26">
        <v>782.86599999999999</v>
      </c>
      <c r="O41" s="26">
        <v>815.11500000000001</v>
      </c>
      <c r="P41" s="26">
        <v>754.51499999999999</v>
      </c>
      <c r="Q41" s="26">
        <v>790</v>
      </c>
      <c r="R41" s="26">
        <v>930</v>
      </c>
      <c r="S41" s="26">
        <v>1070</v>
      </c>
      <c r="T41" s="26">
        <v>1060</v>
      </c>
      <c r="U41" s="26">
        <v>1500</v>
      </c>
      <c r="V41" s="26">
        <v>1950</v>
      </c>
      <c r="W41" s="26">
        <v>1870</v>
      </c>
      <c r="X41" s="26">
        <v>2000</v>
      </c>
      <c r="Y41" s="26">
        <v>2570</v>
      </c>
      <c r="Z41" s="26">
        <v>2580</v>
      </c>
      <c r="AA41" s="26">
        <v>2550</v>
      </c>
      <c r="AB41" s="26">
        <v>2210</v>
      </c>
      <c r="AC41" s="26">
        <v>2210</v>
      </c>
      <c r="AD41" s="26">
        <v>1870</v>
      </c>
      <c r="AE41" s="26">
        <v>1720</v>
      </c>
      <c r="AF41" s="26">
        <v>1850</v>
      </c>
      <c r="AG41" s="26">
        <v>1730</v>
      </c>
      <c r="AH41" s="26">
        <v>2070</v>
      </c>
      <c r="AI41" s="26">
        <v>2200</v>
      </c>
      <c r="AJ41" s="26">
        <v>3400</v>
      </c>
      <c r="AK41" s="26">
        <v>3090</v>
      </c>
      <c r="AL41" s="26">
        <v>2780</v>
      </c>
      <c r="AM41" s="26">
        <v>2883.1364503427835</v>
      </c>
      <c r="AN41" s="26">
        <v>2990.9842232401152</v>
      </c>
      <c r="AO41" s="26">
        <v>3442.013115019417</v>
      </c>
      <c r="AP41" s="26">
        <v>3077.1564735884185</v>
      </c>
      <c r="AQ41" s="26">
        <v>2971.2618169631437</v>
      </c>
      <c r="AR41" s="26">
        <v>2868.8625852964005</v>
      </c>
      <c r="AS41" s="26">
        <v>2779.1452166057552</v>
      </c>
      <c r="AT41" s="26">
        <v>2797.3144789007874</v>
      </c>
      <c r="AU41" s="26">
        <v>2874.055010235119</v>
      </c>
      <c r="AV41" s="26">
        <v>2934.5635962182855</v>
      </c>
      <c r="AW41" s="26">
        <v>2959.3742693235195</v>
      </c>
    </row>
    <row r="42" spans="1:49" x14ac:dyDescent="0.25">
      <c r="A42" s="1"/>
      <c r="B42" s="71" t="s">
        <v>270</v>
      </c>
      <c r="C42" s="42"/>
      <c r="D42" s="26">
        <v>401.89400000000001</v>
      </c>
      <c r="E42" s="26">
        <v>481.61799999999999</v>
      </c>
      <c r="F42" s="26">
        <v>492.78399999999999</v>
      </c>
      <c r="G42" s="26">
        <v>507.935</v>
      </c>
      <c r="H42" s="26">
        <v>570.45100000000002</v>
      </c>
      <c r="I42" s="26">
        <v>602.76300000000003</v>
      </c>
      <c r="J42" s="26">
        <v>700.827</v>
      </c>
      <c r="K42" s="26">
        <v>678.45600000000002</v>
      </c>
      <c r="L42" s="26">
        <v>716.572</v>
      </c>
      <c r="M42" s="26">
        <v>702.40899999999999</v>
      </c>
      <c r="N42" s="26">
        <v>722.07799999999997</v>
      </c>
      <c r="O42" s="26">
        <v>722.197</v>
      </c>
      <c r="P42" s="26">
        <v>677.95100000000002</v>
      </c>
      <c r="Q42" s="26">
        <v>680</v>
      </c>
      <c r="R42" s="26">
        <v>680</v>
      </c>
      <c r="S42" s="26">
        <v>670</v>
      </c>
      <c r="T42" s="26">
        <v>650</v>
      </c>
      <c r="U42" s="26">
        <v>760</v>
      </c>
      <c r="V42" s="26">
        <v>890</v>
      </c>
      <c r="W42" s="26">
        <v>850</v>
      </c>
      <c r="X42" s="26">
        <v>770</v>
      </c>
      <c r="Y42" s="26">
        <v>900</v>
      </c>
      <c r="Z42" s="26">
        <v>990</v>
      </c>
      <c r="AA42" s="26">
        <v>1160</v>
      </c>
      <c r="AB42" s="26">
        <v>1130</v>
      </c>
      <c r="AC42" s="26">
        <v>1110</v>
      </c>
      <c r="AD42" s="26">
        <v>1130</v>
      </c>
      <c r="AE42" s="26">
        <v>1130</v>
      </c>
      <c r="AF42" s="26">
        <v>1210</v>
      </c>
      <c r="AG42" s="26">
        <v>1220</v>
      </c>
      <c r="AH42" s="26">
        <v>1320</v>
      </c>
      <c r="AI42" s="26">
        <v>1390</v>
      </c>
      <c r="AJ42" s="26">
        <v>1940</v>
      </c>
      <c r="AK42" s="26">
        <v>2080</v>
      </c>
      <c r="AL42" s="26">
        <v>2120</v>
      </c>
      <c r="AM42" s="26">
        <v>2019.7910781900057</v>
      </c>
      <c r="AN42" s="26">
        <v>2082.7246551946218</v>
      </c>
      <c r="AO42" s="26">
        <v>2121.8804326836052</v>
      </c>
      <c r="AP42" s="26">
        <v>2158.874066103217</v>
      </c>
      <c r="AQ42" s="26">
        <v>2187.585333470025</v>
      </c>
      <c r="AR42" s="26">
        <v>2208.4775203008976</v>
      </c>
      <c r="AS42" s="26">
        <v>2232.0259610499334</v>
      </c>
      <c r="AT42" s="26">
        <v>2256.3437929676656</v>
      </c>
      <c r="AU42" s="26">
        <v>2281.9946227086884</v>
      </c>
      <c r="AV42" s="26">
        <v>2304.9546173900153</v>
      </c>
      <c r="AW42" s="26">
        <v>2324.4299504802111</v>
      </c>
    </row>
    <row r="43" spans="1:49" x14ac:dyDescent="0.25">
      <c r="A43" s="1"/>
      <c r="B43" s="71" t="s">
        <v>271</v>
      </c>
      <c r="C43" s="42"/>
      <c r="D43" s="26">
        <v>291.452</v>
      </c>
      <c r="E43" s="26">
        <v>275.20800000000003</v>
      </c>
      <c r="F43" s="26">
        <v>268.19400000000002</v>
      </c>
      <c r="G43" s="26">
        <v>269.98500000000001</v>
      </c>
      <c r="H43" s="26">
        <v>260.11799999999999</v>
      </c>
      <c r="I43" s="26">
        <v>251.11699999999999</v>
      </c>
      <c r="J43" s="26">
        <v>255.81100000000001</v>
      </c>
      <c r="K43" s="26">
        <v>260.59899999999999</v>
      </c>
      <c r="L43" s="26">
        <v>238.17</v>
      </c>
      <c r="M43" s="26">
        <v>232.71299999999999</v>
      </c>
      <c r="N43" s="26">
        <v>299.13499999999999</v>
      </c>
      <c r="O43" s="26">
        <v>269.10500000000002</v>
      </c>
      <c r="P43" s="26">
        <v>252.95</v>
      </c>
      <c r="Q43" s="26">
        <v>283.70100000000002</v>
      </c>
      <c r="R43" s="26">
        <v>327.923</v>
      </c>
      <c r="S43" s="26">
        <v>451.72800000000001</v>
      </c>
      <c r="T43" s="26">
        <v>493.33</v>
      </c>
      <c r="U43" s="26">
        <v>598.553</v>
      </c>
      <c r="V43" s="26">
        <v>806.42499999999995</v>
      </c>
      <c r="W43" s="26">
        <v>683.64599999999996</v>
      </c>
      <c r="X43" s="26">
        <v>670.61199999999997</v>
      </c>
      <c r="Y43" s="26">
        <v>792.3</v>
      </c>
      <c r="Z43" s="26">
        <v>732.97699999999998</v>
      </c>
      <c r="AA43" s="26">
        <v>790.93600000000004</v>
      </c>
      <c r="AB43" s="26">
        <v>820.42700000000002</v>
      </c>
      <c r="AC43" s="26">
        <v>606.58500000000004</v>
      </c>
      <c r="AD43" s="26">
        <v>495.90100000000001</v>
      </c>
      <c r="AE43" s="26">
        <v>543.80200000000002</v>
      </c>
      <c r="AF43" s="26">
        <v>600.971</v>
      </c>
      <c r="AG43" s="26">
        <v>580.10900000000004</v>
      </c>
      <c r="AH43" s="26">
        <v>550.94500000000005</v>
      </c>
      <c r="AI43" s="26">
        <v>577.80399999999997</v>
      </c>
      <c r="AJ43" s="26">
        <v>879.822</v>
      </c>
      <c r="AK43" s="26">
        <v>858.25900000000001</v>
      </c>
      <c r="AL43" s="26">
        <v>726.28</v>
      </c>
      <c r="AM43" s="26">
        <v>698.08533732637409</v>
      </c>
      <c r="AN43" s="26">
        <v>875.80072402564099</v>
      </c>
      <c r="AO43" s="26">
        <v>771.85690572241458</v>
      </c>
      <c r="AP43" s="26">
        <v>696.53700088859466</v>
      </c>
      <c r="AQ43" s="26">
        <v>706.18862167632221</v>
      </c>
      <c r="AR43" s="26">
        <v>737.47046774701289</v>
      </c>
      <c r="AS43" s="26">
        <v>771.76989148788948</v>
      </c>
      <c r="AT43" s="26">
        <v>804.38645444011058</v>
      </c>
      <c r="AU43" s="26">
        <v>833.44863279329707</v>
      </c>
      <c r="AV43" s="26">
        <v>861.08732349297327</v>
      </c>
      <c r="AW43" s="26">
        <v>877.97280393042354</v>
      </c>
    </row>
    <row r="44" spans="1:49" x14ac:dyDescent="0.25">
      <c r="A44" s="1"/>
      <c r="B44" s="70" t="s">
        <v>264</v>
      </c>
      <c r="C44" s="42"/>
      <c r="D44" s="26">
        <v>1075.9090000000001</v>
      </c>
      <c r="E44" s="26">
        <v>1074.0530000000001</v>
      </c>
      <c r="F44" s="26">
        <v>1056.489</v>
      </c>
      <c r="G44" s="26">
        <v>1187.394</v>
      </c>
      <c r="H44" s="26">
        <v>1234.261</v>
      </c>
      <c r="I44" s="26">
        <v>1227.4069999999999</v>
      </c>
      <c r="J44" s="26">
        <v>1236.356</v>
      </c>
      <c r="K44" s="26">
        <v>1232.396</v>
      </c>
      <c r="L44" s="26">
        <v>1296.8320000000001</v>
      </c>
      <c r="M44" s="26">
        <v>1301.048</v>
      </c>
      <c r="N44" s="26">
        <v>1308.002</v>
      </c>
      <c r="O44" s="26">
        <v>1353.3820000000001</v>
      </c>
      <c r="P44" s="26">
        <v>1317.67</v>
      </c>
      <c r="Q44" s="26">
        <v>1564.0820000000001</v>
      </c>
      <c r="R44" s="26">
        <v>1491.896</v>
      </c>
      <c r="S44" s="26">
        <v>1571.8140000000001</v>
      </c>
      <c r="T44" s="26">
        <v>1543.623</v>
      </c>
      <c r="U44" s="26">
        <v>2011.4</v>
      </c>
      <c r="V44" s="26">
        <v>2316.982</v>
      </c>
      <c r="W44" s="26">
        <v>2252.3919999999998</v>
      </c>
      <c r="X44" s="26">
        <v>2046.384</v>
      </c>
      <c r="Y44" s="26">
        <v>2966.674</v>
      </c>
      <c r="Z44" s="26">
        <v>2334.2199999999998</v>
      </c>
      <c r="AA44" s="26">
        <v>2334.567</v>
      </c>
      <c r="AB44" s="26">
        <v>2540.163</v>
      </c>
      <c r="AC44" s="26">
        <v>2616.7530000000002</v>
      </c>
      <c r="AD44" s="26">
        <v>2288.1970000000001</v>
      </c>
      <c r="AE44" s="26">
        <v>2315.8389999999999</v>
      </c>
      <c r="AF44" s="26">
        <v>2302.038</v>
      </c>
      <c r="AG44" s="26">
        <v>2151.0439999999999</v>
      </c>
      <c r="AH44" s="26">
        <v>2356.4</v>
      </c>
      <c r="AI44" s="26">
        <v>2382.7779999999998</v>
      </c>
      <c r="AJ44" s="26">
        <v>2999.6610000000001</v>
      </c>
      <c r="AK44" s="26">
        <v>2984.3429999999998</v>
      </c>
      <c r="AL44" s="26">
        <v>3181.855</v>
      </c>
      <c r="AM44" s="26">
        <v>3183.0007957904263</v>
      </c>
      <c r="AN44" s="26">
        <v>3034.627991873966</v>
      </c>
      <c r="AO44" s="26">
        <v>3072.9589364747471</v>
      </c>
      <c r="AP44" s="26">
        <v>3126.0686318737035</v>
      </c>
      <c r="AQ44" s="26">
        <v>3191.2254117883303</v>
      </c>
      <c r="AR44" s="26">
        <v>3236.6809597007241</v>
      </c>
      <c r="AS44" s="26">
        <v>3287.0141131461628</v>
      </c>
      <c r="AT44" s="26">
        <v>3346.7082964723586</v>
      </c>
      <c r="AU44" s="26">
        <v>3412.0977041916194</v>
      </c>
      <c r="AV44" s="26">
        <v>3476.8281779527524</v>
      </c>
      <c r="AW44" s="26">
        <v>3534.1345708367762</v>
      </c>
    </row>
    <row r="45" spans="1:49" x14ac:dyDescent="0.25">
      <c r="A45" s="1"/>
      <c r="B45" s="71" t="s">
        <v>272</v>
      </c>
      <c r="C45" s="42"/>
      <c r="D45" s="26">
        <v>109.312</v>
      </c>
      <c r="E45" s="26">
        <v>106.003</v>
      </c>
      <c r="F45" s="26">
        <v>104.31100000000001</v>
      </c>
      <c r="G45" s="26">
        <v>120.393</v>
      </c>
      <c r="H45" s="26">
        <v>128.779</v>
      </c>
      <c r="I45" s="26">
        <v>124.845</v>
      </c>
      <c r="J45" s="26">
        <v>126.539</v>
      </c>
      <c r="K45" s="26">
        <v>130.4</v>
      </c>
      <c r="L45" s="26">
        <v>149.78299999999999</v>
      </c>
      <c r="M45" s="26">
        <v>141.88200000000001</v>
      </c>
      <c r="N45" s="26">
        <v>154.34399999999999</v>
      </c>
      <c r="O45" s="26">
        <v>139.65</v>
      </c>
      <c r="P45" s="26">
        <v>134.25700000000001</v>
      </c>
      <c r="Q45" s="26">
        <v>138.791</v>
      </c>
      <c r="R45" s="26">
        <v>202.19800000000001</v>
      </c>
      <c r="S45" s="26">
        <v>135.28399999999999</v>
      </c>
      <c r="T45" s="26">
        <v>146.602</v>
      </c>
      <c r="U45" s="26">
        <v>147.09</v>
      </c>
      <c r="V45" s="26">
        <v>133.27199999999999</v>
      </c>
      <c r="W45" s="26">
        <v>172.76</v>
      </c>
      <c r="X45" s="26">
        <v>142.79300000000001</v>
      </c>
      <c r="Y45" s="26">
        <v>175.63300000000001</v>
      </c>
      <c r="Z45" s="26">
        <v>193.53800000000001</v>
      </c>
      <c r="AA45" s="26">
        <v>177.124</v>
      </c>
      <c r="AB45" s="26">
        <v>247.727</v>
      </c>
      <c r="AC45" s="26">
        <v>223.404</v>
      </c>
      <c r="AD45" s="26">
        <v>218.71100000000001</v>
      </c>
      <c r="AE45" s="26">
        <v>167.422</v>
      </c>
      <c r="AF45" s="26">
        <v>210.48400000000001</v>
      </c>
      <c r="AG45" s="26">
        <v>160.161</v>
      </c>
      <c r="AH45" s="26">
        <v>141.32599999999999</v>
      </c>
      <c r="AI45" s="26">
        <v>196.62200000000001</v>
      </c>
      <c r="AJ45" s="26">
        <v>187.08</v>
      </c>
      <c r="AK45" s="26">
        <v>232.232</v>
      </c>
      <c r="AL45" s="26">
        <v>259.16899999999998</v>
      </c>
      <c r="AM45" s="26">
        <v>267.16704769876105</v>
      </c>
      <c r="AN45" s="26">
        <v>267.43770249213605</v>
      </c>
      <c r="AO45" s="26">
        <v>280.02733579469475</v>
      </c>
      <c r="AP45" s="26">
        <v>290.31106375619663</v>
      </c>
      <c r="AQ45" s="26">
        <v>300.73973177343851</v>
      </c>
      <c r="AR45" s="26">
        <v>308.61635307827225</v>
      </c>
      <c r="AS45" s="26">
        <v>316.87170156338482</v>
      </c>
      <c r="AT45" s="26">
        <v>325.02172790629936</v>
      </c>
      <c r="AU45" s="26">
        <v>333.41640203664031</v>
      </c>
      <c r="AV45" s="26">
        <v>341.74895517292202</v>
      </c>
      <c r="AW45" s="26">
        <v>349.75471632687095</v>
      </c>
    </row>
    <row r="46" spans="1:49" x14ac:dyDescent="0.25">
      <c r="A46" s="1"/>
      <c r="B46" s="71" t="s">
        <v>273</v>
      </c>
      <c r="C46" s="42"/>
      <c r="D46" s="26">
        <v>100.782</v>
      </c>
      <c r="E46" s="26">
        <v>98.007999999999996</v>
      </c>
      <c r="F46" s="26">
        <v>112.497</v>
      </c>
      <c r="G46" s="26">
        <v>137.14500000000001</v>
      </c>
      <c r="H46" s="26">
        <v>152.322</v>
      </c>
      <c r="I46" s="26">
        <v>137.22399999999999</v>
      </c>
      <c r="J46" s="26">
        <v>145.15</v>
      </c>
      <c r="K46" s="26">
        <v>135.88</v>
      </c>
      <c r="L46" s="26">
        <v>143.72300000000001</v>
      </c>
      <c r="M46" s="26">
        <v>141.24100000000001</v>
      </c>
      <c r="N46" s="26">
        <v>139.608</v>
      </c>
      <c r="O46" s="26">
        <v>140.86000000000001</v>
      </c>
      <c r="P46" s="26">
        <v>134.779</v>
      </c>
      <c r="Q46" s="26">
        <v>169.465</v>
      </c>
      <c r="R46" s="26">
        <v>160.56399999999999</v>
      </c>
      <c r="S46" s="26">
        <v>225.94</v>
      </c>
      <c r="T46" s="26">
        <v>189.17500000000001</v>
      </c>
      <c r="U46" s="26">
        <v>246.22499999999999</v>
      </c>
      <c r="V46" s="26">
        <v>267.97399999999999</v>
      </c>
      <c r="W46" s="26">
        <v>320.90199999999999</v>
      </c>
      <c r="X46" s="26">
        <v>269.637</v>
      </c>
      <c r="Y46" s="26">
        <v>257.43200000000002</v>
      </c>
      <c r="Z46" s="26">
        <v>207.202</v>
      </c>
      <c r="AA46" s="26">
        <v>205.78</v>
      </c>
      <c r="AB46" s="26">
        <v>363.91399999999999</v>
      </c>
      <c r="AC46" s="26">
        <v>294.17099999999999</v>
      </c>
      <c r="AD46" s="26">
        <v>275.24200000000002</v>
      </c>
      <c r="AE46" s="26">
        <v>316.80700000000002</v>
      </c>
      <c r="AF46" s="26">
        <v>293.35199999999998</v>
      </c>
      <c r="AG46" s="26">
        <v>352.49900000000002</v>
      </c>
      <c r="AH46" s="26">
        <v>348.52800000000002</v>
      </c>
      <c r="AI46" s="26">
        <v>245.952</v>
      </c>
      <c r="AJ46" s="26">
        <v>285.48500000000001</v>
      </c>
      <c r="AK46" s="26">
        <v>344.44900000000001</v>
      </c>
      <c r="AL46" s="26">
        <v>340.64499999999998</v>
      </c>
      <c r="AM46" s="26">
        <v>343.96775791589158</v>
      </c>
      <c r="AN46" s="26">
        <v>337.53963077177599</v>
      </c>
      <c r="AO46" s="26">
        <v>339.89342116158303</v>
      </c>
      <c r="AP46" s="26">
        <v>344.49414596086893</v>
      </c>
      <c r="AQ46" s="26">
        <v>349.23088257266505</v>
      </c>
      <c r="AR46" s="26">
        <v>355.22893012369815</v>
      </c>
      <c r="AS46" s="26">
        <v>360.13610562184664</v>
      </c>
      <c r="AT46" s="26">
        <v>364.49414059113752</v>
      </c>
      <c r="AU46" s="26">
        <v>368.56154476584533</v>
      </c>
      <c r="AV46" s="26">
        <v>373.00289270344678</v>
      </c>
      <c r="AW46" s="26">
        <v>376.55800705642633</v>
      </c>
    </row>
    <row r="47" spans="1:49" x14ac:dyDescent="0.25">
      <c r="A47" s="1"/>
      <c r="B47" s="71" t="s">
        <v>274</v>
      </c>
      <c r="C47" s="42"/>
      <c r="D47" s="26">
        <v>370.77199999999999</v>
      </c>
      <c r="E47" s="26">
        <v>382.92399999999998</v>
      </c>
      <c r="F47" s="26">
        <v>360.91</v>
      </c>
      <c r="G47" s="26">
        <v>386.26799999999997</v>
      </c>
      <c r="H47" s="26">
        <v>378.483</v>
      </c>
      <c r="I47" s="26">
        <v>415.10899999999998</v>
      </c>
      <c r="J47" s="26">
        <v>421.52699999999999</v>
      </c>
      <c r="K47" s="26">
        <v>406.87200000000001</v>
      </c>
      <c r="L47" s="26">
        <v>418.63499999999999</v>
      </c>
      <c r="M47" s="26">
        <v>443.35599999999999</v>
      </c>
      <c r="N47" s="26">
        <v>450.57799999999997</v>
      </c>
      <c r="O47" s="26">
        <v>462.166</v>
      </c>
      <c r="P47" s="26">
        <v>427.64800000000002</v>
      </c>
      <c r="Q47" s="26">
        <v>518.45699999999999</v>
      </c>
      <c r="R47" s="26">
        <v>492.036</v>
      </c>
      <c r="S47" s="26">
        <v>482.21100000000001</v>
      </c>
      <c r="T47" s="26">
        <v>496.48</v>
      </c>
      <c r="U47" s="26">
        <v>610.07600000000002</v>
      </c>
      <c r="V47" s="26">
        <v>683.226</v>
      </c>
      <c r="W47" s="26">
        <v>686.98299999999995</v>
      </c>
      <c r="X47" s="26">
        <v>655.44600000000003</v>
      </c>
      <c r="Y47" s="26">
        <v>764.79300000000001</v>
      </c>
      <c r="Z47" s="26">
        <v>789.92</v>
      </c>
      <c r="AA47" s="26">
        <v>805.96600000000001</v>
      </c>
      <c r="AB47" s="26">
        <v>797.24800000000005</v>
      </c>
      <c r="AC47" s="26">
        <v>709.83600000000001</v>
      </c>
      <c r="AD47" s="26">
        <v>677.11500000000001</v>
      </c>
      <c r="AE47" s="26">
        <v>717.81100000000004</v>
      </c>
      <c r="AF47" s="26">
        <v>800.98</v>
      </c>
      <c r="AG47" s="26">
        <v>698.45500000000004</v>
      </c>
      <c r="AH47" s="26">
        <v>742.75</v>
      </c>
      <c r="AI47" s="26">
        <v>710.95399999999995</v>
      </c>
      <c r="AJ47" s="26">
        <v>1055.2260000000001</v>
      </c>
      <c r="AK47" s="26">
        <v>1021.285</v>
      </c>
      <c r="AL47" s="26">
        <v>1064.2280000000001</v>
      </c>
      <c r="AM47" s="26">
        <v>1074.4794359803407</v>
      </c>
      <c r="AN47" s="26">
        <v>1094.4034131148201</v>
      </c>
      <c r="AO47" s="26">
        <v>1138.0496234461248</v>
      </c>
      <c r="AP47" s="26">
        <v>1177.2500672660935</v>
      </c>
      <c r="AQ47" s="26">
        <v>1209.1382344123501</v>
      </c>
      <c r="AR47" s="26">
        <v>1236.8200404155493</v>
      </c>
      <c r="AS47" s="26">
        <v>1264.2694133903829</v>
      </c>
      <c r="AT47" s="26">
        <v>1293.3662610024091</v>
      </c>
      <c r="AU47" s="26">
        <v>1321.8449468852566</v>
      </c>
      <c r="AV47" s="26">
        <v>1351.7910866247321</v>
      </c>
      <c r="AW47" s="26">
        <v>1382.3683014662217</v>
      </c>
    </row>
    <row r="48" spans="1:49" x14ac:dyDescent="0.25">
      <c r="A48" s="1"/>
      <c r="B48" s="71" t="s">
        <v>275</v>
      </c>
      <c r="C48" s="42"/>
      <c r="D48" s="26">
        <v>495.04300000000001</v>
      </c>
      <c r="E48" s="26">
        <v>487.11799999999999</v>
      </c>
      <c r="F48" s="26">
        <v>478.77100000000002</v>
      </c>
      <c r="G48" s="26">
        <v>543.58799999999997</v>
      </c>
      <c r="H48" s="26">
        <v>574.67700000000002</v>
      </c>
      <c r="I48" s="26">
        <v>550.22900000000004</v>
      </c>
      <c r="J48" s="26">
        <v>543.14</v>
      </c>
      <c r="K48" s="26">
        <v>559.24400000000003</v>
      </c>
      <c r="L48" s="26">
        <v>584.69100000000003</v>
      </c>
      <c r="M48" s="26">
        <v>574.56899999999996</v>
      </c>
      <c r="N48" s="26">
        <v>563.47199999999998</v>
      </c>
      <c r="O48" s="26">
        <v>610.70600000000002</v>
      </c>
      <c r="P48" s="26">
        <v>620.98599999999999</v>
      </c>
      <c r="Q48" s="26">
        <v>737.36900000000003</v>
      </c>
      <c r="R48" s="26">
        <v>637.09799999999996</v>
      </c>
      <c r="S48" s="26">
        <v>728.37900000000002</v>
      </c>
      <c r="T48" s="26">
        <v>711.36599999999999</v>
      </c>
      <c r="U48" s="26">
        <v>1008.009</v>
      </c>
      <c r="V48" s="26">
        <v>1232.51</v>
      </c>
      <c r="W48" s="26">
        <v>1071.749</v>
      </c>
      <c r="X48" s="26">
        <v>978.50699999999995</v>
      </c>
      <c r="Y48" s="26">
        <v>1768.816</v>
      </c>
      <c r="Z48" s="26">
        <v>1143.56</v>
      </c>
      <c r="AA48" s="26">
        <v>1145.6959999999999</v>
      </c>
      <c r="AB48" s="26">
        <v>1131.2750000000001</v>
      </c>
      <c r="AC48" s="26">
        <v>1389.3420000000001</v>
      </c>
      <c r="AD48" s="26">
        <v>1117.1289999999999</v>
      </c>
      <c r="AE48" s="26">
        <v>1113.798</v>
      </c>
      <c r="AF48" s="26">
        <v>997.22299999999996</v>
      </c>
      <c r="AG48" s="26">
        <v>939.928</v>
      </c>
      <c r="AH48" s="26">
        <v>1123.796</v>
      </c>
      <c r="AI48" s="26">
        <v>1229.251</v>
      </c>
      <c r="AJ48" s="26">
        <v>1471.8710000000001</v>
      </c>
      <c r="AK48" s="26">
        <v>1386.3779999999999</v>
      </c>
      <c r="AL48" s="26">
        <v>1517.8119999999999</v>
      </c>
      <c r="AM48" s="26">
        <v>1497.3865541954328</v>
      </c>
      <c r="AN48" s="26">
        <v>1335.247245495234</v>
      </c>
      <c r="AO48" s="26">
        <v>1314.9885560723444</v>
      </c>
      <c r="AP48" s="26">
        <v>1314.0133548905444</v>
      </c>
      <c r="AQ48" s="26">
        <v>1332.1165630298765</v>
      </c>
      <c r="AR48" s="26">
        <v>1336.0156360832045</v>
      </c>
      <c r="AS48" s="26">
        <v>1345.7368925705487</v>
      </c>
      <c r="AT48" s="26">
        <v>1363.8261669725125</v>
      </c>
      <c r="AU48" s="26">
        <v>1388.274810503877</v>
      </c>
      <c r="AV48" s="26">
        <v>1410.2852434516517</v>
      </c>
      <c r="AW48" s="26">
        <v>1425.4535459872575</v>
      </c>
    </row>
    <row r="49" spans="1:49" x14ac:dyDescent="0.25">
      <c r="A49" s="1"/>
      <c r="B49" s="71" t="s">
        <v>287</v>
      </c>
      <c r="C49" s="42"/>
      <c r="D49" s="26">
        <v>196.12899999999999</v>
      </c>
      <c r="E49" s="26">
        <v>198.10900000000001</v>
      </c>
      <c r="F49" s="26">
        <v>191.27099999999999</v>
      </c>
      <c r="G49" s="26">
        <v>207.42099999999999</v>
      </c>
      <c r="H49" s="26">
        <v>218.77600000000001</v>
      </c>
      <c r="I49" s="26">
        <v>224.44300000000001</v>
      </c>
      <c r="J49" s="26">
        <v>240.02600000000001</v>
      </c>
      <c r="K49" s="26">
        <v>228.839</v>
      </c>
      <c r="L49" s="26">
        <v>242.12299999999999</v>
      </c>
      <c r="M49" s="26">
        <v>230.33</v>
      </c>
      <c r="N49" s="26">
        <v>270.012</v>
      </c>
      <c r="O49" s="26">
        <v>272.221</v>
      </c>
      <c r="P49" s="26">
        <v>250.86</v>
      </c>
      <c r="Q49" s="26">
        <v>277.47500000000002</v>
      </c>
      <c r="R49" s="26">
        <v>299.08800000000002</v>
      </c>
      <c r="S49" s="26">
        <v>275.05399999999997</v>
      </c>
      <c r="T49" s="26">
        <v>351.11399999999998</v>
      </c>
      <c r="U49" s="26">
        <v>506.49200000000002</v>
      </c>
      <c r="V49" s="26">
        <v>679.96799999999996</v>
      </c>
      <c r="W49" s="26">
        <v>548.26</v>
      </c>
      <c r="X49" s="26">
        <v>481.06400000000002</v>
      </c>
      <c r="Y49" s="26">
        <v>672.01599999999996</v>
      </c>
      <c r="Z49" s="26">
        <v>623.93100000000004</v>
      </c>
      <c r="AA49" s="26">
        <v>651.59100000000001</v>
      </c>
      <c r="AB49" s="26">
        <v>588.16700000000003</v>
      </c>
      <c r="AC49" s="26">
        <v>658.154</v>
      </c>
      <c r="AD49" s="26">
        <v>595.34500000000003</v>
      </c>
      <c r="AE49" s="26">
        <v>586.45100000000002</v>
      </c>
      <c r="AF49" s="26">
        <v>541.94299999999998</v>
      </c>
      <c r="AG49" s="26">
        <v>556.88300000000004</v>
      </c>
      <c r="AH49" s="26">
        <v>576.37400000000002</v>
      </c>
      <c r="AI49" s="26">
        <v>752.65</v>
      </c>
      <c r="AJ49" s="26">
        <v>922.38300000000004</v>
      </c>
      <c r="AK49" s="26">
        <v>860.54700000000003</v>
      </c>
      <c r="AL49" s="26">
        <v>766.34400000000005</v>
      </c>
      <c r="AM49" s="26">
        <v>685.11008777777772</v>
      </c>
      <c r="AN49" s="26">
        <v>558.39267704232918</v>
      </c>
      <c r="AO49" s="26">
        <v>574.53501367974081</v>
      </c>
      <c r="AP49" s="26">
        <v>578.27821895918669</v>
      </c>
      <c r="AQ49" s="26">
        <v>582.46247426340528</v>
      </c>
      <c r="AR49" s="26">
        <v>571.43654047918335</v>
      </c>
      <c r="AS49" s="26">
        <v>567.9298154865113</v>
      </c>
      <c r="AT49" s="26">
        <v>568.27663724984347</v>
      </c>
      <c r="AU49" s="26">
        <v>574.03374048531919</v>
      </c>
      <c r="AV49" s="26">
        <v>576.60488043187001</v>
      </c>
      <c r="AW49" s="26">
        <v>572.97653207930512</v>
      </c>
    </row>
    <row r="50" spans="1:49" x14ac:dyDescent="0.25">
      <c r="A50" s="1"/>
      <c r="B50" s="72" t="s">
        <v>219</v>
      </c>
      <c r="C50" s="42"/>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row>
    <row r="51" spans="1:49" x14ac:dyDescent="0.25">
      <c r="A51" s="1"/>
      <c r="B51" s="56" t="s">
        <v>172</v>
      </c>
      <c r="C51" s="42"/>
      <c r="D51" s="26">
        <v>9.77</v>
      </c>
      <c r="E51" s="26">
        <v>8.2430000000000003</v>
      </c>
      <c r="F51" s="26">
        <v>9.2219999999999995</v>
      </c>
      <c r="G51" s="26">
        <v>6.609</v>
      </c>
      <c r="H51" s="26">
        <v>7.3739999999999997</v>
      </c>
      <c r="I51" s="26">
        <v>6.1710000000000003</v>
      </c>
      <c r="J51" s="26">
        <v>9.5890000000000004</v>
      </c>
      <c r="K51" s="26">
        <v>5.8410000000000002</v>
      </c>
      <c r="L51" s="26">
        <v>6.0279999999999996</v>
      </c>
      <c r="M51" s="26">
        <v>7.915</v>
      </c>
      <c r="N51" s="26">
        <v>9.8889999999999993</v>
      </c>
      <c r="O51" s="26">
        <v>6.3479999999999999</v>
      </c>
      <c r="P51" s="26">
        <v>9.5820000000000007</v>
      </c>
      <c r="Q51" s="26">
        <v>14.241</v>
      </c>
      <c r="R51" s="26">
        <v>18.396000000000001</v>
      </c>
      <c r="S51" s="26">
        <v>9.9789999999999992</v>
      </c>
      <c r="T51" s="26">
        <v>19.606999999999999</v>
      </c>
      <c r="U51" s="26">
        <v>29.878</v>
      </c>
      <c r="V51" s="26">
        <v>26.327000000000002</v>
      </c>
      <c r="W51" s="26">
        <v>23.928999999999998</v>
      </c>
      <c r="X51" s="26">
        <v>14.2</v>
      </c>
      <c r="Y51" s="26">
        <v>24.972999999999999</v>
      </c>
      <c r="Z51" s="26">
        <v>17.812000000000001</v>
      </c>
      <c r="AA51" s="26">
        <v>51.045000000000002</v>
      </c>
      <c r="AB51" s="26">
        <v>24.472999999999999</v>
      </c>
      <c r="AC51" s="26">
        <v>47.837000000000003</v>
      </c>
      <c r="AD51" s="26">
        <v>16.132000000000001</v>
      </c>
      <c r="AE51" s="26">
        <v>73.992000000000004</v>
      </c>
      <c r="AF51" s="26">
        <v>24.867999999999999</v>
      </c>
      <c r="AG51" s="26">
        <v>38.942999999999998</v>
      </c>
      <c r="AH51" s="26">
        <v>17.199000000000002</v>
      </c>
      <c r="AI51" s="26">
        <v>13.773999999999999</v>
      </c>
      <c r="AJ51" s="26">
        <v>28.056999999999999</v>
      </c>
      <c r="AK51" s="26">
        <v>78.561000000000007</v>
      </c>
      <c r="AL51" s="26">
        <v>9.8079999999999998</v>
      </c>
      <c r="AM51" s="26">
        <v>28.655986187275069</v>
      </c>
      <c r="AN51" s="26">
        <v>35.752155403658435</v>
      </c>
      <c r="AO51" s="26">
        <v>39.933714107075296</v>
      </c>
      <c r="AP51" s="26">
        <v>44.424243653720076</v>
      </c>
      <c r="AQ51" s="26">
        <v>48.850014604786445</v>
      </c>
      <c r="AR51" s="26">
        <v>53.117941297796875</v>
      </c>
      <c r="AS51" s="26">
        <v>57.344805830972454</v>
      </c>
      <c r="AT51" s="26">
        <v>61.831812882459666</v>
      </c>
      <c r="AU51" s="26">
        <v>66.484570747076106</v>
      </c>
      <c r="AV51" s="26">
        <v>71.366403267869458</v>
      </c>
      <c r="AW51" s="26">
        <v>76.538616666298651</v>
      </c>
    </row>
    <row r="52" spans="1:49" x14ac:dyDescent="0.25">
      <c r="A52" s="1"/>
      <c r="B52" s="70" t="s">
        <v>219</v>
      </c>
      <c r="C52" s="42"/>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row>
    <row r="53" spans="1:49" x14ac:dyDescent="0.25">
      <c r="A53" s="1"/>
      <c r="B53" s="56" t="s">
        <v>220</v>
      </c>
      <c r="C53" s="42"/>
      <c r="D53" s="26">
        <v>40.79</v>
      </c>
      <c r="E53" s="26">
        <v>3.8719999999999999</v>
      </c>
      <c r="F53" s="26">
        <v>56.573999999999998</v>
      </c>
      <c r="G53" s="26">
        <v>409.65</v>
      </c>
      <c r="H53" s="26">
        <v>-164.13800000000001</v>
      </c>
      <c r="I53" s="26">
        <v>77.867000000000004</v>
      </c>
      <c r="J53" s="26">
        <v>-88.222999999999999</v>
      </c>
      <c r="K53" s="26">
        <v>59.722000000000001</v>
      </c>
      <c r="L53" s="26">
        <v>438.94099999999997</v>
      </c>
      <c r="M53" s="26">
        <v>1285.83</v>
      </c>
      <c r="N53" s="26">
        <v>1481.6130000000001</v>
      </c>
      <c r="O53" s="26">
        <v>1332.817</v>
      </c>
      <c r="P53" s="26">
        <v>79.667000000000002</v>
      </c>
      <c r="Q53" s="26">
        <v>299.50900000000001</v>
      </c>
      <c r="R53" s="26">
        <v>662.15599999999995</v>
      </c>
      <c r="S53" s="26">
        <v>1255.4110000000001</v>
      </c>
      <c r="T53" s="26">
        <v>472.52600000000001</v>
      </c>
      <c r="U53" s="26">
        <v>45.994</v>
      </c>
      <c r="V53" s="26">
        <v>54.720999999999997</v>
      </c>
      <c r="W53" s="26">
        <v>-12.784000000000001</v>
      </c>
      <c r="X53" s="26">
        <v>93.183999999999997</v>
      </c>
      <c r="Y53" s="26">
        <v>14.053000000000001</v>
      </c>
      <c r="Z53" s="26">
        <v>-52.906999999999996</v>
      </c>
      <c r="AA53" s="26">
        <v>-16.22</v>
      </c>
      <c r="AB53" s="26">
        <v>-568.04499999999996</v>
      </c>
      <c r="AC53" s="26">
        <v>-242.506</v>
      </c>
      <c r="AD53" s="26">
        <v>631.21299999999997</v>
      </c>
      <c r="AE53" s="26">
        <v>51.569000000000003</v>
      </c>
      <c r="AF53" s="26">
        <v>402.69</v>
      </c>
      <c r="AG53" s="26">
        <v>1029.577</v>
      </c>
      <c r="AH53" s="26">
        <v>1718.617</v>
      </c>
      <c r="AI53" s="26">
        <v>652.72299999999996</v>
      </c>
      <c r="AJ53" s="26">
        <v>-521.65300000000002</v>
      </c>
      <c r="AK53" s="26">
        <v>-717.46400000000006</v>
      </c>
      <c r="AL53" s="26">
        <v>-785.82399999999996</v>
      </c>
      <c r="AM53" s="26">
        <v>582.24871754032029</v>
      </c>
      <c r="AN53" s="26">
        <v>1878.3904423396332</v>
      </c>
      <c r="AO53" s="26">
        <v>705.58111885687458</v>
      </c>
      <c r="AP53" s="26">
        <v>471.85968324596092</v>
      </c>
      <c r="AQ53" s="26">
        <v>-132.72968568016313</v>
      </c>
      <c r="AR53" s="26">
        <v>-230.1527839596065</v>
      </c>
      <c r="AS53" s="26">
        <v>-178.73127173304761</v>
      </c>
      <c r="AT53" s="26">
        <v>-196.49123760414182</v>
      </c>
      <c r="AU53" s="26">
        <v>-203.63121411743452</v>
      </c>
      <c r="AV53" s="26">
        <v>-228.28694980568332</v>
      </c>
      <c r="AW53" s="26">
        <v>-249.03600710972239</v>
      </c>
    </row>
    <row r="54" spans="1:49" x14ac:dyDescent="0.25">
      <c r="A54" s="1"/>
      <c r="B54" s="70" t="s">
        <v>221</v>
      </c>
      <c r="C54" s="42"/>
      <c r="D54" s="26">
        <v>506.60300000000001</v>
      </c>
      <c r="E54" s="26">
        <v>441.40699999999998</v>
      </c>
      <c r="F54" s="26">
        <v>480.65100000000001</v>
      </c>
      <c r="G54" s="26">
        <v>851.19</v>
      </c>
      <c r="H54" s="26">
        <v>302.91500000000002</v>
      </c>
      <c r="I54" s="26">
        <v>543.75300000000004</v>
      </c>
      <c r="J54" s="26">
        <v>386.70600000000002</v>
      </c>
      <c r="K54" s="26">
        <v>552.452</v>
      </c>
      <c r="L54" s="26">
        <v>944.87900000000002</v>
      </c>
      <c r="M54" s="26">
        <v>1798.8219999999999</v>
      </c>
      <c r="N54" s="26">
        <v>2010.405</v>
      </c>
      <c r="O54" s="26">
        <v>1851.402</v>
      </c>
      <c r="P54" s="26">
        <v>614.92999999999995</v>
      </c>
      <c r="Q54" s="26">
        <v>866.13300000000004</v>
      </c>
      <c r="R54" s="26">
        <v>1169.462</v>
      </c>
      <c r="S54" s="26">
        <v>1775.7539999999999</v>
      </c>
      <c r="T54" s="26">
        <v>1045.19</v>
      </c>
      <c r="U54" s="26">
        <v>602.78700000000003</v>
      </c>
      <c r="V54" s="26">
        <v>635.827</v>
      </c>
      <c r="W54" s="26">
        <v>566.51800000000003</v>
      </c>
      <c r="X54" s="26">
        <v>697.90200000000004</v>
      </c>
      <c r="Y54" s="26">
        <v>627.37300000000005</v>
      </c>
      <c r="Z54" s="26">
        <v>630.77</v>
      </c>
      <c r="AA54" s="26">
        <v>607.86400000000003</v>
      </c>
      <c r="AB54" s="26">
        <v>188.62</v>
      </c>
      <c r="AC54" s="26">
        <v>417.077</v>
      </c>
      <c r="AD54" s="26">
        <v>1135.4490000000001</v>
      </c>
      <c r="AE54" s="26">
        <v>608.95600000000002</v>
      </c>
      <c r="AF54" s="26">
        <v>1050.9269999999999</v>
      </c>
      <c r="AG54" s="26">
        <v>1737.829</v>
      </c>
      <c r="AH54" s="26">
        <v>2599.6120000000001</v>
      </c>
      <c r="AI54" s="26">
        <v>1458.7929999999999</v>
      </c>
      <c r="AJ54" s="26">
        <v>400.40199999999999</v>
      </c>
      <c r="AK54" s="26">
        <v>321.71499999999997</v>
      </c>
      <c r="AL54" s="26">
        <v>273.00299999999999</v>
      </c>
      <c r="AM54" s="26">
        <v>1684.7022552393933</v>
      </c>
      <c r="AN54" s="26">
        <v>2972.9935366451564</v>
      </c>
      <c r="AO54" s="26">
        <v>1819.8206199610013</v>
      </c>
      <c r="AP54" s="26">
        <v>1575.9432817729594</v>
      </c>
      <c r="AQ54" s="26">
        <v>967.01761816589737</v>
      </c>
      <c r="AR54" s="26">
        <v>864.06353283023373</v>
      </c>
      <c r="AS54" s="26">
        <v>900.15673010095702</v>
      </c>
      <c r="AT54" s="26">
        <v>870.3157026587503</v>
      </c>
      <c r="AU54" s="26">
        <v>854.80851328264259</v>
      </c>
      <c r="AV54" s="26">
        <v>840.53836667814255</v>
      </c>
      <c r="AW54" s="26">
        <v>835.09850174922497</v>
      </c>
    </row>
    <row r="55" spans="1:49" x14ac:dyDescent="0.25">
      <c r="A55" s="1"/>
      <c r="B55" s="70" t="s">
        <v>182</v>
      </c>
      <c r="C55" s="42"/>
      <c r="D55" s="26">
        <v>465.81299999999999</v>
      </c>
      <c r="E55" s="26">
        <v>437.53500000000003</v>
      </c>
      <c r="F55" s="26">
        <v>424.077</v>
      </c>
      <c r="G55" s="26">
        <v>441.54</v>
      </c>
      <c r="H55" s="26">
        <v>467.053</v>
      </c>
      <c r="I55" s="26">
        <v>465.88600000000002</v>
      </c>
      <c r="J55" s="26">
        <v>474.92899999999997</v>
      </c>
      <c r="K55" s="26">
        <v>492.73</v>
      </c>
      <c r="L55" s="26">
        <v>505.93799999999999</v>
      </c>
      <c r="M55" s="26">
        <v>512.99199999999996</v>
      </c>
      <c r="N55" s="26">
        <v>528.79200000000003</v>
      </c>
      <c r="O55" s="26">
        <v>518.58500000000004</v>
      </c>
      <c r="P55" s="26">
        <v>535.26300000000003</v>
      </c>
      <c r="Q55" s="26">
        <v>566.62400000000002</v>
      </c>
      <c r="R55" s="26">
        <v>507.30599999999998</v>
      </c>
      <c r="S55" s="26">
        <v>520.34299999999996</v>
      </c>
      <c r="T55" s="26">
        <v>572.66399999999999</v>
      </c>
      <c r="U55" s="26">
        <v>556.79300000000001</v>
      </c>
      <c r="V55" s="26">
        <v>581.10599999999999</v>
      </c>
      <c r="W55" s="26">
        <v>579.30200000000002</v>
      </c>
      <c r="X55" s="26">
        <v>604.71799999999996</v>
      </c>
      <c r="Y55" s="26">
        <v>613.32000000000005</v>
      </c>
      <c r="Z55" s="26">
        <v>683.678</v>
      </c>
      <c r="AA55" s="26">
        <v>624.08399999999995</v>
      </c>
      <c r="AB55" s="26">
        <v>756.66600000000005</v>
      </c>
      <c r="AC55" s="26">
        <v>659.58299999999997</v>
      </c>
      <c r="AD55" s="26">
        <v>504.23599999999999</v>
      </c>
      <c r="AE55" s="26">
        <v>557.38699999999994</v>
      </c>
      <c r="AF55" s="26">
        <v>648.23699999999997</v>
      </c>
      <c r="AG55" s="26">
        <v>708.25199999999995</v>
      </c>
      <c r="AH55" s="26">
        <v>880.995</v>
      </c>
      <c r="AI55" s="26">
        <v>806.07</v>
      </c>
      <c r="AJ55" s="26">
        <v>922.05600000000004</v>
      </c>
      <c r="AK55" s="26">
        <v>1039.1790000000001</v>
      </c>
      <c r="AL55" s="26">
        <v>1058.827</v>
      </c>
      <c r="AM55" s="26">
        <v>1102.453537699073</v>
      </c>
      <c r="AN55" s="26">
        <v>1094.6030943055232</v>
      </c>
      <c r="AO55" s="26">
        <v>1114.2395011041267</v>
      </c>
      <c r="AP55" s="26">
        <v>1104.0835985269985</v>
      </c>
      <c r="AQ55" s="26">
        <v>1099.7473038460605</v>
      </c>
      <c r="AR55" s="26">
        <v>1094.2163167898402</v>
      </c>
      <c r="AS55" s="26">
        <v>1078.8880018340046</v>
      </c>
      <c r="AT55" s="26">
        <v>1066.8069402628921</v>
      </c>
      <c r="AU55" s="26">
        <v>1058.4397274000771</v>
      </c>
      <c r="AV55" s="26">
        <v>1068.8253164838259</v>
      </c>
      <c r="AW55" s="26">
        <v>1084.1345088589474</v>
      </c>
    </row>
    <row r="56" spans="1:49" x14ac:dyDescent="0.25">
      <c r="A56" s="1"/>
      <c r="B56" s="70" t="s">
        <v>219</v>
      </c>
      <c r="C56" s="42"/>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row>
    <row r="57" spans="1:49" x14ac:dyDescent="0.25">
      <c r="A57" s="1"/>
      <c r="B57" s="56" t="s">
        <v>222</v>
      </c>
      <c r="C57" s="42"/>
      <c r="D57" s="26">
        <v>4798.17</v>
      </c>
      <c r="E57" s="26">
        <v>3861.8969999999999</v>
      </c>
      <c r="F57" s="26">
        <v>5072.03</v>
      </c>
      <c r="G57" s="26">
        <v>4690.1390000000001</v>
      </c>
      <c r="H57" s="26">
        <v>5240.46</v>
      </c>
      <c r="I57" s="26">
        <v>3782.0749999999998</v>
      </c>
      <c r="J57" s="26">
        <v>6000.6080000000002</v>
      </c>
      <c r="K57" s="26">
        <v>5464.3969999999999</v>
      </c>
      <c r="L57" s="26">
        <v>4853.3029999999999</v>
      </c>
      <c r="M57" s="26">
        <v>4426.28</v>
      </c>
      <c r="N57" s="26">
        <v>5088.1840000000002</v>
      </c>
      <c r="O57" s="26">
        <v>4995.107</v>
      </c>
      <c r="P57" s="26">
        <v>3792.886</v>
      </c>
      <c r="Q57" s="26">
        <v>4737.7179999999998</v>
      </c>
      <c r="R57" s="26">
        <v>7432.674</v>
      </c>
      <c r="S57" s="26">
        <v>5097.183</v>
      </c>
      <c r="T57" s="26">
        <v>5383.6760000000004</v>
      </c>
      <c r="U57" s="26">
        <v>6824.7460000000001</v>
      </c>
      <c r="V57" s="26">
        <v>8843.11</v>
      </c>
      <c r="W57" s="26">
        <v>7183.1059999999998</v>
      </c>
      <c r="X57" s="26">
        <v>7408.58</v>
      </c>
      <c r="Y57" s="26">
        <v>10573.1</v>
      </c>
      <c r="Z57" s="26">
        <v>9735.4500000000007</v>
      </c>
      <c r="AA57" s="26">
        <v>15231.246999999999</v>
      </c>
      <c r="AB57" s="26">
        <v>10289.643</v>
      </c>
      <c r="AC57" s="26">
        <v>6786.0469999999996</v>
      </c>
      <c r="AD57" s="26">
        <v>9536.9089999999997</v>
      </c>
      <c r="AE57" s="26">
        <v>8686.7890000000007</v>
      </c>
      <c r="AF57" s="26">
        <v>9503.2729999999992</v>
      </c>
      <c r="AG57" s="26">
        <v>8492.8140000000003</v>
      </c>
      <c r="AH57" s="26">
        <v>10524.028</v>
      </c>
      <c r="AI57" s="26">
        <v>15532.225</v>
      </c>
      <c r="AJ57" s="26">
        <v>17151.210999999999</v>
      </c>
      <c r="AK57" s="26">
        <v>14601.896000000001</v>
      </c>
      <c r="AL57" s="26">
        <v>11339.257</v>
      </c>
      <c r="AM57" s="26">
        <v>11470.881211896958</v>
      </c>
      <c r="AN57" s="26">
        <v>12077.967129933013</v>
      </c>
      <c r="AO57" s="26">
        <v>10770.620888225078</v>
      </c>
      <c r="AP57" s="26">
        <v>11146.451237405703</v>
      </c>
      <c r="AQ57" s="26">
        <v>10675.828723703969</v>
      </c>
      <c r="AR57" s="26">
        <v>10524.954369371673</v>
      </c>
      <c r="AS57" s="26">
        <v>10650.448715644536</v>
      </c>
      <c r="AT57" s="26">
        <v>10695.192528084452</v>
      </c>
      <c r="AU57" s="26">
        <v>10768.691806994069</v>
      </c>
      <c r="AV57" s="26">
        <v>10781.376760578454</v>
      </c>
      <c r="AW57" s="26">
        <v>10764.475652800811</v>
      </c>
    </row>
    <row r="58" spans="1:49" x14ac:dyDescent="0.25">
      <c r="A58" s="1"/>
      <c r="B58" s="71" t="s">
        <v>261</v>
      </c>
      <c r="C58" s="42"/>
      <c r="D58" s="26">
        <v>971.87300000000005</v>
      </c>
      <c r="E58" s="26">
        <v>977.49800000000005</v>
      </c>
      <c r="F58" s="26">
        <v>969.98</v>
      </c>
      <c r="G58" s="26">
        <v>938.77</v>
      </c>
      <c r="H58" s="26">
        <v>948.93700000000001</v>
      </c>
      <c r="I58" s="26">
        <v>973.44500000000005</v>
      </c>
      <c r="J58" s="26">
        <v>970.005</v>
      </c>
      <c r="K58" s="26">
        <v>1006.528</v>
      </c>
      <c r="L58" s="26">
        <v>1022.59</v>
      </c>
      <c r="M58" s="26">
        <v>1032.5350000000001</v>
      </c>
      <c r="N58" s="26">
        <v>1034.9079999999999</v>
      </c>
      <c r="O58" s="26">
        <v>1039.471</v>
      </c>
      <c r="P58" s="26">
        <v>1048.797</v>
      </c>
      <c r="Q58" s="26">
        <v>1066.663</v>
      </c>
      <c r="R58" s="26">
        <v>1139.2280000000001</v>
      </c>
      <c r="S58" s="26">
        <v>1219.5440000000001</v>
      </c>
      <c r="T58" s="26">
        <v>1276.383</v>
      </c>
      <c r="U58" s="26">
        <v>1315.413</v>
      </c>
      <c r="V58" s="26">
        <v>917.08500000000004</v>
      </c>
      <c r="W58" s="26">
        <v>870.73099999999999</v>
      </c>
      <c r="X58" s="26">
        <v>952.67200000000003</v>
      </c>
      <c r="Y58" s="26">
        <v>1004.542</v>
      </c>
      <c r="Z58" s="26">
        <v>2280.4279999999999</v>
      </c>
      <c r="AA58" s="26">
        <v>2562.8490000000002</v>
      </c>
      <c r="AB58" s="26">
        <v>3390.6619999999998</v>
      </c>
      <c r="AC58" s="26">
        <v>2703.3290000000002</v>
      </c>
      <c r="AD58" s="26">
        <v>2938.7190000000001</v>
      </c>
      <c r="AE58" s="26">
        <v>2204.797</v>
      </c>
      <c r="AF58" s="26">
        <v>1748.3530000000001</v>
      </c>
      <c r="AG58" s="26">
        <v>1705.817</v>
      </c>
      <c r="AH58" s="26">
        <v>1775.9680000000001</v>
      </c>
      <c r="AI58" s="26">
        <v>1375.567</v>
      </c>
      <c r="AJ58" s="26">
        <v>1957.098</v>
      </c>
      <c r="AK58" s="26">
        <v>1955.174</v>
      </c>
      <c r="AL58" s="26">
        <v>1325.135</v>
      </c>
      <c r="AM58" s="26">
        <v>1423.6214973088106</v>
      </c>
      <c r="AN58" s="26">
        <v>1458.3793454886202</v>
      </c>
      <c r="AO58" s="26">
        <v>1490.0960610578084</v>
      </c>
      <c r="AP58" s="26">
        <v>1495.4899330400619</v>
      </c>
      <c r="AQ58" s="26">
        <v>1505.2863576660582</v>
      </c>
      <c r="AR58" s="26">
        <v>1509.7805283489831</v>
      </c>
      <c r="AS58" s="26">
        <v>1514.2868578682471</v>
      </c>
      <c r="AT58" s="26">
        <v>1521.234646661637</v>
      </c>
      <c r="AU58" s="26">
        <v>1532.5354735860576</v>
      </c>
      <c r="AV58" s="26">
        <v>1547.5876147310248</v>
      </c>
      <c r="AW58" s="26">
        <v>1565.995597442499</v>
      </c>
    </row>
    <row r="59" spans="1:49" x14ac:dyDescent="0.25">
      <c r="A59" s="1"/>
      <c r="B59" s="71" t="s">
        <v>223</v>
      </c>
      <c r="C59" s="42"/>
      <c r="D59" s="26">
        <v>3826.297</v>
      </c>
      <c r="E59" s="26">
        <v>2884.3989999999999</v>
      </c>
      <c r="F59" s="26">
        <v>4102.05</v>
      </c>
      <c r="G59" s="26">
        <v>3751.3690000000001</v>
      </c>
      <c r="H59" s="26">
        <v>4291.5230000000001</v>
      </c>
      <c r="I59" s="26">
        <v>2808.63</v>
      </c>
      <c r="J59" s="26">
        <v>5030.6030000000001</v>
      </c>
      <c r="K59" s="26">
        <v>4457.8689999999997</v>
      </c>
      <c r="L59" s="26">
        <v>3830.7130000000002</v>
      </c>
      <c r="M59" s="26">
        <v>3393.7449999999999</v>
      </c>
      <c r="N59" s="26">
        <v>4053.2759999999998</v>
      </c>
      <c r="O59" s="26">
        <v>3955.636</v>
      </c>
      <c r="P59" s="26">
        <v>2744.0889999999999</v>
      </c>
      <c r="Q59" s="26">
        <v>3671.0549999999998</v>
      </c>
      <c r="R59" s="26">
        <v>6293.4459999999999</v>
      </c>
      <c r="S59" s="26">
        <v>3877.6390000000001</v>
      </c>
      <c r="T59" s="26">
        <v>4107.2929999999997</v>
      </c>
      <c r="U59" s="26">
        <v>5509.3329999999996</v>
      </c>
      <c r="V59" s="26">
        <v>7926.0249999999996</v>
      </c>
      <c r="W59" s="26">
        <v>6312.375</v>
      </c>
      <c r="X59" s="26">
        <v>6455.9080000000004</v>
      </c>
      <c r="Y59" s="26">
        <v>9568.5589999999993</v>
      </c>
      <c r="Z59" s="26">
        <v>7455.0219999999999</v>
      </c>
      <c r="AA59" s="26">
        <v>12668.397000000001</v>
      </c>
      <c r="AB59" s="26">
        <v>6898.98</v>
      </c>
      <c r="AC59" s="26">
        <v>4082.7179999999998</v>
      </c>
      <c r="AD59" s="26">
        <v>6598.1909999999998</v>
      </c>
      <c r="AE59" s="26">
        <v>6481.991</v>
      </c>
      <c r="AF59" s="26">
        <v>7754.92</v>
      </c>
      <c r="AG59" s="26">
        <v>6786.9970000000003</v>
      </c>
      <c r="AH59" s="26">
        <v>8748.0609999999997</v>
      </c>
      <c r="AI59" s="26">
        <v>14156.657999999999</v>
      </c>
      <c r="AJ59" s="26">
        <v>15194.112999999999</v>
      </c>
      <c r="AK59" s="26">
        <v>12646.722</v>
      </c>
      <c r="AL59" s="26">
        <v>10014.121999999999</v>
      </c>
      <c r="AM59" s="26">
        <v>10047.259714588148</v>
      </c>
      <c r="AN59" s="26">
        <v>10619.587784444393</v>
      </c>
      <c r="AO59" s="26">
        <v>9280.5248271672699</v>
      </c>
      <c r="AP59" s="26">
        <v>9650.9613043656409</v>
      </c>
      <c r="AQ59" s="26">
        <v>9170.5423660379111</v>
      </c>
      <c r="AR59" s="26">
        <v>9015.1738410226899</v>
      </c>
      <c r="AS59" s="26">
        <v>9136.1618577762893</v>
      </c>
      <c r="AT59" s="26">
        <v>9173.9578814228153</v>
      </c>
      <c r="AU59" s="26">
        <v>9236.1563334080111</v>
      </c>
      <c r="AV59" s="26">
        <v>9233.7891458474296</v>
      </c>
      <c r="AW59" s="26">
        <v>9198.4800553583118</v>
      </c>
    </row>
    <row r="60" spans="1:49" x14ac:dyDescent="0.25">
      <c r="A60" s="1"/>
      <c r="B60" s="70" t="s">
        <v>219</v>
      </c>
      <c r="C60" s="42"/>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row>
    <row r="61" spans="1:49" x14ac:dyDescent="0.25">
      <c r="A61" s="1"/>
      <c r="B61" s="56" t="s">
        <v>224</v>
      </c>
      <c r="C61" s="42"/>
      <c r="D61" s="26">
        <v>2185.75</v>
      </c>
      <c r="E61" s="26">
        <v>1994.009</v>
      </c>
      <c r="F61" s="26">
        <v>2147.0410000000002</v>
      </c>
      <c r="G61" s="26">
        <v>2114.404</v>
      </c>
      <c r="H61" s="26">
        <v>1958.5619999999999</v>
      </c>
      <c r="I61" s="26">
        <v>1972.5540000000001</v>
      </c>
      <c r="J61" s="26">
        <v>2279.7869999999998</v>
      </c>
      <c r="K61" s="26">
        <v>2244.0439999999999</v>
      </c>
      <c r="L61" s="26">
        <v>2316.201</v>
      </c>
      <c r="M61" s="26">
        <v>2304.71</v>
      </c>
      <c r="N61" s="26">
        <v>2362.0790000000002</v>
      </c>
      <c r="O61" s="26">
        <v>2337.1129999999998</v>
      </c>
      <c r="P61" s="26">
        <v>1985.8050000000001</v>
      </c>
      <c r="Q61" s="26">
        <v>1945.4559999999999</v>
      </c>
      <c r="R61" s="26">
        <v>2115.3200000000002</v>
      </c>
      <c r="S61" s="26">
        <v>2275.5419999999999</v>
      </c>
      <c r="T61" s="26">
        <v>2218.973</v>
      </c>
      <c r="U61" s="26">
        <v>2501.4290000000001</v>
      </c>
      <c r="V61" s="26">
        <v>3451.498</v>
      </c>
      <c r="W61" s="26">
        <v>3422.4850000000001</v>
      </c>
      <c r="X61" s="26">
        <v>3834.509</v>
      </c>
      <c r="Y61" s="26">
        <v>4139.9269999999997</v>
      </c>
      <c r="Z61" s="26">
        <v>4109.2860000000001</v>
      </c>
      <c r="AA61" s="26">
        <v>4457.5169999999998</v>
      </c>
      <c r="AB61" s="26">
        <v>4151.2439999999997</v>
      </c>
      <c r="AC61" s="26">
        <v>4224.9399999999996</v>
      </c>
      <c r="AD61" s="26">
        <v>4344.9560000000001</v>
      </c>
      <c r="AE61" s="26">
        <v>4197.2420000000002</v>
      </c>
      <c r="AF61" s="26">
        <v>3895.5369999999998</v>
      </c>
      <c r="AG61" s="26">
        <v>4094.652</v>
      </c>
      <c r="AH61" s="26">
        <v>4112.8270000000002</v>
      </c>
      <c r="AI61" s="26">
        <v>4357.0879999999997</v>
      </c>
      <c r="AJ61" s="26">
        <v>5153.3130000000001</v>
      </c>
      <c r="AK61" s="26">
        <v>4690.5919999999996</v>
      </c>
      <c r="AL61" s="26">
        <v>4871.6149999999998</v>
      </c>
      <c r="AM61" s="26">
        <v>4774.2521211271769</v>
      </c>
      <c r="AN61" s="26">
        <v>4749.4766886037596</v>
      </c>
      <c r="AO61" s="26">
        <v>4762.1296908399672</v>
      </c>
      <c r="AP61" s="26">
        <v>4795.986544468702</v>
      </c>
      <c r="AQ61" s="26">
        <v>4821.417046589153</v>
      </c>
      <c r="AR61" s="26">
        <v>4845.3751474411883</v>
      </c>
      <c r="AS61" s="26">
        <v>4859.9329914782074</v>
      </c>
      <c r="AT61" s="26">
        <v>4884.8591876627315</v>
      </c>
      <c r="AU61" s="26">
        <v>4914.7973839032047</v>
      </c>
      <c r="AV61" s="26">
        <v>4947.7823495042503</v>
      </c>
      <c r="AW61" s="26">
        <v>4982.204379703544</v>
      </c>
    </row>
    <row r="62" spans="1:49" x14ac:dyDescent="0.25">
      <c r="A62" s="1"/>
      <c r="B62" s="70" t="s">
        <v>225</v>
      </c>
      <c r="C62" s="42"/>
      <c r="D62" s="26">
        <v>299.92099999999999</v>
      </c>
      <c r="E62" s="26">
        <v>289.98500000000001</v>
      </c>
      <c r="F62" s="26">
        <v>309.55599999999998</v>
      </c>
      <c r="G62" s="26">
        <v>327.25400000000002</v>
      </c>
      <c r="H62" s="26">
        <v>307.48700000000002</v>
      </c>
      <c r="I62" s="26">
        <v>294.42599999999999</v>
      </c>
      <c r="J62" s="26">
        <v>282.12400000000002</v>
      </c>
      <c r="K62" s="26">
        <v>289.923</v>
      </c>
      <c r="L62" s="26">
        <v>340.83499999999998</v>
      </c>
      <c r="M62" s="26">
        <v>325.72000000000003</v>
      </c>
      <c r="N62" s="26">
        <v>308.20800000000003</v>
      </c>
      <c r="O62" s="26">
        <v>337.39800000000002</v>
      </c>
      <c r="P62" s="26">
        <v>338.28399999999999</v>
      </c>
      <c r="Q62" s="26">
        <v>421.096</v>
      </c>
      <c r="R62" s="26">
        <v>432.12400000000002</v>
      </c>
      <c r="S62" s="26">
        <v>424.60500000000002</v>
      </c>
      <c r="T62" s="26">
        <v>416.29399999999998</v>
      </c>
      <c r="U62" s="26">
        <v>548.15499999999997</v>
      </c>
      <c r="V62" s="26">
        <v>583.673</v>
      </c>
      <c r="W62" s="26">
        <v>516.07100000000003</v>
      </c>
      <c r="X62" s="26">
        <v>485.8</v>
      </c>
      <c r="Y62" s="26">
        <v>595.02700000000004</v>
      </c>
      <c r="Z62" s="26">
        <v>482.18799999999999</v>
      </c>
      <c r="AA62" s="26">
        <v>468.95499999999998</v>
      </c>
      <c r="AB62" s="26">
        <v>485.52699999999999</v>
      </c>
      <c r="AC62" s="26">
        <v>552.16300000000001</v>
      </c>
      <c r="AD62" s="26">
        <v>573.86800000000005</v>
      </c>
      <c r="AE62" s="26">
        <v>496.00799999999998</v>
      </c>
      <c r="AF62" s="26">
        <v>525.13199999999995</v>
      </c>
      <c r="AG62" s="26">
        <v>501.05700000000002</v>
      </c>
      <c r="AH62" s="26">
        <v>582.80100000000004</v>
      </c>
      <c r="AI62" s="26">
        <v>616.226</v>
      </c>
      <c r="AJ62" s="26">
        <v>1021.943</v>
      </c>
      <c r="AK62" s="26">
        <v>481.43900000000002</v>
      </c>
      <c r="AL62" s="26">
        <v>840.19200000000001</v>
      </c>
      <c r="AM62" s="26">
        <v>804.33618659405352</v>
      </c>
      <c r="AN62" s="26">
        <v>804.50127306202626</v>
      </c>
      <c r="AO62" s="26">
        <v>824.33287094064679</v>
      </c>
      <c r="AP62" s="26">
        <v>846.26363251332839</v>
      </c>
      <c r="AQ62" s="26">
        <v>865.73217702602892</v>
      </c>
      <c r="AR62" s="26">
        <v>883.24080942160617</v>
      </c>
      <c r="AS62" s="26">
        <v>901.08297656800676</v>
      </c>
      <c r="AT62" s="26">
        <v>920.58127775672654</v>
      </c>
      <c r="AU62" s="26">
        <v>939.93812364673397</v>
      </c>
      <c r="AV62" s="26">
        <v>960.11784091738923</v>
      </c>
      <c r="AW62" s="26">
        <v>980.99792516456989</v>
      </c>
    </row>
    <row r="63" spans="1:49" x14ac:dyDescent="0.25">
      <c r="A63" s="1"/>
      <c r="B63" s="70" t="s">
        <v>226</v>
      </c>
      <c r="C63" s="42"/>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26">
        <v>0</v>
      </c>
      <c r="V63" s="26">
        <v>170.48</v>
      </c>
      <c r="W63" s="26">
        <v>169.70500000000001</v>
      </c>
      <c r="X63" s="26">
        <v>211.203</v>
      </c>
      <c r="Y63" s="26">
        <v>231.43100000000001</v>
      </c>
      <c r="Z63" s="26">
        <v>244.58799999999999</v>
      </c>
      <c r="AA63" s="26">
        <v>283.60599999999999</v>
      </c>
      <c r="AB63" s="26">
        <v>640.404</v>
      </c>
      <c r="AC63" s="26">
        <v>634.71</v>
      </c>
      <c r="AD63" s="26">
        <v>646.85599999999999</v>
      </c>
      <c r="AE63" s="26">
        <v>599.35500000000002</v>
      </c>
      <c r="AF63" s="26">
        <v>503.37900000000002</v>
      </c>
      <c r="AG63" s="26">
        <v>552.57899999999995</v>
      </c>
      <c r="AH63" s="26">
        <v>554.51</v>
      </c>
      <c r="AI63" s="26">
        <v>600.51599999999996</v>
      </c>
      <c r="AJ63" s="26">
        <v>625.57500000000005</v>
      </c>
      <c r="AK63" s="26">
        <v>595.19000000000005</v>
      </c>
      <c r="AL63" s="26">
        <v>521.471</v>
      </c>
      <c r="AM63" s="26">
        <v>516.09007484955282</v>
      </c>
      <c r="AN63" s="26">
        <v>527.52078150303225</v>
      </c>
      <c r="AO63" s="26">
        <v>531.41183348510708</v>
      </c>
      <c r="AP63" s="26">
        <v>533.48625743694708</v>
      </c>
      <c r="AQ63" s="26">
        <v>533.86244695349524</v>
      </c>
      <c r="AR63" s="26">
        <v>534.33786894602213</v>
      </c>
      <c r="AS63" s="26">
        <v>534.40354389951506</v>
      </c>
      <c r="AT63" s="26">
        <v>534.98016702901316</v>
      </c>
      <c r="AU63" s="26">
        <v>536.19793981834573</v>
      </c>
      <c r="AV63" s="26">
        <v>537.78847493735782</v>
      </c>
      <c r="AW63" s="26">
        <v>539.5544971722087</v>
      </c>
    </row>
    <row r="64" spans="1:49" x14ac:dyDescent="0.25">
      <c r="A64" s="1"/>
      <c r="B64" s="70" t="s">
        <v>227</v>
      </c>
      <c r="C64" s="42"/>
      <c r="D64" s="26">
        <v>1153.162</v>
      </c>
      <c r="E64" s="26">
        <v>1033.76</v>
      </c>
      <c r="F64" s="26">
        <v>1217.4749999999999</v>
      </c>
      <c r="G64" s="26">
        <v>1212.441</v>
      </c>
      <c r="H64" s="26">
        <v>1041.8889999999999</v>
      </c>
      <c r="I64" s="26">
        <v>1007.722</v>
      </c>
      <c r="J64" s="26">
        <v>1293.308</v>
      </c>
      <c r="K64" s="26">
        <v>1237.1389999999999</v>
      </c>
      <c r="L64" s="26">
        <v>1242.576</v>
      </c>
      <c r="M64" s="26">
        <v>1232.6600000000001</v>
      </c>
      <c r="N64" s="26">
        <v>1275.511</v>
      </c>
      <c r="O64" s="26">
        <v>1292.386</v>
      </c>
      <c r="P64" s="26">
        <v>978.53200000000004</v>
      </c>
      <c r="Q64" s="26">
        <v>939.71500000000003</v>
      </c>
      <c r="R64" s="26">
        <v>1110.7049999999999</v>
      </c>
      <c r="S64" s="26">
        <v>1181.1020000000001</v>
      </c>
      <c r="T64" s="26">
        <v>1035.8699999999999</v>
      </c>
      <c r="U64" s="26">
        <v>1149.587</v>
      </c>
      <c r="V64" s="26">
        <v>1802.723</v>
      </c>
      <c r="W64" s="26">
        <v>1794.5229999999999</v>
      </c>
      <c r="X64" s="26">
        <v>2233.335</v>
      </c>
      <c r="Y64" s="26">
        <v>2447.2370000000001</v>
      </c>
      <c r="Z64" s="26">
        <v>2586.3649999999998</v>
      </c>
      <c r="AA64" s="26">
        <v>2998.95</v>
      </c>
      <c r="AB64" s="26">
        <v>2278.6619999999998</v>
      </c>
      <c r="AC64" s="26">
        <v>2258.4009999999998</v>
      </c>
      <c r="AD64" s="26">
        <v>2301.62</v>
      </c>
      <c r="AE64" s="26">
        <v>2132.6030000000001</v>
      </c>
      <c r="AF64" s="26">
        <v>1791.106</v>
      </c>
      <c r="AG64" s="26">
        <v>1966.1679999999999</v>
      </c>
      <c r="AH64" s="26">
        <v>1973.039</v>
      </c>
      <c r="AI64" s="26">
        <v>2136.7350000000001</v>
      </c>
      <c r="AJ64" s="26">
        <v>2225.9</v>
      </c>
      <c r="AK64" s="26">
        <v>2117.7829999999999</v>
      </c>
      <c r="AL64" s="26">
        <v>1855.4780000000001</v>
      </c>
      <c r="AM64" s="26">
        <v>1830.533859179159</v>
      </c>
      <c r="AN64" s="26">
        <v>1886.9851069447589</v>
      </c>
      <c r="AO64" s="26">
        <v>1910.2683526954986</v>
      </c>
      <c r="AP64" s="26">
        <v>1923.3424808016059</v>
      </c>
      <c r="AQ64" s="26">
        <v>1928.4615059511952</v>
      </c>
      <c r="AR64" s="26">
        <v>1932.5987837537955</v>
      </c>
      <c r="AS64" s="26">
        <v>1934.5013625260517</v>
      </c>
      <c r="AT64" s="26">
        <v>1937.4938917528136</v>
      </c>
      <c r="AU64" s="26">
        <v>1941.9870349731559</v>
      </c>
      <c r="AV64" s="26">
        <v>1947.0855839439632</v>
      </c>
      <c r="AW64" s="26">
        <v>1952.2159322154464</v>
      </c>
    </row>
    <row r="65" spans="1:49" x14ac:dyDescent="0.25">
      <c r="A65" s="1"/>
      <c r="B65" s="70" t="s">
        <v>228</v>
      </c>
      <c r="C65" s="42"/>
      <c r="D65" s="26">
        <v>732.66700000000003</v>
      </c>
      <c r="E65" s="26">
        <v>670.26400000000001</v>
      </c>
      <c r="F65" s="26">
        <v>620.01</v>
      </c>
      <c r="G65" s="26">
        <v>574.70899999999995</v>
      </c>
      <c r="H65" s="26">
        <v>609.18600000000004</v>
      </c>
      <c r="I65" s="26">
        <v>670.40599999999995</v>
      </c>
      <c r="J65" s="26">
        <v>704.35500000000002</v>
      </c>
      <c r="K65" s="26">
        <v>716.98199999999997</v>
      </c>
      <c r="L65" s="26">
        <v>732.79</v>
      </c>
      <c r="M65" s="26">
        <v>746.33</v>
      </c>
      <c r="N65" s="26">
        <v>778.36</v>
      </c>
      <c r="O65" s="26">
        <v>707.32899999999995</v>
      </c>
      <c r="P65" s="26">
        <v>668.98900000000003</v>
      </c>
      <c r="Q65" s="26">
        <v>584.64499999999998</v>
      </c>
      <c r="R65" s="26">
        <v>572.49099999999999</v>
      </c>
      <c r="S65" s="26">
        <v>669.83500000000004</v>
      </c>
      <c r="T65" s="26">
        <v>766.80899999999997</v>
      </c>
      <c r="U65" s="26">
        <v>803.68700000000001</v>
      </c>
      <c r="V65" s="26">
        <v>894.62099999999998</v>
      </c>
      <c r="W65" s="26">
        <v>942.18600000000004</v>
      </c>
      <c r="X65" s="26">
        <v>904.17200000000003</v>
      </c>
      <c r="Y65" s="26">
        <v>866.23199999999997</v>
      </c>
      <c r="Z65" s="26">
        <v>796.14499999999998</v>
      </c>
      <c r="AA65" s="26">
        <v>706.00599999999997</v>
      </c>
      <c r="AB65" s="26">
        <v>746.65099999999995</v>
      </c>
      <c r="AC65" s="26">
        <v>779.66600000000005</v>
      </c>
      <c r="AD65" s="26">
        <v>822.61099999999999</v>
      </c>
      <c r="AE65" s="26">
        <v>969.27700000000004</v>
      </c>
      <c r="AF65" s="26">
        <v>1075.9190000000001</v>
      </c>
      <c r="AG65" s="26">
        <v>1074.848</v>
      </c>
      <c r="AH65" s="26">
        <v>1002.476</v>
      </c>
      <c r="AI65" s="26">
        <v>1003.611</v>
      </c>
      <c r="AJ65" s="26">
        <v>1279.896</v>
      </c>
      <c r="AK65" s="26">
        <v>1496.181</v>
      </c>
      <c r="AL65" s="26">
        <v>1654.4739999999999</v>
      </c>
      <c r="AM65" s="26">
        <v>1623.2920005044114</v>
      </c>
      <c r="AN65" s="26">
        <v>1530.4695270939424</v>
      </c>
      <c r="AO65" s="26">
        <v>1496.1166337187146</v>
      </c>
      <c r="AP65" s="26">
        <v>1492.8941737168209</v>
      </c>
      <c r="AQ65" s="26">
        <v>1493.3609166584342</v>
      </c>
      <c r="AR65" s="26">
        <v>1495.1976853197648</v>
      </c>
      <c r="AS65" s="26">
        <v>1489.9451084846341</v>
      </c>
      <c r="AT65" s="26">
        <v>1491.8038511241782</v>
      </c>
      <c r="AU65" s="26">
        <v>1496.6742854649694</v>
      </c>
      <c r="AV65" s="26">
        <v>1502.7904497055404</v>
      </c>
      <c r="AW65" s="26">
        <v>1509.4360251513185</v>
      </c>
    </row>
    <row r="66" spans="1:49" x14ac:dyDescent="0.25">
      <c r="A66" s="1"/>
      <c r="B66" s="70" t="s">
        <v>219</v>
      </c>
      <c r="C66" s="42"/>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row>
    <row r="67" spans="1:49" x14ac:dyDescent="0.25">
      <c r="A67" s="1"/>
      <c r="B67" s="56" t="s">
        <v>202</v>
      </c>
      <c r="C67" s="42"/>
      <c r="D67" s="26">
        <v>1640.547</v>
      </c>
      <c r="E67" s="26">
        <v>890.39</v>
      </c>
      <c r="F67" s="26">
        <v>1955.009</v>
      </c>
      <c r="G67" s="26">
        <v>1636.9649999999999</v>
      </c>
      <c r="H67" s="26">
        <v>2332.9609999999998</v>
      </c>
      <c r="I67" s="26">
        <v>836.07600000000002</v>
      </c>
      <c r="J67" s="26">
        <v>2750.8159999999998</v>
      </c>
      <c r="K67" s="26">
        <v>2213.8249999999998</v>
      </c>
      <c r="L67" s="26">
        <v>1514.5119999999999</v>
      </c>
      <c r="M67" s="26">
        <v>1089.0350000000001</v>
      </c>
      <c r="N67" s="26">
        <v>1691.1969999999999</v>
      </c>
      <c r="O67" s="26">
        <v>1618.5229999999999</v>
      </c>
      <c r="P67" s="26">
        <v>758.28399999999999</v>
      </c>
      <c r="Q67" s="26">
        <v>1725.5989999999999</v>
      </c>
      <c r="R67" s="26">
        <v>4178.1260000000002</v>
      </c>
      <c r="S67" s="26">
        <v>1602.097</v>
      </c>
      <c r="T67" s="26">
        <v>1888.32</v>
      </c>
      <c r="U67" s="26">
        <v>3007.904</v>
      </c>
      <c r="V67" s="26">
        <v>4474.527</v>
      </c>
      <c r="W67" s="26">
        <v>2889.89</v>
      </c>
      <c r="X67" s="26">
        <v>2621.3989999999999</v>
      </c>
      <c r="Y67" s="26">
        <v>5428.6319999999996</v>
      </c>
      <c r="Z67" s="26">
        <v>3345.7359999999999</v>
      </c>
      <c r="AA67" s="26">
        <v>8210.8799999999992</v>
      </c>
      <c r="AB67" s="26">
        <v>2747.7359999999999</v>
      </c>
      <c r="AC67" s="26">
        <v>-142.221</v>
      </c>
      <c r="AD67" s="26">
        <v>2253.2339999999999</v>
      </c>
      <c r="AE67" s="26">
        <v>2284.7489999999998</v>
      </c>
      <c r="AF67" s="26">
        <v>3859.3829999999998</v>
      </c>
      <c r="AG67" s="26">
        <v>2692.3449999999998</v>
      </c>
      <c r="AH67" s="26">
        <v>4635.2340000000004</v>
      </c>
      <c r="AI67" s="26">
        <v>9799.5689999999995</v>
      </c>
      <c r="AJ67" s="26">
        <v>10040.799999999999</v>
      </c>
      <c r="AK67" s="26">
        <v>7956.13</v>
      </c>
      <c r="AL67" s="26">
        <v>5142.5069999999996</v>
      </c>
      <c r="AM67" s="26">
        <v>5273.007593460974</v>
      </c>
      <c r="AN67" s="26">
        <v>5870.1110958406316</v>
      </c>
      <c r="AO67" s="26">
        <v>4518.3951363273009</v>
      </c>
      <c r="AP67" s="26">
        <v>4854.974759896937</v>
      </c>
      <c r="AQ67" s="26">
        <v>4349.1253194487617</v>
      </c>
      <c r="AR67" s="26">
        <v>4169.7986935814952</v>
      </c>
      <c r="AS67" s="26">
        <v>4276.2288662980791</v>
      </c>
      <c r="AT67" s="26">
        <v>4289.0986937600792</v>
      </c>
      <c r="AU67" s="26">
        <v>4321.3589495048072</v>
      </c>
      <c r="AV67" s="26">
        <v>4286.0067963431757</v>
      </c>
      <c r="AW67" s="26">
        <v>4216.2756756547642</v>
      </c>
    </row>
    <row r="68" spans="1:49" ht="15.75" thickBot="1" x14ac:dyDescent="0.3">
      <c r="A68" s="1"/>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row>
    <row r="69" spans="1:49" x14ac:dyDescent="0.25">
      <c r="A69" s="1"/>
      <c r="B69" s="1"/>
      <c r="C69" s="8"/>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26"/>
      <c r="AK69" s="1"/>
      <c r="AL69" s="1"/>
      <c r="AM69" s="1"/>
      <c r="AN69" s="1"/>
      <c r="AO69" s="1"/>
      <c r="AP69" s="1"/>
      <c r="AQ69" s="1"/>
      <c r="AR69" s="1"/>
      <c r="AS69" s="1"/>
      <c r="AT69" s="1"/>
      <c r="AU69" s="1"/>
      <c r="AV69" s="1"/>
    </row>
  </sheetData>
  <sheetProtection algorithmName="SHA-512" hashValue="DIV3YRjQ3zK9LOiwPHXlT7JEEMnF1yCsHBZ2MkY+8SHFvaBjRh4J8bWlBnfGW8i4pCPnts/fVwUtu/Hz+nrfQA==" saltValue="UipkmG4hL0aILnYs1bAqAg==" spinCount="100000"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89cec03-f179-40d3-b10c-63a84c200270">
      <Terms xmlns="http://schemas.microsoft.com/office/infopath/2007/PartnerControls"/>
    </lcf76f155ced4ddcb4097134ff3c332f>
    <TaxCatchAll xmlns="24d46168-4096-4ad6-bc4c-6b13bb0becd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2" ma:contentTypeDescription="Create a new document." ma:contentTypeScope="" ma:versionID="64bac9b7f49605b906daf2854792bf66">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e13978f6844afd6149563ffecff735b1"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E2A7DB-D170-4C32-BA2E-8DA848A3EB1C}">
  <ds:schemaRefs>
    <ds:schemaRef ds:uri="http://schemas.microsoft.com/sharepoint/v3/contenttype/forms"/>
  </ds:schemaRefs>
</ds:datastoreItem>
</file>

<file path=customXml/itemProps2.xml><?xml version="1.0" encoding="utf-8"?>
<ds:datastoreItem xmlns:ds="http://schemas.openxmlformats.org/officeDocument/2006/customXml" ds:itemID="{D85827BB-8A24-4657-AF4A-CC1144FA0CD4}">
  <ds:schemaRefs>
    <ds:schemaRef ds:uri="http://schemas.microsoft.com/office/2006/metadata/properties"/>
    <ds:schemaRef ds:uri="http://schemas.microsoft.com/office/infopath/2007/PartnerControls"/>
    <ds:schemaRef ds:uri="e89cec03-f179-40d3-b10c-63a84c200270"/>
    <ds:schemaRef ds:uri="24d46168-4096-4ad6-bc4c-6b13bb0becdf"/>
  </ds:schemaRefs>
</ds:datastoreItem>
</file>

<file path=customXml/itemProps3.xml><?xml version="1.0" encoding="utf-8"?>
<ds:datastoreItem xmlns:ds="http://schemas.openxmlformats.org/officeDocument/2006/customXml" ds:itemID="{51553AAA-9A63-4D58-9302-904F21FBD0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cec03-f179-40d3-b10c-63a84c200270"/>
    <ds:schemaRef ds:uri="24d46168-4096-4ad6-bc4c-6b13bb0be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Plastina, Alejandro</dc:creator>
  <cp:lastModifiedBy>Rotert, Mary Ann</cp:lastModifiedBy>
  <dcterms:created xsi:type="dcterms:W3CDTF">2026-03-27T17:17:43Z</dcterms:created>
  <dcterms:modified xsi:type="dcterms:W3CDTF">2026-04-28T14:39:38Z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