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taw8b8\Downloads\"/>
    </mc:Choice>
  </mc:AlternateContent>
  <xr:revisionPtr revIDLastSave="0" documentId="13_ncr:1_{09D7D857-3700-4759-874E-95EC959E4727}" xr6:coauthVersionLast="47" xr6:coauthVersionMax="47" xr10:uidLastSave="{00000000-0000-0000-0000-000000000000}"/>
  <bookViews>
    <workbookView xWindow="28920" yWindow="360" windowWidth="33855" windowHeight="22590" activeTab="7" xr2:uid="{9D8B5B8B-0BAB-4E5C-B473-F0D4383866F5}"/>
  </bookViews>
  <sheets>
    <sheet name="TOC" sheetId="1" r:id="rId1"/>
    <sheet name="Crops" sheetId="2" r:id="rId2"/>
    <sheet name="Livestock" sheetId="4" r:id="rId3"/>
    <sheet name="Land" sheetId="3" r:id="rId4"/>
    <sheet name="Receipts" sheetId="5" r:id="rId5"/>
    <sheet name="GovtPayments" sheetId="6" r:id="rId6"/>
    <sheet name="Expenses" sheetId="7" r:id="rId7"/>
    <sheet name="FarmIncome" sheetId="8" r:id="rId8"/>
    <sheet name="ValueAdded"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16" i="3" l="1"/>
  <c r="AR16" i="3"/>
  <c r="AN16" i="3"/>
  <c r="AM16" i="3"/>
  <c r="AL16" i="3"/>
  <c r="AJ16" i="3"/>
  <c r="AF16" i="3"/>
  <c r="AE16" i="3"/>
  <c r="AD16" i="3"/>
  <c r="AB16" i="3"/>
  <c r="X16" i="3"/>
  <c r="W16" i="3"/>
  <c r="V16" i="3"/>
  <c r="T16" i="3"/>
  <c r="P16" i="3"/>
  <c r="O16" i="3"/>
  <c r="N16" i="3"/>
  <c r="L16" i="3"/>
  <c r="H16" i="3"/>
  <c r="G16" i="3"/>
  <c r="F16" i="3"/>
  <c r="D16" i="3"/>
  <c r="AT9" i="3"/>
  <c r="AS9" i="3"/>
  <c r="AS16" i="3" s="1"/>
  <c r="AR9" i="3"/>
  <c r="AQ9" i="3"/>
  <c r="AQ16" i="3" s="1"/>
  <c r="AP9" i="3"/>
  <c r="AP16" i="3" s="1"/>
  <c r="AO9" i="3"/>
  <c r="AO16" i="3" s="1"/>
  <c r="AN9" i="3"/>
  <c r="AM9" i="3"/>
  <c r="AL9" i="3"/>
  <c r="AK9" i="3"/>
  <c r="AK16" i="3" s="1"/>
  <c r="AJ9" i="3"/>
  <c r="AI9" i="3"/>
  <c r="AI16" i="3" s="1"/>
  <c r="AH9" i="3"/>
  <c r="AH16" i="3" s="1"/>
  <c r="AG9" i="3"/>
  <c r="AG16" i="3" s="1"/>
  <c r="AF9" i="3"/>
  <c r="AE9" i="3"/>
  <c r="AD9" i="3"/>
  <c r="AC9" i="3"/>
  <c r="AC16" i="3" s="1"/>
  <c r="AB9" i="3"/>
  <c r="AA9" i="3"/>
  <c r="AA16" i="3" s="1"/>
  <c r="Z9" i="3"/>
  <c r="Z16" i="3" s="1"/>
  <c r="Y9" i="3"/>
  <c r="Y16" i="3" s="1"/>
  <c r="X9" i="3"/>
  <c r="W9" i="3"/>
  <c r="V9" i="3"/>
  <c r="U9" i="3"/>
  <c r="U16" i="3" s="1"/>
  <c r="T9" i="3"/>
  <c r="S9" i="3"/>
  <c r="S16" i="3" s="1"/>
  <c r="R9" i="3"/>
  <c r="R16" i="3" s="1"/>
  <c r="Q9" i="3"/>
  <c r="Q16" i="3" s="1"/>
  <c r="P9" i="3"/>
  <c r="O9" i="3"/>
  <c r="N9" i="3"/>
  <c r="M9" i="3"/>
  <c r="M16" i="3" s="1"/>
  <c r="L9" i="3"/>
  <c r="K9" i="3"/>
  <c r="K16" i="3" s="1"/>
  <c r="J9" i="3"/>
  <c r="J16" i="3" s="1"/>
  <c r="I9" i="3"/>
  <c r="I16" i="3" s="1"/>
  <c r="H9" i="3"/>
  <c r="G9" i="3"/>
  <c r="F9" i="3"/>
  <c r="E9" i="3"/>
  <c r="E16" i="3" s="1"/>
  <c r="D9" i="3"/>
  <c r="AT92" i="4"/>
  <c r="AS92" i="4"/>
  <c r="AR92" i="4"/>
  <c r="AQ92" i="4"/>
  <c r="AP92" i="4"/>
  <c r="AO92" i="4"/>
  <c r="AN92" i="4"/>
  <c r="AM92" i="4"/>
  <c r="AL92" i="4"/>
  <c r="AK92" i="4"/>
  <c r="AJ92" i="4"/>
  <c r="AI92" i="4"/>
  <c r="AH92" i="4"/>
  <c r="AG92" i="4"/>
</calcChain>
</file>

<file path=xl/sharedStrings.xml><?xml version="1.0" encoding="utf-8"?>
<sst xmlns="http://schemas.openxmlformats.org/spreadsheetml/2006/main" count="744" uniqueCount="279">
  <si>
    <t>Missouri Farm Income Outlook</t>
  </si>
  <si>
    <t>Crop production &amp; prices</t>
  </si>
  <si>
    <t>Livestock and dairy production &amp; prices</t>
  </si>
  <si>
    <t>Land use, prices, &amp; rental rates</t>
  </si>
  <si>
    <t>Receipts from farming</t>
  </si>
  <si>
    <t>Government payments</t>
  </si>
  <si>
    <t>Production expenses</t>
  </si>
  <si>
    <t>Farm income statistics</t>
  </si>
  <si>
    <t>Value added to US economy by Missouri Ag sector</t>
  </si>
  <si>
    <t>TOC</t>
  </si>
  <si>
    <t>Missouri Crops</t>
  </si>
  <si>
    <t>Missouri Field Crop Production and Prices</t>
  </si>
  <si>
    <t>Units</t>
  </si>
  <si>
    <t>Corn</t>
  </si>
  <si>
    <t>Area planted</t>
  </si>
  <si>
    <t>1000 acres</t>
  </si>
  <si>
    <t>Area harvested</t>
  </si>
  <si>
    <t>Yield</t>
  </si>
  <si>
    <t>bu/acre</t>
  </si>
  <si>
    <t>Production</t>
  </si>
  <si>
    <t>1000 bushels</t>
  </si>
  <si>
    <t>Price</t>
  </si>
  <si>
    <t>$/bu</t>
  </si>
  <si>
    <t>Cotton</t>
  </si>
  <si>
    <t>pounds/acre</t>
  </si>
  <si>
    <t>Price (Upland)</t>
  </si>
  <si>
    <t>cents/pound</t>
  </si>
  <si>
    <t>Hay</t>
  </si>
  <si>
    <t>short tons/acre</t>
  </si>
  <si>
    <t>1000 short tons</t>
  </si>
  <si>
    <t>$/short ton</t>
  </si>
  <si>
    <t>Oats</t>
  </si>
  <si>
    <t>Rice</t>
  </si>
  <si>
    <t>$/CWT</t>
  </si>
  <si>
    <t>Sorghum</t>
  </si>
  <si>
    <t>Soybeans</t>
  </si>
  <si>
    <t>Wheat</t>
  </si>
  <si>
    <t>Missouri Vegetable Production and Prices</t>
  </si>
  <si>
    <t>Potatoes</t>
  </si>
  <si>
    <t>acres</t>
  </si>
  <si>
    <t>Watermelons</t>
  </si>
  <si>
    <t>Missouri Fruit and Treenut Production and Prices</t>
  </si>
  <si>
    <t>Apples</t>
  </si>
  <si>
    <t>Bearing Area</t>
  </si>
  <si>
    <t>pounds</t>
  </si>
  <si>
    <t>$/pound</t>
  </si>
  <si>
    <t>Grapes</t>
  </si>
  <si>
    <t>short tons</t>
  </si>
  <si>
    <t>Missouri Livestock and Dairy</t>
  </si>
  <si>
    <t>Missouri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</si>
  <si>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</si>
  <si>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</si>
  <si>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</si>
  <si>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</si>
  <si>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</si>
  <si>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</si>
  <si>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</si>
  <si>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</si>
  <si>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</si>
  <si>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</si>
  <si>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</si>
  <si>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</si>
  <si>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</si>
  <si>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</si>
  <si>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</si>
  <si>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</si>
  <si>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</si>
  <si>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Missouri Hogs and Pigs</t>
  </si>
  <si>
    <t xml:space="preserve"> </t>
  </si>
  <si>
    <t>Dec 1, Preceding Year</t>
  </si>
  <si>
    <t xml:space="preserve">  Breeding</t>
  </si>
  <si>
    <t>.</t>
  </si>
  <si>
    <t xml:space="preserve">  Total Market</t>
  </si>
  <si>
    <t>Sows Farrowed</t>
  </si>
  <si>
    <t>Pigs Per Litter</t>
  </si>
  <si>
    <t>Pig Crop</t>
  </si>
  <si>
    <t>Death Loss</t>
  </si>
  <si>
    <t>Missouri Poultry</t>
  </si>
  <si>
    <t>Broiler Production</t>
  </si>
  <si>
    <t>NR</t>
  </si>
  <si>
    <t>Turkey Production</t>
  </si>
  <si>
    <t>Egg Production</t>
  </si>
  <si>
    <t>mil dozen</t>
  </si>
  <si>
    <t>Implied Weighted Average Farm Prices</t>
  </si>
  <si>
    <t>Broiler Price</t>
  </si>
  <si>
    <t>Turkey Price</t>
  </si>
  <si>
    <t>Egg Price</t>
  </si>
  <si>
    <t>cents/dozen</t>
  </si>
  <si>
    <t>Missouri Dairy</t>
  </si>
  <si>
    <t>Milk Cows on Farms</t>
  </si>
  <si>
    <t>Production Per Cow</t>
  </si>
  <si>
    <t>Milk Production</t>
  </si>
  <si>
    <t>All Milk Price</t>
  </si>
  <si>
    <t>Missouri Land Use, Prices, and Rental Rates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</si>
  <si>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</si>
  <si>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</si>
  <si>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</si>
  <si>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</si>
  <si>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</si>
  <si>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</si>
  <si>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</si>
  <si>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</si>
  <si>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</si>
  <si>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</si>
  <si>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</si>
  <si>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</si>
  <si>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</si>
  <si>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</si>
  <si>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Missouri Cash Receipts from Farming</t>
  </si>
  <si>
    <t>million dollars</t>
  </si>
  <si>
    <t>All commodities</t>
  </si>
  <si>
    <t>Crops</t>
  </si>
  <si>
    <t>Feed crops</t>
  </si>
  <si>
    <t>Food grains</t>
  </si>
  <si>
    <t>Oilseeds</t>
  </si>
  <si>
    <t>Fruit and treenuts</t>
  </si>
  <si>
    <t>Other fruit and nut crops</t>
  </si>
  <si>
    <t>Other crops</t>
  </si>
  <si>
    <t>Total Livestock</t>
  </si>
  <si>
    <t>Meat animals</t>
  </si>
  <si>
    <t>Cattle &amp; calves</t>
  </si>
  <si>
    <t>Hogs &amp; pigs</t>
  </si>
  <si>
    <t>Dairy</t>
  </si>
  <si>
    <t>Poultry and eggs</t>
  </si>
  <si>
    <t>Broilers</t>
  </si>
  <si>
    <t>Eggs</t>
  </si>
  <si>
    <t>Turkeys</t>
  </si>
  <si>
    <t>Other poultry</t>
  </si>
  <si>
    <t>Other livestock</t>
  </si>
  <si>
    <t>Missouri Direct Government Payments</t>
  </si>
  <si>
    <t>Total direct government payments</t>
  </si>
  <si>
    <t>Price loss coverage (PLC)</t>
  </si>
  <si>
    <t>Agriculture risk coverage (ARC)</t>
  </si>
  <si>
    <t>Loan deficiency payments</t>
  </si>
  <si>
    <t>Dairy margin coverage program</t>
  </si>
  <si>
    <t>Conservation</t>
  </si>
  <si>
    <t>Supplemental and ad hoc disaster assistance</t>
  </si>
  <si>
    <t>Market facilitation program</t>
  </si>
  <si>
    <t>Other direct government payments</t>
  </si>
  <si>
    <t>Missouri Farm Production Expenses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</si>
  <si>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</si>
  <si>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</si>
  <si>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</si>
  <si>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</si>
  <si>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</si>
  <si>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</si>
  <si>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</si>
  <si>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</si>
  <si>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</si>
  <si>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</si>
  <si>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</si>
  <si>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</si>
  <si>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</si>
  <si>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</si>
  <si>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</si>
  <si>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</si>
  <si>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</si>
  <si>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</si>
  <si>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</si>
  <si>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</si>
  <si>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</si>
  <si>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</si>
  <si>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</si>
  <si>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</si>
  <si>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</si>
  <si>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</si>
  <si>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</si>
  <si>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</si>
  <si>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</si>
  <si>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</si>
  <si>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</si>
  <si>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</si>
  <si>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</si>
  <si>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Missouri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</si>
  <si>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</si>
  <si>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</si>
  <si>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</si>
  <si>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</si>
  <si>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</si>
  <si>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</si>
  <si>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</si>
  <si>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</si>
  <si>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</si>
  <si>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</si>
  <si>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</si>
  <si>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</si>
  <si>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</si>
  <si>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Missouri Ag Sector</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</si>
  <si>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</si>
  <si>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</si>
  <si>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</si>
  <si>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</si>
  <si>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</si>
  <si>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</si>
  <si>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</si>
  <si>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</si>
  <si>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</si>
  <si>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</si>
  <si>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</si>
  <si>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</si>
  <si>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</si>
  <si>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</si>
  <si>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</si>
  <si>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</si>
  <si>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</si>
  <si>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</si>
  <si>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</si>
  <si>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</si>
  <si>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</si>
  <si>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</si>
  <si>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</si>
  <si>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</si>
  <si>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</si>
  <si>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</si>
  <si>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</si>
  <si>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</si>
  <si>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</si>
  <si>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</si>
  <si>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</si>
  <si>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</si>
  <si>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</si>
  <si>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</si>
  <si>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</si>
  <si>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</si>
  <si>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</si>
  <si>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</si>
  <si>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</si>
  <si>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</si>
  <si>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</si>
  <si>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</si>
  <si>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</si>
  <si>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</si>
  <si>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</si>
  <si>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</si>
  <si>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</si>
  <si>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Fall 2023</t>
  </si>
  <si>
    <t>1000 480 lb bales</t>
  </si>
  <si>
    <t>$/lb</t>
  </si>
  <si>
    <t>lbs/acre</t>
  </si>
  <si>
    <t>1000 cwt</t>
  </si>
  <si>
    <t>$/cwt</t>
  </si>
  <si>
    <t>cwt/acre</t>
  </si>
  <si>
    <t>cwt</t>
  </si>
  <si>
    <t>All</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</si>
  <si>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</si>
  <si>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</si>
  <si>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</si>
  <si>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</si>
  <si>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</si>
  <si>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</si>
  <si>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</si>
  <si>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</si>
  <si>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</si>
  <si>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</si>
  <si>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</si>
  <si>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</si>
  <si>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</si>
  <si>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</si>
  <si>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</si>
  <si>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</si>
  <si>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</si>
  <si>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</si>
  <si>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</si>
  <si>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</si>
  <si>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</si>
  <si>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</si>
  <si>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</si>
  <si>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NA</t>
  </si>
  <si>
    <t>Continuous Sign-Up</t>
  </si>
  <si>
    <t>Grasslands Sign-Up</t>
  </si>
  <si>
    <t>Conservation Reserve Program Rental Rates</t>
  </si>
  <si>
    <t>Other feed grains</t>
  </si>
  <si>
    <t>Beans, snap (green)</t>
  </si>
  <si>
    <t>Peas, green</t>
  </si>
  <si>
    <t>Pumpkins</t>
  </si>
  <si>
    <t>Spinach</t>
  </si>
  <si>
    <t>Pecans</t>
  </si>
  <si>
    <t>Mushrooms</t>
  </si>
  <si>
    <t>Total crop insurance indemnities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</si>
</sst>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b/>
      <sz val="20"/>
      <color rgb="FF1C6A83"/>
      <name val="Arial"/>
      <family val="2"/>
    </font>
    <font>
      <sz val="11"/>
      <color theme="1"/>
      <name val="Calibri"/>
      <family val="2"/>
      <scheme val="minor"/>
    </font>
    <font>
      <i/>
      <sz val="11"/>
      <color theme="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1C6A83"/>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8" fillId="0" borderId="0" applyFont="0" applyFill="0" applyBorder="0" applyAlignment="0" applyProtection="0"/>
  </cellStyleXfs>
  <cellXfs count="72">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4" fillId="3" borderId="0" xfId="2" applyFill="1" applyAlignment="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7" fillId="3" borderId="0" xfId="0" applyFont="1" applyFill="1" applyAlignment="1">
      <alignment horizontal="left" indent="3"/>
    </xf>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6" fillId="6" borderId="0" xfId="2" applyFont="1" applyFill="1" applyAlignment="1">
      <alignment horizontal="left" vertical="center"/>
    </xf>
    <xf numFmtId="3" fontId="0" fillId="0" borderId="0" xfId="0" applyNumberFormat="1"/>
    <xf numFmtId="0" fontId="19" fillId="3" borderId="0" xfId="0" applyFont="1" applyFill="1" applyAlignment="1">
      <alignment horizontal="left" indent="1"/>
    </xf>
    <xf numFmtId="0" fontId="19"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0" fontId="0" fillId="3" borderId="2" xfId="0" applyFill="1" applyBorder="1"/>
    <xf numFmtId="3" fontId="7" fillId="3" borderId="0" xfId="0" quotePrefix="1" applyNumberFormat="1" applyFont="1" applyFill="1" applyAlignment="1">
      <alignment horizontal="right"/>
    </xf>
    <xf numFmtId="0" fontId="0" fillId="0" borderId="2" xfId="0" applyBorder="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29</xdr:row>
      <xdr:rowOff>161925</xdr:rowOff>
    </xdr:from>
    <xdr:to>
      <xdr:col>15</xdr:col>
      <xdr:colOff>600075</xdr:colOff>
      <xdr:row>30</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30</xdr:row>
      <xdr:rowOff>93343</xdr:rowOff>
    </xdr:from>
    <xdr:to>
      <xdr:col>15</xdr:col>
      <xdr:colOff>523875</xdr:colOff>
      <xdr:row>39</xdr:row>
      <xdr:rowOff>19050</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3122293"/>
          <a:ext cx="9574530" cy="15544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1C6A83"/>
              </a:solidFill>
              <a:latin typeface="+mn-lt"/>
              <a:ea typeface="+mn-ea"/>
              <a:cs typeface="+mn-cs"/>
            </a:rPr>
            <a:t>Acknowledgements</a:t>
          </a:r>
        </a:p>
        <a:p>
          <a:pPr rtl="0"/>
          <a:r>
            <a:rPr lang="en-US" sz="700" b="0" i="0" u="none" strike="noStrike" baseline="30000">
              <a:solidFill>
                <a:schemeClr val="dk1"/>
              </a:solidFill>
              <a:latin typeface="+mn-lt"/>
              <a:ea typeface="+mn-ea"/>
              <a:cs typeface="+mn-cs"/>
            </a:rPr>
            <a:t>Reader note:  Missouri crop production data were sourced from USDA’s September report and farm income data were sourced from the August 31, 2023 USDA-ERS data release.</a:t>
          </a:r>
        </a:p>
        <a:p>
          <a:pPr rtl="0"/>
          <a:endParaRPr lang="en-US" sz="700" b="0" i="0" u="none" strike="noStrike" baseline="30000">
            <a:solidFill>
              <a:schemeClr val="dk1"/>
            </a:solidFill>
            <a:latin typeface="+mn-lt"/>
            <a:ea typeface="+mn-ea"/>
            <a:cs typeface="+mn-cs"/>
          </a:endParaRPr>
        </a:p>
        <a:p>
          <a:pPr rtl="0"/>
          <a:r>
            <a:rPr lang="en-US" sz="700" b="0" i="0" u="none" strike="noStrike" baseline="30000">
              <a:solidFill>
                <a:schemeClr val="dk1"/>
              </a:solidFill>
              <a:latin typeface="+mn-lt"/>
              <a:ea typeface="+mn-ea"/>
              <a:cs typeface="+mn-cs"/>
            </a:rPr>
            <a:t>Published by the Rural and Farm Finance Policy Analysis Center (RaFF) at the University of Missouri (MU), 130 Mumford Hall; Columbia,  MO 65211. RaFF is part of the Division of Applied Social Sciences (DASS) in the College of Agriculture, Food and Natural Resources (CAFNR).</a:t>
          </a:r>
        </a:p>
        <a:p>
          <a:pPr rtl="0"/>
          <a:endParaRPr lang="en-US" sz="700" b="0" i="0" u="none" strike="noStrike" baseline="30000">
            <a:solidFill>
              <a:schemeClr val="dk1"/>
            </a:solidFill>
            <a:latin typeface="+mn-lt"/>
            <a:ea typeface="+mn-ea"/>
            <a:cs typeface="+mn-cs"/>
          </a:endParaRPr>
        </a:p>
        <a:p>
          <a:pPr rtl="0"/>
          <a:r>
            <a:rPr lang="en-US" sz="700" b="0" i="0" u="none" strike="noStrike" baseline="30000">
              <a:solidFill>
                <a:schemeClr val="dk1"/>
              </a:solidFill>
              <a:latin typeface="+mn-lt"/>
              <a:ea typeface="+mn-ea"/>
              <a:cs typeface="+mn-cs"/>
            </a:rPr>
            <a:t>This material is based upon work supported by the U.S. Department of Agriculture, under Agreement 58-0111-21-009. Any opinion, findings, conclusions, or recommendations expressed in this publication are those of the authors and do not necessarily reflect the view of the U.S. Department of Agriculture nor the University of Missouri.</a:t>
          </a:r>
        </a:p>
        <a:p>
          <a:pPr rtl="0"/>
          <a:endParaRPr lang="en-US" sz="700" b="0" i="0" u="none" strike="noStrike" baseline="30000">
            <a:solidFill>
              <a:schemeClr val="dk1"/>
            </a:solidFill>
            <a:latin typeface="+mn-lt"/>
            <a:ea typeface="+mn-ea"/>
            <a:cs typeface="+mn-cs"/>
          </a:endParaRPr>
        </a:p>
        <a:p>
          <a:pPr rtl="0"/>
          <a:r>
            <a:rPr lang="en-US" sz="700" b="0" i="0" u="none" strike="noStrike" baseline="30000">
              <a:solidFill>
                <a:schemeClr val="dk1"/>
              </a:solidFill>
              <a:latin typeface="+mn-lt"/>
              <a:ea typeface="+mn-ea"/>
              <a:cs typeface="+mn-cs"/>
            </a:rPr>
            <a:t>Authors: John Kruse</a:t>
          </a:r>
          <a:r>
            <a:rPr lang="en-US" sz="700" b="0" i="0" u="none" strike="noStrike" baseline="42000">
              <a:solidFill>
                <a:schemeClr val="dk1"/>
              </a:solidFill>
              <a:latin typeface="+mn-lt"/>
              <a:ea typeface="+mn-ea"/>
              <a:cs typeface="+mn-cs"/>
            </a:rPr>
            <a:t>+</a:t>
          </a:r>
          <a:r>
            <a:rPr lang="en-US" sz="700" b="0" i="0" u="none" strike="noStrike" baseline="30000">
              <a:solidFill>
                <a:schemeClr val="dk1"/>
              </a:solidFill>
              <a:latin typeface="+mn-lt"/>
              <a:ea typeface="+mn-ea"/>
              <a:cs typeface="+mn-cs"/>
            </a:rPr>
            <a:t> and TaylorAnn Washburn. For questions and comments, please contact Scott Brown (brownsc@missouri.edu). [</a:t>
          </a:r>
          <a:r>
            <a:rPr lang="en-US" sz="700" b="0" i="0" u="none" strike="noStrike" baseline="42000">
              <a:solidFill>
                <a:schemeClr val="dk1"/>
              </a:solidFill>
              <a:latin typeface="+mn-lt"/>
              <a:ea typeface="+mn-ea"/>
              <a:cs typeface="+mn-cs"/>
            </a:rPr>
            <a:t>+</a:t>
          </a:r>
          <a:r>
            <a:rPr lang="en-US" sz="700" b="0" i="0" u="none" strike="noStrike" baseline="30000">
              <a:solidFill>
                <a:schemeClr val="dk1"/>
              </a:solidFill>
              <a:latin typeface="+mn-lt"/>
              <a:ea typeface="+mn-ea"/>
              <a:cs typeface="+mn-cs"/>
            </a:rPr>
            <a:t> denotes WAEES, LLC]</a:t>
          </a:r>
        </a:p>
        <a:p>
          <a:pPr rtl="0"/>
          <a:endParaRPr lang="en-US" sz="700" b="0" i="0" u="none" strike="noStrike" baseline="30000">
            <a:solidFill>
              <a:schemeClr val="dk1"/>
            </a:solidFill>
            <a:latin typeface="+mn-lt"/>
            <a:ea typeface="+mn-ea"/>
            <a:cs typeface="+mn-cs"/>
          </a:endParaRPr>
        </a:p>
        <a:p>
          <a:pPr rtl="0"/>
          <a:r>
            <a:rPr lang="en-US" sz="700" b="0" i="0" u="none" strike="noStrike" baseline="30000">
              <a:solidFill>
                <a:schemeClr val="dk1"/>
              </a:solidFill>
              <a:latin typeface="+mn-lt"/>
              <a:ea typeface="+mn-ea"/>
              <a:cs typeface="+mn-cs"/>
            </a:rPr>
            <a:t>Permission is granted to reproduce this information with appropriate attribution to the authors and RaFF. </a:t>
          </a:r>
        </a:p>
        <a:p>
          <a:pPr rtl="0"/>
          <a:endParaRPr lang="en-US" sz="700" b="0" i="0" u="none" strike="noStrike" baseline="30000">
            <a:solidFill>
              <a:schemeClr val="dk1"/>
            </a:solidFill>
            <a:latin typeface="+mn-lt"/>
            <a:ea typeface="+mn-ea"/>
            <a:cs typeface="+mn-cs"/>
          </a:endParaRPr>
        </a:p>
        <a:p>
          <a:pPr rtl="0"/>
          <a:r>
            <a:rPr lang="en-US" sz="700" b="0" i="0"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endParaRPr lang="en-US" sz="900"/>
        </a:p>
      </xdr:txBody>
    </xdr:sp>
    <xdr:clientData/>
  </xdr:twoCellAnchor>
  <xdr:twoCellAnchor>
    <xdr:from>
      <xdr:col>0</xdr:col>
      <xdr:colOff>28575</xdr:colOff>
      <xdr:row>39</xdr:row>
      <xdr:rowOff>104775</xdr:rowOff>
    </xdr:from>
    <xdr:to>
      <xdr:col>15</xdr:col>
      <xdr:colOff>586740</xdr:colOff>
      <xdr:row>39</xdr:row>
      <xdr:rowOff>125730</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28575" y="4762500"/>
          <a:ext cx="9702165"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10160</xdr:rowOff>
    </xdr:from>
    <xdr:to>
      <xdr:col>16</xdr:col>
      <xdr:colOff>0</xdr:colOff>
      <xdr:row>14</xdr:row>
      <xdr:rowOff>19051</xdr:rowOff>
    </xdr:to>
    <xdr:grpSp>
      <xdr:nvGrpSpPr>
        <xdr:cNvPr id="14" name="Group 13">
          <a:extLst>
            <a:ext uri="{FF2B5EF4-FFF2-40B4-BE49-F238E27FC236}">
              <a16:creationId xmlns:a16="http://schemas.microsoft.com/office/drawing/2014/main" id="{CE53BBBF-8929-41F0-B4E7-1E258E6731D1}"/>
            </a:ext>
          </a:extLst>
        </xdr:cNvPr>
        <xdr:cNvGrpSpPr/>
      </xdr:nvGrpSpPr>
      <xdr:grpSpPr>
        <a:xfrm>
          <a:off x="8890" y="6985"/>
          <a:ext cx="9744710" cy="2545716"/>
          <a:chOff x="57150" y="7602852"/>
          <a:chExt cx="9489110" cy="2401443"/>
        </a:xfrm>
      </xdr:grpSpPr>
      <xdr:pic>
        <xdr:nvPicPr>
          <xdr:cNvPr id="15" name="Picture 14">
            <a:extLst>
              <a:ext uri="{FF2B5EF4-FFF2-40B4-BE49-F238E27FC236}">
                <a16:creationId xmlns:a16="http://schemas.microsoft.com/office/drawing/2014/main" id="{F5BF54F9-9F85-EF2E-3D56-575F2FAF372F}"/>
              </a:ext>
            </a:extLst>
          </xdr:cNvPr>
          <xdr:cNvPicPr>
            <a:picLocks/>
          </xdr:cNvPicPr>
        </xdr:nvPicPr>
        <xdr:blipFill>
          <a:blip xmlns:r="http://schemas.openxmlformats.org/officeDocument/2006/relationships" r:embed="rId1"/>
          <a:stretch>
            <a:fillRect/>
          </a:stretch>
        </xdr:blipFill>
        <xdr:spPr>
          <a:xfrm>
            <a:off x="5069510" y="7602852"/>
            <a:ext cx="4476750" cy="2401443"/>
          </a:xfrm>
          <a:prstGeom prst="rect">
            <a:avLst/>
          </a:prstGeom>
        </xdr:spPr>
      </xdr:pic>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2"/>
          <a:stretch>
            <a:fillRect/>
          </a:stretch>
        </xdr:blipFill>
        <xdr:spPr>
          <a:xfrm>
            <a:off x="57150" y="7602855"/>
            <a:ext cx="5010150" cy="2401001"/>
          </a:xfrm>
          <a:prstGeom prst="rect">
            <a:avLst/>
          </a:prstGeom>
        </xdr:spPr>
      </xdr:pic>
    </xdr:grpSp>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59"/>
  <sheetViews>
    <sheetView zoomScale="200" zoomScaleNormal="200" workbookViewId="0">
      <selection activeCell="F42" sqref="F42"/>
    </sheetView>
  </sheetViews>
  <sheetFormatPr defaultRowHeight="14.5" x14ac:dyDescent="0.35"/>
  <sheetData>
    <row r="1" spans="1:35"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x14ac:dyDescent="0.35">
      <c r="A15" s="58"/>
      <c r="B15" s="58"/>
      <c r="C15" s="58"/>
      <c r="D15" s="58"/>
      <c r="E15" s="58"/>
      <c r="F15" s="58"/>
      <c r="G15" s="58"/>
      <c r="H15" s="58"/>
      <c r="I15" s="58"/>
      <c r="J15" s="58"/>
      <c r="K15" s="58"/>
      <c r="L15" s="58"/>
      <c r="M15" s="58"/>
      <c r="N15" s="58"/>
      <c r="O15" s="58"/>
      <c r="P15" s="58"/>
      <c r="Q15" s="2"/>
      <c r="R15" s="2"/>
      <c r="S15" s="2"/>
      <c r="T15" s="2"/>
      <c r="U15" s="2"/>
      <c r="V15" s="2"/>
      <c r="W15" s="2"/>
      <c r="X15" s="2"/>
      <c r="Y15" s="2"/>
      <c r="Z15" s="2"/>
      <c r="AA15" s="2"/>
      <c r="AB15" s="2"/>
      <c r="AC15" s="2"/>
      <c r="AD15" s="2"/>
      <c r="AE15" s="2"/>
      <c r="AF15" s="2"/>
      <c r="AG15" s="2"/>
      <c r="AH15" s="2"/>
      <c r="AI15" s="2"/>
    </row>
    <row r="16" spans="1:35" x14ac:dyDescent="0.35">
      <c r="A16" s="59"/>
      <c r="B16" s="59"/>
      <c r="C16" s="59"/>
      <c r="D16" s="59"/>
      <c r="E16" s="59"/>
      <c r="F16" s="59"/>
      <c r="G16" s="59"/>
      <c r="H16" s="59"/>
      <c r="I16" s="59"/>
      <c r="J16" s="59"/>
      <c r="K16" s="59"/>
      <c r="L16" s="60"/>
      <c r="M16" s="59"/>
      <c r="N16" s="59"/>
      <c r="O16" s="59"/>
      <c r="P16" s="59"/>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1" t="s">
        <v>0</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1"/>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11" t="s">
        <v>235</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6" t="s">
        <v>1</v>
      </c>
      <c r="C22" s="7"/>
      <c r="D22" s="7"/>
      <c r="E22" s="7"/>
      <c r="F22" s="7"/>
      <c r="G22" s="7"/>
      <c r="H22" s="7"/>
      <c r="I22" s="8"/>
      <c r="J22" s="8"/>
      <c r="K22" s="8"/>
      <c r="L22" s="8"/>
      <c r="M22" s="8"/>
      <c r="N22" s="8"/>
      <c r="O22" s="8"/>
      <c r="P22" s="8"/>
      <c r="Q22" s="2"/>
      <c r="R22" s="2"/>
      <c r="S22" s="2"/>
      <c r="T22" s="2"/>
      <c r="U22" s="2"/>
      <c r="V22" s="2"/>
      <c r="W22" s="2"/>
      <c r="X22" s="2"/>
      <c r="Y22" s="2"/>
      <c r="Z22" s="2"/>
      <c r="AA22" s="2"/>
      <c r="AB22" s="2"/>
      <c r="AC22" s="2"/>
      <c r="AD22" s="2"/>
      <c r="AE22" s="2"/>
      <c r="AF22" s="2"/>
      <c r="AG22" s="2"/>
      <c r="AH22" s="2"/>
      <c r="AI22" s="2"/>
    </row>
    <row r="23" spans="1:35" x14ac:dyDescent="0.35">
      <c r="A23" s="5"/>
      <c r="B23" s="6" t="s">
        <v>2</v>
      </c>
      <c r="C23" s="7"/>
      <c r="D23" s="7"/>
      <c r="E23" s="7"/>
      <c r="F23" s="7"/>
      <c r="G23" s="7"/>
      <c r="H23" s="7"/>
      <c r="I23" s="8"/>
      <c r="J23" s="8"/>
      <c r="K23" s="8"/>
      <c r="L23" s="8"/>
      <c r="M23" s="8"/>
      <c r="N23" s="8"/>
      <c r="O23" s="8"/>
      <c r="P23" s="8"/>
      <c r="Q23" s="2"/>
      <c r="R23" s="2"/>
      <c r="S23" s="2"/>
      <c r="T23" s="2"/>
      <c r="U23" s="2"/>
      <c r="V23" s="2"/>
      <c r="W23" s="2"/>
      <c r="X23" s="2"/>
      <c r="Y23" s="2"/>
      <c r="Z23" s="2"/>
      <c r="AA23" s="2"/>
      <c r="AB23" s="2"/>
      <c r="AC23" s="2"/>
      <c r="AD23" s="2"/>
      <c r="AE23" s="2"/>
      <c r="AF23" s="2"/>
      <c r="AG23" s="2"/>
      <c r="AH23" s="2"/>
      <c r="AI23" s="2"/>
    </row>
    <row r="24" spans="1:35" x14ac:dyDescent="0.35">
      <c r="A24" s="5"/>
      <c r="B24" s="6" t="s">
        <v>3</v>
      </c>
      <c r="C24" s="7"/>
      <c r="D24" s="7"/>
      <c r="E24" s="7"/>
      <c r="F24" s="7"/>
      <c r="G24" s="7"/>
      <c r="H24" s="7"/>
      <c r="I24" s="8"/>
      <c r="J24" s="8"/>
      <c r="K24" s="8"/>
      <c r="L24" s="8"/>
      <c r="M24" s="8"/>
      <c r="N24" s="8"/>
      <c r="O24" s="8"/>
      <c r="P24" s="8"/>
      <c r="Q24" s="2"/>
      <c r="R24" s="2"/>
      <c r="S24" s="2"/>
      <c r="T24" s="2"/>
      <c r="U24" s="2"/>
      <c r="V24" s="2"/>
      <c r="W24" s="2"/>
      <c r="X24" s="2"/>
      <c r="Y24" s="2"/>
      <c r="Z24" s="2"/>
      <c r="AA24" s="2"/>
      <c r="AB24" s="2"/>
      <c r="AC24" s="2"/>
      <c r="AD24" s="2"/>
      <c r="AE24" s="2"/>
      <c r="AF24" s="2"/>
      <c r="AG24" s="2"/>
      <c r="AH24" s="2"/>
      <c r="AI24" s="2"/>
    </row>
    <row r="25" spans="1:35" x14ac:dyDescent="0.35">
      <c r="A25" s="5"/>
      <c r="B25" s="6" t="s">
        <v>4</v>
      </c>
      <c r="C25" s="7"/>
      <c r="D25" s="7"/>
      <c r="E25" s="7"/>
      <c r="F25" s="7"/>
      <c r="G25" s="7"/>
      <c r="H25" s="7"/>
      <c r="I25" s="8"/>
      <c r="J25" s="8"/>
      <c r="K25" s="8"/>
      <c r="L25" s="8"/>
      <c r="M25" s="8"/>
      <c r="N25" s="8"/>
      <c r="O25" s="8"/>
      <c r="P25" s="8"/>
      <c r="Q25" s="2"/>
      <c r="R25" s="2"/>
      <c r="S25" s="2"/>
      <c r="T25" s="2"/>
      <c r="U25" s="2"/>
      <c r="V25" s="2"/>
      <c r="W25" s="2"/>
      <c r="X25" s="2"/>
      <c r="Y25" s="2"/>
      <c r="Z25" s="2"/>
      <c r="AA25" s="2"/>
      <c r="AB25" s="2"/>
      <c r="AC25" s="2"/>
      <c r="AD25" s="2"/>
      <c r="AE25" s="2"/>
      <c r="AF25" s="2"/>
      <c r="AG25" s="2"/>
      <c r="AH25" s="2"/>
      <c r="AI25" s="2"/>
    </row>
    <row r="26" spans="1:35" x14ac:dyDescent="0.35">
      <c r="A26" s="5"/>
      <c r="B26" s="6" t="s">
        <v>5</v>
      </c>
      <c r="C26" s="7"/>
      <c r="D26" s="7"/>
      <c r="E26" s="7"/>
      <c r="F26" s="7"/>
      <c r="G26" s="7"/>
      <c r="H26" s="7"/>
      <c r="I26" s="8"/>
      <c r="J26" s="8"/>
      <c r="K26" s="8"/>
      <c r="L26" s="8"/>
      <c r="M26" s="8"/>
      <c r="N26" s="8"/>
      <c r="O26" s="8"/>
      <c r="P26" s="8"/>
      <c r="Q26" s="2"/>
      <c r="R26" s="2"/>
      <c r="S26" s="2"/>
      <c r="T26" s="2"/>
      <c r="U26" s="2"/>
      <c r="V26" s="2"/>
      <c r="W26" s="2"/>
      <c r="X26" s="2"/>
      <c r="Y26" s="2"/>
      <c r="Z26" s="2"/>
      <c r="AA26" s="2"/>
      <c r="AB26" s="2"/>
      <c r="AC26" s="2"/>
      <c r="AD26" s="2"/>
      <c r="AE26" s="2"/>
      <c r="AF26" s="2"/>
      <c r="AG26" s="2"/>
      <c r="AH26" s="2"/>
      <c r="AI26" s="2"/>
    </row>
    <row r="27" spans="1:35" x14ac:dyDescent="0.35">
      <c r="A27" s="5"/>
      <c r="B27" s="6" t="s">
        <v>6</v>
      </c>
      <c r="C27" s="7"/>
      <c r="D27" s="7"/>
      <c r="E27" s="7"/>
      <c r="F27" s="7"/>
      <c r="G27" s="7"/>
      <c r="H27" s="7"/>
      <c r="I27" s="8"/>
      <c r="J27" s="8"/>
      <c r="K27" s="8"/>
      <c r="L27" s="8"/>
      <c r="M27" s="8"/>
      <c r="N27" s="8"/>
      <c r="O27" s="8"/>
      <c r="P27" s="8"/>
      <c r="Q27" s="2"/>
      <c r="R27" s="2"/>
      <c r="S27" s="2"/>
      <c r="T27" s="2"/>
      <c r="U27" s="2"/>
      <c r="V27" s="2"/>
      <c r="W27" s="2"/>
      <c r="X27" s="2"/>
      <c r="Y27" s="2"/>
      <c r="Z27" s="2"/>
      <c r="AA27" s="2"/>
      <c r="AB27" s="2"/>
      <c r="AC27" s="2"/>
      <c r="AD27" s="2"/>
      <c r="AE27" s="2"/>
      <c r="AF27" s="2"/>
      <c r="AG27" s="2"/>
      <c r="AH27" s="2"/>
      <c r="AI27" s="2"/>
    </row>
    <row r="28" spans="1:35" x14ac:dyDescent="0.35">
      <c r="A28" s="5"/>
      <c r="B28" s="6" t="s">
        <v>7</v>
      </c>
      <c r="C28" s="7"/>
      <c r="D28" s="7"/>
      <c r="E28" s="7"/>
      <c r="F28" s="7"/>
      <c r="G28" s="7"/>
      <c r="H28" s="7"/>
      <c r="I28" s="8"/>
      <c r="J28" s="8"/>
      <c r="K28" s="8"/>
      <c r="L28" s="8"/>
      <c r="M28" s="8"/>
      <c r="N28" s="8"/>
      <c r="O28" s="8"/>
      <c r="P28" s="8"/>
      <c r="Q28" s="2"/>
      <c r="R28" s="2"/>
      <c r="S28" s="2"/>
      <c r="T28" s="2"/>
      <c r="U28" s="2"/>
      <c r="V28" s="2"/>
      <c r="W28" s="2"/>
      <c r="X28" s="2"/>
      <c r="Y28" s="2"/>
      <c r="Z28" s="2"/>
      <c r="AA28" s="2"/>
      <c r="AB28" s="2"/>
      <c r="AC28" s="2"/>
      <c r="AD28" s="2"/>
      <c r="AE28" s="2"/>
      <c r="AF28" s="2"/>
      <c r="AG28" s="2"/>
      <c r="AH28" s="2"/>
      <c r="AI28" s="2"/>
    </row>
    <row r="29" spans="1:35" x14ac:dyDescent="0.35">
      <c r="A29" s="5"/>
      <c r="B29" s="6" t="s">
        <v>8</v>
      </c>
      <c r="C29" s="7"/>
      <c r="D29" s="7"/>
      <c r="E29" s="7"/>
      <c r="F29" s="7"/>
      <c r="G29" s="7"/>
      <c r="H29" s="7"/>
      <c r="I29" s="8"/>
      <c r="J29" s="8"/>
      <c r="K29" s="8"/>
      <c r="L29" s="8"/>
      <c r="M29" s="8"/>
      <c r="N29" s="8"/>
      <c r="O29" s="8"/>
      <c r="P29" s="8"/>
      <c r="Q29" s="2"/>
      <c r="R29" s="2"/>
      <c r="S29" s="2"/>
      <c r="T29" s="2"/>
      <c r="U29" s="2"/>
      <c r="V29" s="2"/>
      <c r="W29" s="2"/>
      <c r="X29" s="2"/>
      <c r="Y29" s="2"/>
      <c r="Z29" s="2"/>
      <c r="AA29" s="2"/>
      <c r="AB29" s="2"/>
      <c r="AC29" s="2"/>
      <c r="AD29" s="2"/>
      <c r="AE29" s="2"/>
      <c r="AF29" s="2"/>
      <c r="AG29" s="2"/>
      <c r="AH29" s="2"/>
      <c r="AI29" s="2"/>
    </row>
    <row r="30" spans="1:35" x14ac:dyDescent="0.35">
      <c r="A30" s="9"/>
      <c r="B30" s="9"/>
      <c r="C30" s="9"/>
      <c r="D30" s="9"/>
      <c r="E30" s="9"/>
      <c r="F30" s="9"/>
      <c r="G30" s="9"/>
      <c r="H30" s="9"/>
      <c r="I30" s="9"/>
      <c r="J30" s="9"/>
      <c r="K30" s="9"/>
      <c r="L30" s="9"/>
      <c r="M30" s="9"/>
      <c r="N30" s="9"/>
      <c r="O30" s="9"/>
      <c r="P30" s="9"/>
      <c r="Q30" s="2"/>
      <c r="R30" s="2"/>
      <c r="S30" s="2"/>
      <c r="T30" s="2"/>
      <c r="U30" s="2"/>
      <c r="V30" s="2"/>
      <c r="W30" s="2"/>
      <c r="X30" s="2"/>
      <c r="Y30" s="2"/>
      <c r="Z30" s="2"/>
      <c r="AA30" s="2"/>
      <c r="AB30" s="2"/>
      <c r="AC30" s="2"/>
      <c r="AD30" s="2"/>
      <c r="AE30" s="2"/>
      <c r="AF30" s="2"/>
      <c r="AG30" s="2"/>
      <c r="AH30" s="2"/>
      <c r="AI30" s="2"/>
    </row>
    <row r="31" spans="1:35" x14ac:dyDescent="0.35">
      <c r="A31" s="1"/>
      <c r="B31" s="1"/>
      <c r="C31" s="1"/>
      <c r="D31" s="1"/>
      <c r="E31" s="1"/>
      <c r="F31" s="1"/>
      <c r="G31" s="1"/>
      <c r="H31" s="1"/>
      <c r="I31" s="1"/>
      <c r="J31" s="1"/>
      <c r="K31" s="1"/>
      <c r="L31" s="1"/>
      <c r="M31" s="1"/>
      <c r="N31" s="1"/>
      <c r="O31" s="1"/>
      <c r="P31" s="1"/>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10"/>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values and rental rates" xr:uid="{04CE268D-C7C1-45B6-9F61-35DF73ECAA0E}"/>
    <hyperlink ref="B26" location="GovtPayments!A1" display="Government payments" xr:uid="{39A32068-A293-49D3-AC84-1A7D4C9DA290}"/>
    <hyperlink ref="B27" location="Expenses!A1" display="Production expenses" xr:uid="{F5164C87-E252-4129-BD8E-2CF617BF00E8}"/>
    <hyperlink ref="B28" location="FarmIncome!A1" display="Farm income statistics" xr:uid="{5C79CEAB-6096-465A-B5B2-1FEC18A2FA1F}"/>
    <hyperlink ref="B29" location="ValueAdded!A1" display="Value added to US economy by Missouri Ag sector" xr:uid="{59FD621D-A8A2-4BD4-BB2C-1DD2AF77D444}"/>
    <hyperlink ref="B25" location="Receipts!A1" display="Receipts from farming" xr:uid="{63239F50-203A-4E44-A132-05A18E9693F1}"/>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T101"/>
  <sheetViews>
    <sheetView zoomScale="90" zoomScaleNormal="90" workbookViewId="0">
      <pane xSplit="3" ySplit="2" topLeftCell="Q60" activePane="bottomRight" state="frozen"/>
      <selection pane="topRight" activeCell="D1" sqref="D1"/>
      <selection pane="bottomLeft" activeCell="A3" sqref="A3"/>
      <selection pane="bottomRight" activeCell="B105" sqref="B105"/>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9</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A2" s="2"/>
      <c r="B2" s="12" t="s">
        <v>10</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x14ac:dyDescent="0.35">
      <c r="A3" s="2"/>
      <c r="B3" s="40"/>
      <c r="C3" s="41"/>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row>
    <row r="4" spans="1:46"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x14ac:dyDescent="0.35">
      <c r="A5" s="2"/>
      <c r="B5" s="12" t="s">
        <v>11</v>
      </c>
      <c r="C5" s="13"/>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row>
    <row r="6" spans="1:46" ht="15" thickBot="1" x14ac:dyDescent="0.4">
      <c r="A6" s="2"/>
      <c r="B6" s="15"/>
      <c r="C6" s="16" t="s">
        <v>12</v>
      </c>
      <c r="D6" s="15">
        <v>1990</v>
      </c>
      <c r="E6" s="15">
        <v>1991</v>
      </c>
      <c r="F6" s="15">
        <v>1992</v>
      </c>
      <c r="G6" s="15">
        <v>1993</v>
      </c>
      <c r="H6" s="15">
        <v>1994</v>
      </c>
      <c r="I6" s="15">
        <v>1995</v>
      </c>
      <c r="J6" s="15">
        <v>1996</v>
      </c>
      <c r="K6" s="15">
        <v>1997</v>
      </c>
      <c r="L6" s="15">
        <v>1998</v>
      </c>
      <c r="M6" s="15">
        <v>1999</v>
      </c>
      <c r="N6" s="15">
        <v>2000</v>
      </c>
      <c r="O6" s="15">
        <v>2001</v>
      </c>
      <c r="P6" s="15">
        <v>2002</v>
      </c>
      <c r="Q6" s="15">
        <v>2003</v>
      </c>
      <c r="R6" s="15">
        <v>2004</v>
      </c>
      <c r="S6" s="15">
        <v>2005</v>
      </c>
      <c r="T6" s="15">
        <v>2006</v>
      </c>
      <c r="U6" s="15">
        <v>2007</v>
      </c>
      <c r="V6" s="15">
        <v>2008</v>
      </c>
      <c r="W6" s="15">
        <v>2009</v>
      </c>
      <c r="X6" s="15">
        <v>2010</v>
      </c>
      <c r="Y6" s="15">
        <v>2011</v>
      </c>
      <c r="Z6" s="15">
        <v>2012</v>
      </c>
      <c r="AA6" s="15">
        <v>2013</v>
      </c>
      <c r="AB6" s="15">
        <v>2014</v>
      </c>
      <c r="AC6" s="15">
        <v>2015</v>
      </c>
      <c r="AD6" s="15">
        <v>2016</v>
      </c>
      <c r="AE6" s="15">
        <v>2017</v>
      </c>
      <c r="AF6" s="15">
        <v>2018</v>
      </c>
      <c r="AG6" s="15">
        <v>2019</v>
      </c>
      <c r="AH6" s="15">
        <v>2020</v>
      </c>
      <c r="AI6" s="15">
        <v>2021</v>
      </c>
      <c r="AJ6" s="15">
        <v>2022</v>
      </c>
      <c r="AK6" s="15">
        <v>2023</v>
      </c>
      <c r="AL6" s="15">
        <v>2024</v>
      </c>
      <c r="AM6" s="15">
        <v>2025</v>
      </c>
      <c r="AN6" s="15">
        <v>2026</v>
      </c>
      <c r="AO6" s="15">
        <v>2027</v>
      </c>
      <c r="AP6" s="15">
        <v>2028</v>
      </c>
      <c r="AQ6" s="15">
        <v>2029</v>
      </c>
      <c r="AR6" s="15">
        <v>2030</v>
      </c>
      <c r="AS6" s="15">
        <v>2031</v>
      </c>
      <c r="AT6" s="15">
        <v>2032</v>
      </c>
    </row>
    <row r="7" spans="1:46" x14ac:dyDescent="0.35">
      <c r="A7" s="2"/>
      <c r="B7" s="19"/>
      <c r="C7" s="30"/>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row>
    <row r="8" spans="1:46" x14ac:dyDescent="0.35">
      <c r="A8" s="2"/>
      <c r="B8" s="31" t="s">
        <v>13</v>
      </c>
      <c r="C8" s="30"/>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row>
    <row r="9" spans="1:46" x14ac:dyDescent="0.35">
      <c r="A9" s="2"/>
      <c r="B9" s="32" t="s">
        <v>14</v>
      </c>
      <c r="C9" s="30" t="s">
        <v>15</v>
      </c>
      <c r="D9" s="38">
        <v>2100</v>
      </c>
      <c r="E9" s="38">
        <v>2300</v>
      </c>
      <c r="F9" s="38">
        <v>2500</v>
      </c>
      <c r="G9" s="38">
        <v>2200</v>
      </c>
      <c r="H9" s="38">
        <v>2400</v>
      </c>
      <c r="I9" s="38">
        <v>1650</v>
      </c>
      <c r="J9" s="38">
        <v>2650</v>
      </c>
      <c r="K9" s="38">
        <v>2700</v>
      </c>
      <c r="L9" s="38">
        <v>2650</v>
      </c>
      <c r="M9" s="38">
        <v>2650</v>
      </c>
      <c r="N9" s="38">
        <v>2850</v>
      </c>
      <c r="O9" s="38">
        <v>2700</v>
      </c>
      <c r="P9" s="38">
        <v>2800</v>
      </c>
      <c r="Q9" s="38">
        <v>2900</v>
      </c>
      <c r="R9" s="38">
        <v>2950</v>
      </c>
      <c r="S9" s="38">
        <v>3100</v>
      </c>
      <c r="T9" s="38">
        <v>2700</v>
      </c>
      <c r="U9" s="38">
        <v>3450</v>
      </c>
      <c r="V9" s="38">
        <v>2800</v>
      </c>
      <c r="W9" s="38">
        <v>3000</v>
      </c>
      <c r="X9" s="38">
        <v>3150</v>
      </c>
      <c r="Y9" s="38">
        <v>3300</v>
      </c>
      <c r="Z9" s="38">
        <v>3600</v>
      </c>
      <c r="AA9" s="38">
        <v>3350</v>
      </c>
      <c r="AB9" s="38">
        <v>3500</v>
      </c>
      <c r="AC9" s="38">
        <v>3250</v>
      </c>
      <c r="AD9" s="38">
        <v>3650</v>
      </c>
      <c r="AE9" s="38">
        <v>3400</v>
      </c>
      <c r="AF9" s="38">
        <v>3500</v>
      </c>
      <c r="AG9" s="38">
        <v>3200</v>
      </c>
      <c r="AH9" s="38">
        <v>3450</v>
      </c>
      <c r="AI9" s="38">
        <v>3600</v>
      </c>
      <c r="AJ9" s="38">
        <v>3350</v>
      </c>
      <c r="AK9" s="38">
        <v>3850</v>
      </c>
      <c r="AL9" s="38">
        <v>3432.2502030000001</v>
      </c>
      <c r="AM9" s="38">
        <v>3507.8959150000001</v>
      </c>
      <c r="AN9" s="38">
        <v>3480.174235</v>
      </c>
      <c r="AO9" s="38">
        <v>3438.628025</v>
      </c>
      <c r="AP9" s="38">
        <v>3413.2366889999998</v>
      </c>
      <c r="AQ9" s="38">
        <v>3403.7792129999998</v>
      </c>
      <c r="AR9" s="38">
        <v>3396.279603</v>
      </c>
      <c r="AS9" s="38">
        <v>3387.0704019999998</v>
      </c>
      <c r="AT9" s="38">
        <v>3374.4844400000002</v>
      </c>
    </row>
    <row r="10" spans="1:46" x14ac:dyDescent="0.35">
      <c r="A10" s="2"/>
      <c r="B10" s="32" t="s">
        <v>16</v>
      </c>
      <c r="C10" s="30" t="s">
        <v>15</v>
      </c>
      <c r="D10" s="38">
        <v>1960</v>
      </c>
      <c r="E10" s="38">
        <v>2200</v>
      </c>
      <c r="F10" s="38">
        <v>2400</v>
      </c>
      <c r="G10" s="38">
        <v>1850</v>
      </c>
      <c r="H10" s="38">
        <v>2300</v>
      </c>
      <c r="I10" s="38">
        <v>1470</v>
      </c>
      <c r="J10" s="38">
        <v>2540</v>
      </c>
      <c r="K10" s="38">
        <v>2600</v>
      </c>
      <c r="L10" s="38">
        <v>2500</v>
      </c>
      <c r="M10" s="38">
        <v>2550</v>
      </c>
      <c r="N10" s="38">
        <v>2770</v>
      </c>
      <c r="O10" s="38">
        <v>2600</v>
      </c>
      <c r="P10" s="38">
        <v>2700</v>
      </c>
      <c r="Q10" s="38">
        <v>2800</v>
      </c>
      <c r="R10" s="38">
        <v>2880</v>
      </c>
      <c r="S10" s="38">
        <v>2970</v>
      </c>
      <c r="T10" s="38">
        <v>2630</v>
      </c>
      <c r="U10" s="38">
        <v>3270</v>
      </c>
      <c r="V10" s="38">
        <v>2650</v>
      </c>
      <c r="W10" s="38">
        <v>2920</v>
      </c>
      <c r="X10" s="38">
        <v>3000</v>
      </c>
      <c r="Y10" s="38">
        <v>3050</v>
      </c>
      <c r="Z10" s="38">
        <v>3300</v>
      </c>
      <c r="AA10" s="38">
        <v>3200</v>
      </c>
      <c r="AB10" s="38">
        <v>3380</v>
      </c>
      <c r="AC10" s="38">
        <v>3080</v>
      </c>
      <c r="AD10" s="38">
        <v>3500</v>
      </c>
      <c r="AE10" s="38">
        <v>3250</v>
      </c>
      <c r="AF10" s="38">
        <v>3330</v>
      </c>
      <c r="AG10" s="38">
        <v>2990</v>
      </c>
      <c r="AH10" s="38">
        <v>3280</v>
      </c>
      <c r="AI10" s="38">
        <v>3430</v>
      </c>
      <c r="AJ10" s="38">
        <v>3120</v>
      </c>
      <c r="AK10" s="38">
        <v>3670</v>
      </c>
      <c r="AL10" s="38">
        <v>3264.7502030000001</v>
      </c>
      <c r="AM10" s="38">
        <v>3340.3959150000001</v>
      </c>
      <c r="AN10" s="38">
        <v>3312.674235</v>
      </c>
      <c r="AO10" s="38">
        <v>3271.128025</v>
      </c>
      <c r="AP10" s="38">
        <v>3245.7366889999998</v>
      </c>
      <c r="AQ10" s="38">
        <v>3236.2792129999998</v>
      </c>
      <c r="AR10" s="38">
        <v>3228.779603</v>
      </c>
      <c r="AS10" s="38">
        <v>3219.5704019999998</v>
      </c>
      <c r="AT10" s="38">
        <v>3206.9844400000002</v>
      </c>
    </row>
    <row r="11" spans="1:46" x14ac:dyDescent="0.35">
      <c r="A11" s="2"/>
      <c r="B11" s="32" t="s">
        <v>17</v>
      </c>
      <c r="C11" s="30" t="s">
        <v>18</v>
      </c>
      <c r="D11" s="38">
        <v>105</v>
      </c>
      <c r="E11" s="38">
        <v>97</v>
      </c>
      <c r="F11" s="38">
        <v>135</v>
      </c>
      <c r="G11" s="38">
        <v>90</v>
      </c>
      <c r="H11" s="38">
        <v>118</v>
      </c>
      <c r="I11" s="38">
        <v>102</v>
      </c>
      <c r="J11" s="38">
        <v>134</v>
      </c>
      <c r="K11" s="38">
        <v>115</v>
      </c>
      <c r="L11" s="38">
        <v>114</v>
      </c>
      <c r="M11" s="38">
        <v>97</v>
      </c>
      <c r="N11" s="38">
        <v>143</v>
      </c>
      <c r="O11" s="38">
        <v>133</v>
      </c>
      <c r="P11" s="38">
        <v>105</v>
      </c>
      <c r="Q11" s="38">
        <v>108</v>
      </c>
      <c r="R11" s="38">
        <v>162</v>
      </c>
      <c r="S11" s="38">
        <v>111</v>
      </c>
      <c r="T11" s="38">
        <v>138</v>
      </c>
      <c r="U11" s="38">
        <v>140</v>
      </c>
      <c r="V11" s="38">
        <v>144</v>
      </c>
      <c r="W11" s="38">
        <v>153</v>
      </c>
      <c r="X11" s="38">
        <v>123</v>
      </c>
      <c r="Y11" s="38">
        <v>114</v>
      </c>
      <c r="Z11" s="38">
        <v>75</v>
      </c>
      <c r="AA11" s="38">
        <v>136</v>
      </c>
      <c r="AB11" s="38">
        <v>186</v>
      </c>
      <c r="AC11" s="38">
        <v>142</v>
      </c>
      <c r="AD11" s="38">
        <v>163</v>
      </c>
      <c r="AE11" s="38">
        <v>170</v>
      </c>
      <c r="AF11" s="38">
        <v>140</v>
      </c>
      <c r="AG11" s="38">
        <v>155</v>
      </c>
      <c r="AH11" s="38">
        <v>171</v>
      </c>
      <c r="AI11" s="38">
        <v>159</v>
      </c>
      <c r="AJ11" s="38">
        <v>161</v>
      </c>
      <c r="AK11" s="38">
        <v>145</v>
      </c>
      <c r="AL11" s="38">
        <v>163.48691740000001</v>
      </c>
      <c r="AM11" s="38">
        <v>165.0940641</v>
      </c>
      <c r="AN11" s="38">
        <v>166.98374770000001</v>
      </c>
      <c r="AO11" s="38">
        <v>168.83406690000001</v>
      </c>
      <c r="AP11" s="38">
        <v>170.59900909999999</v>
      </c>
      <c r="AQ11" s="38">
        <v>172.43090090000001</v>
      </c>
      <c r="AR11" s="38">
        <v>174.2009903</v>
      </c>
      <c r="AS11" s="38">
        <v>175.67106630000001</v>
      </c>
      <c r="AT11" s="38">
        <v>177.0153684</v>
      </c>
    </row>
    <row r="12" spans="1:46" x14ac:dyDescent="0.35">
      <c r="A12" s="2"/>
      <c r="B12" s="32" t="s">
        <v>19</v>
      </c>
      <c r="C12" s="30" t="s">
        <v>20</v>
      </c>
      <c r="D12" s="38">
        <v>205800</v>
      </c>
      <c r="E12" s="38">
        <v>213400</v>
      </c>
      <c r="F12" s="38">
        <v>324000</v>
      </c>
      <c r="G12" s="38">
        <v>166500</v>
      </c>
      <c r="H12" s="38">
        <v>271400</v>
      </c>
      <c r="I12" s="38">
        <v>149940</v>
      </c>
      <c r="J12" s="38">
        <v>340360</v>
      </c>
      <c r="K12" s="38">
        <v>299000</v>
      </c>
      <c r="L12" s="38">
        <v>285000</v>
      </c>
      <c r="M12" s="38">
        <v>247350</v>
      </c>
      <c r="N12" s="38">
        <v>396110</v>
      </c>
      <c r="O12" s="38">
        <v>345800</v>
      </c>
      <c r="P12" s="38">
        <v>283500</v>
      </c>
      <c r="Q12" s="38">
        <v>302400</v>
      </c>
      <c r="R12" s="38">
        <v>466560</v>
      </c>
      <c r="S12" s="38">
        <v>329670</v>
      </c>
      <c r="T12" s="38">
        <v>362940</v>
      </c>
      <c r="U12" s="38">
        <v>457800</v>
      </c>
      <c r="V12" s="38">
        <v>381600</v>
      </c>
      <c r="W12" s="38">
        <v>446760</v>
      </c>
      <c r="X12" s="38">
        <v>369000</v>
      </c>
      <c r="Y12" s="38">
        <v>347700</v>
      </c>
      <c r="Z12" s="38">
        <v>247500</v>
      </c>
      <c r="AA12" s="38">
        <v>435200</v>
      </c>
      <c r="AB12" s="38">
        <v>628680</v>
      </c>
      <c r="AC12" s="38">
        <v>437360</v>
      </c>
      <c r="AD12" s="38">
        <v>570500</v>
      </c>
      <c r="AE12" s="38">
        <v>552500</v>
      </c>
      <c r="AF12" s="38">
        <v>466200</v>
      </c>
      <c r="AG12" s="38">
        <v>463450</v>
      </c>
      <c r="AH12" s="38">
        <v>560880</v>
      </c>
      <c r="AI12" s="38">
        <v>545370</v>
      </c>
      <c r="AJ12" s="38">
        <v>502320</v>
      </c>
      <c r="AK12" s="38">
        <v>532150</v>
      </c>
      <c r="AL12" s="38">
        <v>533743.94660000002</v>
      </c>
      <c r="AM12" s="38">
        <v>551479.53709999996</v>
      </c>
      <c r="AN12" s="38">
        <v>553162.75879999995</v>
      </c>
      <c r="AO12" s="38">
        <v>552277.848</v>
      </c>
      <c r="AP12" s="38">
        <v>553719.46279999998</v>
      </c>
      <c r="AQ12" s="38">
        <v>558034.54040000006</v>
      </c>
      <c r="AR12" s="38">
        <v>562456.60419999994</v>
      </c>
      <c r="AS12" s="38">
        <v>565585.36549999996</v>
      </c>
      <c r="AT12" s="38">
        <v>567685.53220000002</v>
      </c>
    </row>
    <row r="13" spans="1:46" x14ac:dyDescent="0.35">
      <c r="A13" s="2"/>
      <c r="B13" s="32" t="s">
        <v>21</v>
      </c>
      <c r="C13" s="30" t="s">
        <v>22</v>
      </c>
      <c r="D13" s="36">
        <v>2.38</v>
      </c>
      <c r="E13" s="36">
        <v>2.4500000000000002</v>
      </c>
      <c r="F13" s="36">
        <v>2.11</v>
      </c>
      <c r="G13" s="36">
        <v>2.58</v>
      </c>
      <c r="H13" s="36">
        <v>2.25</v>
      </c>
      <c r="I13" s="36">
        <v>3.48</v>
      </c>
      <c r="J13" s="36">
        <v>2.77</v>
      </c>
      <c r="K13" s="36">
        <v>2.4500000000000002</v>
      </c>
      <c r="L13" s="36">
        <v>1.92</v>
      </c>
      <c r="M13" s="36">
        <v>1.96</v>
      </c>
      <c r="N13" s="36">
        <v>1.78</v>
      </c>
      <c r="O13" s="36">
        <v>1.96</v>
      </c>
      <c r="P13" s="36">
        <v>2.4500000000000002</v>
      </c>
      <c r="Q13" s="36">
        <v>2.46</v>
      </c>
      <c r="R13" s="36">
        <v>2.0299999999999998</v>
      </c>
      <c r="S13" s="36">
        <v>2.0299999999999998</v>
      </c>
      <c r="T13" s="36">
        <v>3.06</v>
      </c>
      <c r="U13" s="36">
        <v>4.17</v>
      </c>
      <c r="V13" s="36">
        <v>4.1100000000000003</v>
      </c>
      <c r="W13" s="36">
        <v>3.58</v>
      </c>
      <c r="X13" s="36">
        <v>5.35</v>
      </c>
      <c r="Y13" s="36">
        <v>6.4</v>
      </c>
      <c r="Z13" s="36">
        <v>7.34</v>
      </c>
      <c r="AA13" s="36">
        <v>4.57</v>
      </c>
      <c r="AB13" s="36">
        <v>3.54</v>
      </c>
      <c r="AC13" s="36">
        <v>3.69</v>
      </c>
      <c r="AD13" s="36">
        <v>3.4</v>
      </c>
      <c r="AE13" s="36">
        <v>3.41</v>
      </c>
      <c r="AF13" s="36">
        <v>3.68</v>
      </c>
      <c r="AG13" s="36">
        <v>3.67</v>
      </c>
      <c r="AH13" s="36">
        <v>4.59</v>
      </c>
      <c r="AI13" s="36">
        <v>6.15</v>
      </c>
      <c r="AJ13" s="36">
        <v>6.9</v>
      </c>
      <c r="AK13" s="36">
        <v>5.0659983439999996</v>
      </c>
      <c r="AL13" s="36">
        <v>4.5720473090000002</v>
      </c>
      <c r="AM13" s="36">
        <v>4.4002185579999997</v>
      </c>
      <c r="AN13" s="36">
        <v>4.330104382</v>
      </c>
      <c r="AO13" s="36">
        <v>4.3435039499999997</v>
      </c>
      <c r="AP13" s="36">
        <v>4.3751273160000004</v>
      </c>
      <c r="AQ13" s="36">
        <v>4.3518829050000001</v>
      </c>
      <c r="AR13" s="36">
        <v>4.3214872040000003</v>
      </c>
      <c r="AS13" s="36">
        <v>4.29738241</v>
      </c>
      <c r="AT13" s="36">
        <v>4.2924049650000002</v>
      </c>
    </row>
    <row r="14" spans="1:46" x14ac:dyDescent="0.35">
      <c r="A14" s="2"/>
      <c r="B14" s="32"/>
      <c r="C14" s="30"/>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row>
    <row r="15" spans="1:46" x14ac:dyDescent="0.35">
      <c r="A15" s="2"/>
      <c r="B15" s="31" t="s">
        <v>23</v>
      </c>
      <c r="C15" s="30"/>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row>
    <row r="16" spans="1:46" x14ac:dyDescent="0.35">
      <c r="A16" s="2"/>
      <c r="B16" s="32" t="s">
        <v>14</v>
      </c>
      <c r="C16" s="30" t="s">
        <v>15</v>
      </c>
      <c r="D16" s="38">
        <v>248</v>
      </c>
      <c r="E16" s="38">
        <v>332</v>
      </c>
      <c r="F16" s="38">
        <v>335</v>
      </c>
      <c r="G16" s="38">
        <v>345</v>
      </c>
      <c r="H16" s="38">
        <v>352</v>
      </c>
      <c r="I16" s="38">
        <v>462</v>
      </c>
      <c r="J16" s="38">
        <v>390</v>
      </c>
      <c r="K16" s="38">
        <v>395</v>
      </c>
      <c r="L16" s="38">
        <v>370</v>
      </c>
      <c r="M16" s="38">
        <v>380</v>
      </c>
      <c r="N16" s="38">
        <v>400</v>
      </c>
      <c r="O16" s="38">
        <v>405</v>
      </c>
      <c r="P16" s="38">
        <v>380</v>
      </c>
      <c r="Q16" s="38">
        <v>400</v>
      </c>
      <c r="R16" s="38">
        <v>380</v>
      </c>
      <c r="S16" s="38">
        <v>440</v>
      </c>
      <c r="T16" s="38">
        <v>500</v>
      </c>
      <c r="U16" s="38">
        <v>380</v>
      </c>
      <c r="V16" s="38">
        <v>306</v>
      </c>
      <c r="W16" s="38">
        <v>272</v>
      </c>
      <c r="X16" s="38">
        <v>310</v>
      </c>
      <c r="Y16" s="38">
        <v>375</v>
      </c>
      <c r="Z16" s="38">
        <v>350</v>
      </c>
      <c r="AA16" s="38">
        <v>255</v>
      </c>
      <c r="AB16" s="38">
        <v>250</v>
      </c>
      <c r="AC16" s="38">
        <v>185</v>
      </c>
      <c r="AD16" s="38">
        <v>280</v>
      </c>
      <c r="AE16" s="38">
        <v>305</v>
      </c>
      <c r="AF16" s="38">
        <v>325</v>
      </c>
      <c r="AG16" s="38">
        <v>380</v>
      </c>
      <c r="AH16" s="38">
        <v>295</v>
      </c>
      <c r="AI16" s="38">
        <v>315</v>
      </c>
      <c r="AJ16" s="38">
        <v>360</v>
      </c>
      <c r="AK16" s="38">
        <v>335</v>
      </c>
      <c r="AL16" s="38">
        <v>340.3621703</v>
      </c>
      <c r="AM16" s="38">
        <v>334.20174120000001</v>
      </c>
      <c r="AN16" s="38">
        <v>342.34174719999999</v>
      </c>
      <c r="AO16" s="38">
        <v>342.062455</v>
      </c>
      <c r="AP16" s="38">
        <v>343.05971540000002</v>
      </c>
      <c r="AQ16" s="38">
        <v>346.69120470000001</v>
      </c>
      <c r="AR16" s="38">
        <v>350.89938840000002</v>
      </c>
      <c r="AS16" s="38">
        <v>354.0146858</v>
      </c>
      <c r="AT16" s="38">
        <v>356.03932830000002</v>
      </c>
    </row>
    <row r="17" spans="1:46" x14ac:dyDescent="0.35">
      <c r="A17" s="2"/>
      <c r="B17" s="32" t="s">
        <v>16</v>
      </c>
      <c r="C17" s="30" t="s">
        <v>15</v>
      </c>
      <c r="D17" s="38">
        <v>235</v>
      </c>
      <c r="E17" s="38">
        <v>327</v>
      </c>
      <c r="F17" s="38">
        <v>328</v>
      </c>
      <c r="G17" s="38">
        <v>335</v>
      </c>
      <c r="H17" s="38">
        <v>345</v>
      </c>
      <c r="I17" s="38">
        <v>453</v>
      </c>
      <c r="J17" s="38">
        <v>385</v>
      </c>
      <c r="K17" s="38">
        <v>390</v>
      </c>
      <c r="L17" s="38">
        <v>357</v>
      </c>
      <c r="M17" s="38">
        <v>377</v>
      </c>
      <c r="N17" s="38">
        <v>388</v>
      </c>
      <c r="O17" s="38">
        <v>400</v>
      </c>
      <c r="P17" s="38">
        <v>368</v>
      </c>
      <c r="Q17" s="38">
        <v>390</v>
      </c>
      <c r="R17" s="38">
        <v>378</v>
      </c>
      <c r="S17" s="38">
        <v>438</v>
      </c>
      <c r="T17" s="38">
        <v>496</v>
      </c>
      <c r="U17" s="38">
        <v>379</v>
      </c>
      <c r="V17" s="38">
        <v>303</v>
      </c>
      <c r="W17" s="38">
        <v>260</v>
      </c>
      <c r="X17" s="38">
        <v>308</v>
      </c>
      <c r="Y17" s="38">
        <v>367</v>
      </c>
      <c r="Z17" s="38">
        <v>330</v>
      </c>
      <c r="AA17" s="38">
        <v>246</v>
      </c>
      <c r="AB17" s="38">
        <v>245</v>
      </c>
      <c r="AC17" s="38">
        <v>175</v>
      </c>
      <c r="AD17" s="38">
        <v>266</v>
      </c>
      <c r="AE17" s="38">
        <v>297</v>
      </c>
      <c r="AF17" s="38">
        <v>322</v>
      </c>
      <c r="AG17" s="38">
        <v>368</v>
      </c>
      <c r="AH17" s="38">
        <v>287</v>
      </c>
      <c r="AI17" s="38">
        <v>310</v>
      </c>
      <c r="AJ17" s="38">
        <v>340</v>
      </c>
      <c r="AK17" s="38">
        <v>330</v>
      </c>
      <c r="AL17" s="38">
        <v>334.39952340000002</v>
      </c>
      <c r="AM17" s="38">
        <v>328.347016</v>
      </c>
      <c r="AN17" s="38">
        <v>336.34442100000001</v>
      </c>
      <c r="AO17" s="38">
        <v>336.07002160000002</v>
      </c>
      <c r="AP17" s="38">
        <v>337.04981140000001</v>
      </c>
      <c r="AQ17" s="38">
        <v>340.61768239999998</v>
      </c>
      <c r="AR17" s="38">
        <v>344.75214490000002</v>
      </c>
      <c r="AS17" s="38">
        <v>347.81286679999999</v>
      </c>
      <c r="AT17" s="38">
        <v>349.8020406</v>
      </c>
    </row>
    <row r="18" spans="1:46" x14ac:dyDescent="0.35">
      <c r="A18" s="2"/>
      <c r="B18" s="32" t="s">
        <v>17</v>
      </c>
      <c r="C18" s="30" t="s">
        <v>24</v>
      </c>
      <c r="D18" s="38">
        <v>641.36170212765956</v>
      </c>
      <c r="E18" s="38">
        <v>629.72477064220175</v>
      </c>
      <c r="F18" s="38">
        <v>791.70731707317077</v>
      </c>
      <c r="G18" s="38">
        <v>538.74626865671644</v>
      </c>
      <c r="H18" s="38">
        <v>855.6521739130435</v>
      </c>
      <c r="I18" s="38">
        <v>543.57615894039736</v>
      </c>
      <c r="J18" s="38">
        <v>736.83116883116884</v>
      </c>
      <c r="K18" s="38">
        <v>695.38461538461536</v>
      </c>
      <c r="L18" s="38">
        <v>470.58823529411762</v>
      </c>
      <c r="M18" s="38">
        <v>600.9549071618037</v>
      </c>
      <c r="N18" s="38">
        <v>668.04123711340208</v>
      </c>
      <c r="O18" s="38">
        <v>834</v>
      </c>
      <c r="P18" s="38">
        <v>795.6521739130435</v>
      </c>
      <c r="Q18" s="38">
        <v>861.53846153846155</v>
      </c>
      <c r="R18" s="38">
        <v>1053.968253968254</v>
      </c>
      <c r="S18" s="38">
        <v>946.84931506849307</v>
      </c>
      <c r="T18" s="38">
        <v>953.22580645161293</v>
      </c>
      <c r="U18" s="38">
        <v>967.59894459102907</v>
      </c>
      <c r="V18" s="38">
        <v>1105.7425742574258</v>
      </c>
      <c r="W18" s="38">
        <v>926.76923076923083</v>
      </c>
      <c r="X18" s="38">
        <v>1067.5324675324675</v>
      </c>
      <c r="Y18" s="38">
        <v>969.15531335149876</v>
      </c>
      <c r="Z18" s="38">
        <v>1063.2727272727273</v>
      </c>
      <c r="AA18" s="38">
        <v>967.80487804878044</v>
      </c>
      <c r="AB18" s="38">
        <v>1116.7346938775511</v>
      </c>
      <c r="AC18" s="38">
        <v>1097.1428571428571</v>
      </c>
      <c r="AD18" s="38">
        <v>1021.3533834586465</v>
      </c>
      <c r="AE18" s="38">
        <v>1212.121212121212</v>
      </c>
      <c r="AF18" s="38">
        <v>1372.9192546583852</v>
      </c>
      <c r="AG18" s="38">
        <v>1193.4782608695652</v>
      </c>
      <c r="AH18" s="38">
        <v>1143.97212543554</v>
      </c>
      <c r="AI18" s="38">
        <v>1260.3870967741937</v>
      </c>
      <c r="AJ18" s="38">
        <v>1239.5294117647059</v>
      </c>
      <c r="AK18" s="38">
        <v>1120</v>
      </c>
      <c r="AL18" s="38">
        <v>1279.0482540980797</v>
      </c>
      <c r="AM18" s="38">
        <v>1297.9559443171549</v>
      </c>
      <c r="AN18" s="38">
        <v>1317.7805013391317</v>
      </c>
      <c r="AO18" s="38">
        <v>1338.1081311657224</v>
      </c>
      <c r="AP18" s="38">
        <v>1357.7135904132417</v>
      </c>
      <c r="AQ18" s="38">
        <v>1377.4345286778923</v>
      </c>
      <c r="AR18" s="38">
        <v>1398.1687709580947</v>
      </c>
      <c r="AS18" s="38">
        <v>1417.9813260433409</v>
      </c>
      <c r="AT18" s="38">
        <v>1436.8013486082561</v>
      </c>
    </row>
    <row r="19" spans="1:46" x14ac:dyDescent="0.35">
      <c r="A19" s="2"/>
      <c r="B19" s="32" t="s">
        <v>19</v>
      </c>
      <c r="C19" s="30" t="s">
        <v>236</v>
      </c>
      <c r="D19" s="38">
        <v>314</v>
      </c>
      <c r="E19" s="38">
        <v>429</v>
      </c>
      <c r="F19" s="38">
        <v>541</v>
      </c>
      <c r="G19" s="38">
        <v>376</v>
      </c>
      <c r="H19" s="38">
        <v>615</v>
      </c>
      <c r="I19" s="38">
        <v>513</v>
      </c>
      <c r="J19" s="38">
        <v>591</v>
      </c>
      <c r="K19" s="38">
        <v>565</v>
      </c>
      <c r="L19" s="38">
        <v>350</v>
      </c>
      <c r="M19" s="38">
        <v>472</v>
      </c>
      <c r="N19" s="38">
        <v>540</v>
      </c>
      <c r="O19" s="38">
        <v>695</v>
      </c>
      <c r="P19" s="38">
        <v>610</v>
      </c>
      <c r="Q19" s="38">
        <v>700</v>
      </c>
      <c r="R19" s="38">
        <v>830</v>
      </c>
      <c r="S19" s="38">
        <v>864</v>
      </c>
      <c r="T19" s="38">
        <v>985</v>
      </c>
      <c r="U19" s="38">
        <v>764</v>
      </c>
      <c r="V19" s="38">
        <v>698</v>
      </c>
      <c r="W19" s="38">
        <v>502</v>
      </c>
      <c r="X19" s="38">
        <v>685</v>
      </c>
      <c r="Y19" s="38">
        <v>741</v>
      </c>
      <c r="Z19" s="38">
        <v>731</v>
      </c>
      <c r="AA19" s="38">
        <v>496</v>
      </c>
      <c r="AB19" s="38">
        <v>570</v>
      </c>
      <c r="AC19" s="38">
        <v>400</v>
      </c>
      <c r="AD19" s="38">
        <v>566</v>
      </c>
      <c r="AE19" s="38">
        <v>750</v>
      </c>
      <c r="AF19" s="38">
        <v>921</v>
      </c>
      <c r="AG19" s="38">
        <v>915</v>
      </c>
      <c r="AH19" s="38">
        <v>684</v>
      </c>
      <c r="AI19" s="38">
        <v>814</v>
      </c>
      <c r="AJ19" s="38">
        <v>878</v>
      </c>
      <c r="AK19" s="38">
        <v>770</v>
      </c>
      <c r="AL19" s="38">
        <v>891.06901370000003</v>
      </c>
      <c r="AM19" s="38">
        <v>887.87491920000002</v>
      </c>
      <c r="AN19" s="38">
        <v>923.3919161</v>
      </c>
      <c r="AO19" s="38">
        <v>936.87089279999998</v>
      </c>
      <c r="AP19" s="38">
        <v>953.36897829999998</v>
      </c>
      <c r="AQ19" s="38">
        <v>977.4553267</v>
      </c>
      <c r="AR19" s="38">
        <v>1004.2118390000001</v>
      </c>
      <c r="AS19" s="38">
        <v>1027.4836459999999</v>
      </c>
      <c r="AT19" s="38">
        <v>1047.0750909999999</v>
      </c>
    </row>
    <row r="20" spans="1:46" x14ac:dyDescent="0.35">
      <c r="A20" s="2"/>
      <c r="B20" s="32" t="s">
        <v>25</v>
      </c>
      <c r="C20" s="30" t="s">
        <v>237</v>
      </c>
      <c r="D20" s="43">
        <v>0.65300000000000002</v>
      </c>
      <c r="E20" s="43">
        <v>0.60399999999999998</v>
      </c>
      <c r="F20" s="43">
        <v>0.52600000000000002</v>
      </c>
      <c r="G20" s="43">
        <v>0.53200000000000003</v>
      </c>
      <c r="H20" s="43">
        <v>0.66100000000000003</v>
      </c>
      <c r="I20" s="43">
        <v>0.70099999999999996</v>
      </c>
      <c r="J20" s="43">
        <v>0.68500000000000005</v>
      </c>
      <c r="K20" s="43">
        <v>0.68700000000000006</v>
      </c>
      <c r="L20" s="43">
        <v>0.69399999999999995</v>
      </c>
      <c r="M20" s="43">
        <v>0.46700000000000003</v>
      </c>
      <c r="N20" s="43">
        <v>0.56399999999999995</v>
      </c>
      <c r="O20" s="43">
        <v>0.3</v>
      </c>
      <c r="P20" s="43">
        <v>0.443</v>
      </c>
      <c r="Q20" s="43">
        <v>0.6</v>
      </c>
      <c r="R20" s="43">
        <v>0.41</v>
      </c>
      <c r="S20" s="43">
        <v>0.46700000000000003</v>
      </c>
      <c r="T20" s="43">
        <v>0.45</v>
      </c>
      <c r="U20" s="43">
        <v>0.57399999999999995</v>
      </c>
      <c r="V20" s="43">
        <v>0.47</v>
      </c>
      <c r="W20" s="43">
        <v>0.58499999999999996</v>
      </c>
      <c r="X20" s="43">
        <v>0.68600000000000005</v>
      </c>
      <c r="Y20" s="43">
        <v>0.85599999999999998</v>
      </c>
      <c r="Z20" s="43">
        <v>0.73099999999999998</v>
      </c>
      <c r="AA20" s="43">
        <v>0.83799999999999997</v>
      </c>
      <c r="AB20" s="43">
        <v>0.65</v>
      </c>
      <c r="AC20" s="43">
        <v>0.73799999999999999</v>
      </c>
      <c r="AD20" s="43">
        <v>0.69099999999999995</v>
      </c>
      <c r="AE20" s="43">
        <v>0.747</v>
      </c>
      <c r="AF20" s="43">
        <v>0.71199999999999997</v>
      </c>
      <c r="AG20" s="43">
        <v>0.59799999999999998</v>
      </c>
      <c r="AH20" s="43">
        <v>0.67200000000000004</v>
      </c>
      <c r="AI20" s="43">
        <v>0.84</v>
      </c>
      <c r="AJ20" s="43">
        <v>0.747</v>
      </c>
      <c r="AK20" s="43">
        <v>0.77660255812069401</v>
      </c>
      <c r="AL20" s="43">
        <v>0.66639559299999995</v>
      </c>
      <c r="AM20" s="43">
        <v>0.68596467699999997</v>
      </c>
      <c r="AN20" s="43">
        <v>0.69298327000000004</v>
      </c>
      <c r="AO20" s="43">
        <v>0.69651141599999999</v>
      </c>
      <c r="AP20" s="43">
        <v>0.69994434699999997</v>
      </c>
      <c r="AQ20" s="43">
        <v>0.70388507300000003</v>
      </c>
      <c r="AR20" s="43">
        <v>0.70487688800000003</v>
      </c>
      <c r="AS20" s="43">
        <v>0.70619752499999999</v>
      </c>
      <c r="AT20" s="43">
        <v>0.70884605099999998</v>
      </c>
    </row>
    <row r="21" spans="1:46" x14ac:dyDescent="0.35">
      <c r="A21" s="2"/>
      <c r="B21" s="32"/>
      <c r="C21" s="30"/>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row>
    <row r="22" spans="1:46" x14ac:dyDescent="0.35">
      <c r="A22" s="2"/>
      <c r="B22" s="31" t="s">
        <v>27</v>
      </c>
      <c r="C22" s="30"/>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row>
    <row r="23" spans="1:46" x14ac:dyDescent="0.35">
      <c r="A23" s="2"/>
      <c r="B23" s="32" t="s">
        <v>16</v>
      </c>
      <c r="C23" s="30" t="s">
        <v>15</v>
      </c>
      <c r="D23" s="38">
        <v>3580</v>
      </c>
      <c r="E23" s="38">
        <v>3650</v>
      </c>
      <c r="F23" s="38">
        <v>3600</v>
      </c>
      <c r="G23" s="38">
        <v>3550</v>
      </c>
      <c r="H23" s="38">
        <v>3450</v>
      </c>
      <c r="I23" s="38">
        <v>3450</v>
      </c>
      <c r="J23" s="38">
        <v>3880</v>
      </c>
      <c r="K23" s="38">
        <v>3650</v>
      </c>
      <c r="L23" s="38">
        <v>3900</v>
      </c>
      <c r="M23" s="38">
        <v>3990</v>
      </c>
      <c r="N23" s="38">
        <v>4090</v>
      </c>
      <c r="O23" s="38">
        <v>4280</v>
      </c>
      <c r="P23" s="38">
        <v>4250</v>
      </c>
      <c r="Q23" s="38">
        <v>4250</v>
      </c>
      <c r="R23" s="38">
        <v>4350</v>
      </c>
      <c r="S23" s="38">
        <v>3970</v>
      </c>
      <c r="T23" s="38">
        <v>4140</v>
      </c>
      <c r="U23" s="38">
        <v>4050</v>
      </c>
      <c r="V23" s="38">
        <v>4200</v>
      </c>
      <c r="W23" s="38">
        <v>3880</v>
      </c>
      <c r="X23" s="38">
        <v>3840</v>
      </c>
      <c r="Y23" s="38">
        <v>3750</v>
      </c>
      <c r="Z23" s="38">
        <v>3640</v>
      </c>
      <c r="AA23" s="38">
        <v>4030</v>
      </c>
      <c r="AB23" s="38">
        <v>3480</v>
      </c>
      <c r="AC23" s="38">
        <v>2960</v>
      </c>
      <c r="AD23" s="38">
        <v>2830</v>
      </c>
      <c r="AE23" s="38">
        <v>3000</v>
      </c>
      <c r="AF23" s="38">
        <v>3070</v>
      </c>
      <c r="AG23" s="38">
        <v>3360</v>
      </c>
      <c r="AH23" s="38">
        <v>3070</v>
      </c>
      <c r="AI23" s="38">
        <v>3140</v>
      </c>
      <c r="AJ23" s="38">
        <v>3180</v>
      </c>
      <c r="AK23" s="38">
        <v>3225</v>
      </c>
      <c r="AL23" s="38">
        <v>3313.7982787000001</v>
      </c>
      <c r="AM23" s="38">
        <v>3334.1230988000002</v>
      </c>
      <c r="AN23" s="38">
        <v>3332.0396347000001</v>
      </c>
      <c r="AO23" s="38">
        <v>3327.6687486999999</v>
      </c>
      <c r="AP23" s="38">
        <v>3329.3891020000001</v>
      </c>
      <c r="AQ23" s="38">
        <v>3339.2582668</v>
      </c>
      <c r="AR23" s="38">
        <v>3351.3288460999997</v>
      </c>
      <c r="AS23" s="38">
        <v>3364.1650629000001</v>
      </c>
      <c r="AT23" s="38">
        <v>3374.3296958000001</v>
      </c>
    </row>
    <row r="24" spans="1:46" x14ac:dyDescent="0.35">
      <c r="A24" s="2"/>
      <c r="B24" s="32" t="s">
        <v>17</v>
      </c>
      <c r="C24" s="30" t="s">
        <v>28</v>
      </c>
      <c r="D24" s="38">
        <v>1.9175977653631284</v>
      </c>
      <c r="E24" s="38">
        <v>1.9356164383561645</v>
      </c>
      <c r="F24" s="38">
        <v>1.8833333333333333</v>
      </c>
      <c r="G24" s="38">
        <v>2.0661971830985917</v>
      </c>
      <c r="H24" s="38">
        <v>2.017391304347826</v>
      </c>
      <c r="I24" s="38">
        <v>2.0608695652173914</v>
      </c>
      <c r="J24" s="38">
        <v>1.8737113402061856</v>
      </c>
      <c r="K24" s="38">
        <v>2.010958904109589</v>
      </c>
      <c r="L24" s="38">
        <v>2.0833333333333335</v>
      </c>
      <c r="M24" s="38">
        <v>1.9526315789473685</v>
      </c>
      <c r="N24" s="38">
        <v>1.8334963325183373</v>
      </c>
      <c r="O24" s="38">
        <v>1.9109813084112151</v>
      </c>
      <c r="P24" s="38">
        <v>1.9583529411764706</v>
      </c>
      <c r="Q24" s="38">
        <v>1.9110588235294117</v>
      </c>
      <c r="R24" s="38">
        <v>2.1655172413793102</v>
      </c>
      <c r="S24" s="38">
        <v>1.6717884130982368</v>
      </c>
      <c r="T24" s="38">
        <v>1.6772946859903382</v>
      </c>
      <c r="U24" s="38">
        <v>1.8587654320987654</v>
      </c>
      <c r="V24" s="38">
        <v>2.1</v>
      </c>
      <c r="W24" s="38">
        <v>2.0721649484536084</v>
      </c>
      <c r="X24" s="38">
        <v>1.95625</v>
      </c>
      <c r="Y24" s="38">
        <v>1.6666666666666667</v>
      </c>
      <c r="Z24" s="38">
        <v>1.5329670329670331</v>
      </c>
      <c r="AA24" s="38">
        <v>1.9655086848635235</v>
      </c>
      <c r="AB24" s="38">
        <v>2.0402298850574714</v>
      </c>
      <c r="AC24" s="38">
        <v>2.1614864864864867</v>
      </c>
      <c r="AD24" s="38">
        <v>2.143462897526502</v>
      </c>
      <c r="AE24" s="38">
        <v>1.9950000000000001</v>
      </c>
      <c r="AF24" s="38">
        <v>1.7615635179153095</v>
      </c>
      <c r="AG24" s="38">
        <v>2.1925595238095239</v>
      </c>
      <c r="AH24" s="38">
        <v>2.0967426710097721</v>
      </c>
      <c r="AI24" s="38">
        <v>2.0802547770700639</v>
      </c>
      <c r="AJ24" s="38">
        <v>1.8327044025157233</v>
      </c>
      <c r="AK24" s="38">
        <v>1.5513178294573644</v>
      </c>
      <c r="AL24" s="38">
        <v>2.0682070068213898</v>
      </c>
      <c r="AM24" s="38">
        <v>2.0821168311087672</v>
      </c>
      <c r="AN24" s="38">
        <v>2.0951299804176964</v>
      </c>
      <c r="AO24" s="38">
        <v>2.1073727318981446</v>
      </c>
      <c r="AP24" s="38">
        <v>2.1186805698566862</v>
      </c>
      <c r="AQ24" s="38">
        <v>2.1296894003694438</v>
      </c>
      <c r="AR24" s="38">
        <v>2.1393072467189542</v>
      </c>
      <c r="AS24" s="38">
        <v>2.1504852396759606</v>
      </c>
      <c r="AT24" s="38">
        <v>2.161350127042319</v>
      </c>
    </row>
    <row r="25" spans="1:46" x14ac:dyDescent="0.35">
      <c r="A25" s="2"/>
      <c r="B25" s="32" t="s">
        <v>19</v>
      </c>
      <c r="C25" s="30" t="s">
        <v>29</v>
      </c>
      <c r="D25" s="38">
        <v>6865</v>
      </c>
      <c r="E25" s="38">
        <v>7065</v>
      </c>
      <c r="F25" s="38">
        <v>6780</v>
      </c>
      <c r="G25" s="38">
        <v>7335</v>
      </c>
      <c r="H25" s="38">
        <v>6960</v>
      </c>
      <c r="I25" s="38">
        <v>7110</v>
      </c>
      <c r="J25" s="38">
        <v>7270</v>
      </c>
      <c r="K25" s="38">
        <v>7340</v>
      </c>
      <c r="L25" s="38">
        <v>8125</v>
      </c>
      <c r="M25" s="38">
        <v>7791</v>
      </c>
      <c r="N25" s="38">
        <v>7499</v>
      </c>
      <c r="O25" s="38">
        <v>8179</v>
      </c>
      <c r="P25" s="38">
        <v>8323</v>
      </c>
      <c r="Q25" s="38">
        <v>8122</v>
      </c>
      <c r="R25" s="38">
        <v>9420</v>
      </c>
      <c r="S25" s="38">
        <v>6637</v>
      </c>
      <c r="T25" s="38">
        <v>6944</v>
      </c>
      <c r="U25" s="38">
        <v>7528</v>
      </c>
      <c r="V25" s="38">
        <v>8820</v>
      </c>
      <c r="W25" s="38">
        <v>8040</v>
      </c>
      <c r="X25" s="38">
        <v>7512</v>
      </c>
      <c r="Y25" s="38">
        <v>6250</v>
      </c>
      <c r="Z25" s="38">
        <v>5580</v>
      </c>
      <c r="AA25" s="38">
        <v>7921</v>
      </c>
      <c r="AB25" s="38">
        <v>7100</v>
      </c>
      <c r="AC25" s="38">
        <v>6398</v>
      </c>
      <c r="AD25" s="38">
        <v>6066</v>
      </c>
      <c r="AE25" s="38">
        <v>5985</v>
      </c>
      <c r="AF25" s="38">
        <v>5408</v>
      </c>
      <c r="AG25" s="38">
        <v>7367</v>
      </c>
      <c r="AH25" s="38">
        <v>6437</v>
      </c>
      <c r="AI25" s="38">
        <v>6532</v>
      </c>
      <c r="AJ25" s="38">
        <v>5828</v>
      </c>
      <c r="AK25" s="38">
        <v>5003</v>
      </c>
      <c r="AL25" s="38">
        <v>6853.6208192000004</v>
      </c>
      <c r="AM25" s="38">
        <v>6942.033821</v>
      </c>
      <c r="AN25" s="38">
        <v>6981.0561345999995</v>
      </c>
      <c r="AO25" s="38">
        <v>7012.6383817999995</v>
      </c>
      <c r="AP25" s="38">
        <v>7053.9119999000004</v>
      </c>
      <c r="AQ25" s="38">
        <v>7111.5829358999999</v>
      </c>
      <c r="AR25" s="38">
        <v>7169.5220866</v>
      </c>
      <c r="AS25" s="38">
        <v>7234.5873115999993</v>
      </c>
      <c r="AT25" s="38">
        <v>7293.1079166999998</v>
      </c>
    </row>
    <row r="26" spans="1:46" x14ac:dyDescent="0.35">
      <c r="A26" s="2"/>
      <c r="B26" s="32" t="s">
        <v>21</v>
      </c>
      <c r="C26" s="30" t="s">
        <v>30</v>
      </c>
      <c r="D26" s="43">
        <v>60.34887108521486</v>
      </c>
      <c r="E26" s="43">
        <v>61.570063694267517</v>
      </c>
      <c r="F26" s="43">
        <v>64.561946902654867</v>
      </c>
      <c r="G26" s="43">
        <v>63.484662576687114</v>
      </c>
      <c r="H26" s="43">
        <v>65.46982758620689</v>
      </c>
      <c r="I26" s="43">
        <v>67.322784810126578</v>
      </c>
      <c r="J26" s="43">
        <v>69.490371389270976</v>
      </c>
      <c r="K26" s="43">
        <v>71.038147138964575</v>
      </c>
      <c r="L26" s="43">
        <v>67.56</v>
      </c>
      <c r="M26" s="43">
        <v>70.242202541393922</v>
      </c>
      <c r="N26" s="43">
        <v>69.771302840378723</v>
      </c>
      <c r="O26" s="43">
        <v>68.805844235236577</v>
      </c>
      <c r="P26" s="43">
        <v>62.218190556289798</v>
      </c>
      <c r="Q26" s="43">
        <v>60.04481654764836</v>
      </c>
      <c r="R26" s="43">
        <v>53.713375796178347</v>
      </c>
      <c r="S26" s="43">
        <v>57.226457736929333</v>
      </c>
      <c r="T26" s="43">
        <v>71.446716589861751</v>
      </c>
      <c r="U26" s="43">
        <v>99.146121147715192</v>
      </c>
      <c r="V26" s="43">
        <v>94.650793650793645</v>
      </c>
      <c r="W26" s="43">
        <v>58.731343283582092</v>
      </c>
      <c r="X26" s="43">
        <v>67.61980830670926</v>
      </c>
      <c r="Y26" s="43">
        <v>88.248000000000005</v>
      </c>
      <c r="Z26" s="43">
        <v>109.49462365591398</v>
      </c>
      <c r="AA26" s="43">
        <v>108.83575306148214</v>
      </c>
      <c r="AB26" s="43">
        <v>86.267605633802816</v>
      </c>
      <c r="AC26" s="43">
        <v>87.899343544857771</v>
      </c>
      <c r="AD26" s="43">
        <v>89.463897131552912</v>
      </c>
      <c r="AE26" s="43">
        <v>94.699248120300751</v>
      </c>
      <c r="AF26" s="43">
        <v>116.75147928994083</v>
      </c>
      <c r="AG26" s="43">
        <v>117.62101262386318</v>
      </c>
      <c r="AH26" s="43">
        <v>107.890787633991</v>
      </c>
      <c r="AI26" s="43">
        <v>112.0514390691978</v>
      </c>
      <c r="AJ26" s="43">
        <v>126.60981468771448</v>
      </c>
      <c r="AK26" s="43">
        <v>146.99988931027386</v>
      </c>
      <c r="AL26" s="43">
        <v>125.01391069109596</v>
      </c>
      <c r="AM26" s="43">
        <v>117.98477296715019</v>
      </c>
      <c r="AN26" s="43">
        <v>114.91323732869667</v>
      </c>
      <c r="AO26" s="43">
        <v>115.489810177392</v>
      </c>
      <c r="AP26" s="43">
        <v>117.78995653196112</v>
      </c>
      <c r="AQ26" s="43">
        <v>119.43823653954625</v>
      </c>
      <c r="AR26" s="43">
        <v>120.55494244194409</v>
      </c>
      <c r="AS26" s="43">
        <v>121.29482830864904</v>
      </c>
      <c r="AT26" s="43">
        <v>121.72329656208514</v>
      </c>
    </row>
    <row r="27" spans="1:46" x14ac:dyDescent="0.35">
      <c r="A27" s="2"/>
      <c r="B27" s="32"/>
      <c r="C27" s="30"/>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row>
    <row r="28" spans="1:46" x14ac:dyDescent="0.35">
      <c r="A28" s="2"/>
      <c r="B28" s="31" t="s">
        <v>31</v>
      </c>
      <c r="C28" s="30"/>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row>
    <row r="29" spans="1:46" x14ac:dyDescent="0.35">
      <c r="A29" s="2"/>
      <c r="B29" s="32" t="s">
        <v>14</v>
      </c>
      <c r="C29" s="30" t="s">
        <v>15</v>
      </c>
      <c r="D29" s="38">
        <v>60</v>
      </c>
      <c r="E29" s="38">
        <v>65</v>
      </c>
      <c r="F29" s="38">
        <v>90</v>
      </c>
      <c r="G29" s="38">
        <v>35</v>
      </c>
      <c r="H29" s="38">
        <v>55</v>
      </c>
      <c r="I29" s="38">
        <v>45</v>
      </c>
      <c r="J29" s="38">
        <v>52</v>
      </c>
      <c r="K29" s="38">
        <v>40</v>
      </c>
      <c r="L29" s="38">
        <v>22</v>
      </c>
      <c r="M29" s="38">
        <v>35</v>
      </c>
      <c r="N29" s="38">
        <v>50</v>
      </c>
      <c r="O29" s="38">
        <v>40</v>
      </c>
      <c r="P29" s="38">
        <v>65</v>
      </c>
      <c r="Q29" s="38">
        <v>30</v>
      </c>
      <c r="R29" s="38">
        <v>26</v>
      </c>
      <c r="S29" s="38">
        <v>35</v>
      </c>
      <c r="T29" s="38">
        <v>40</v>
      </c>
      <c r="U29" s="38">
        <v>25</v>
      </c>
      <c r="V29" s="38">
        <v>15</v>
      </c>
      <c r="W29" s="38">
        <v>15</v>
      </c>
      <c r="X29" s="38">
        <v>20</v>
      </c>
      <c r="Y29" s="38">
        <v>15</v>
      </c>
      <c r="Z29" s="38">
        <v>20</v>
      </c>
      <c r="AA29" s="38">
        <v>30</v>
      </c>
      <c r="AB29" s="38">
        <v>25</v>
      </c>
      <c r="AC29" s="38">
        <v>30</v>
      </c>
      <c r="AD29" s="38">
        <v>45</v>
      </c>
      <c r="AE29" s="38">
        <v>30</v>
      </c>
      <c r="AF29" s="38">
        <v>35</v>
      </c>
      <c r="AG29" s="38">
        <v>50</v>
      </c>
      <c r="AH29" s="38">
        <v>35</v>
      </c>
      <c r="AI29" s="38">
        <v>50</v>
      </c>
      <c r="AJ29" s="38">
        <v>45</v>
      </c>
      <c r="AK29" s="38">
        <v>30</v>
      </c>
      <c r="AL29" s="38">
        <v>38.10625503</v>
      </c>
      <c r="AM29" s="38">
        <v>40.911168250000003</v>
      </c>
      <c r="AN29" s="38">
        <v>41.412866479999998</v>
      </c>
      <c r="AO29" s="38">
        <v>41.567609330000003</v>
      </c>
      <c r="AP29" s="38">
        <v>41.813670649999999</v>
      </c>
      <c r="AQ29" s="38">
        <v>42.158856399999998</v>
      </c>
      <c r="AR29" s="38">
        <v>42.505514640000001</v>
      </c>
      <c r="AS29" s="38">
        <v>42.83783562</v>
      </c>
      <c r="AT29" s="38">
        <v>43.093357529999999</v>
      </c>
    </row>
    <row r="30" spans="1:46" x14ac:dyDescent="0.35">
      <c r="A30" s="2"/>
      <c r="B30" s="32" t="s">
        <v>16</v>
      </c>
      <c r="C30" s="30" t="s">
        <v>15</v>
      </c>
      <c r="D30" s="38">
        <v>42</v>
      </c>
      <c r="E30" s="38">
        <v>32</v>
      </c>
      <c r="F30" s="38">
        <v>45</v>
      </c>
      <c r="G30" s="38">
        <v>14</v>
      </c>
      <c r="H30" s="38">
        <v>34</v>
      </c>
      <c r="I30" s="38">
        <v>29</v>
      </c>
      <c r="J30" s="38">
        <v>29</v>
      </c>
      <c r="K30" s="38">
        <v>25</v>
      </c>
      <c r="L30" s="38">
        <v>13</v>
      </c>
      <c r="M30" s="38">
        <v>22</v>
      </c>
      <c r="N30" s="38">
        <v>30</v>
      </c>
      <c r="O30" s="38">
        <v>20</v>
      </c>
      <c r="P30" s="38">
        <v>35</v>
      </c>
      <c r="Q30" s="38">
        <v>18</v>
      </c>
      <c r="R30" s="38">
        <v>13</v>
      </c>
      <c r="S30" s="38">
        <v>20</v>
      </c>
      <c r="T30" s="38">
        <v>28</v>
      </c>
      <c r="U30" s="38">
        <v>8</v>
      </c>
      <c r="V30" s="38">
        <v>6</v>
      </c>
      <c r="W30" s="38">
        <v>9</v>
      </c>
      <c r="X30" s="38">
        <v>9</v>
      </c>
      <c r="Y30" s="38">
        <v>8</v>
      </c>
      <c r="Z30" s="38">
        <v>8</v>
      </c>
      <c r="AA30" s="38">
        <v>14</v>
      </c>
      <c r="AB30" s="38">
        <v>13</v>
      </c>
      <c r="AC30" s="38">
        <v>14</v>
      </c>
      <c r="AD30" s="38">
        <v>19</v>
      </c>
      <c r="AE30" s="38">
        <v>13</v>
      </c>
      <c r="AF30" s="38">
        <v>16</v>
      </c>
      <c r="AG30" s="38">
        <v>6</v>
      </c>
      <c r="AH30" s="38">
        <v>10</v>
      </c>
      <c r="AI30" s="38">
        <v>15</v>
      </c>
      <c r="AJ30" s="38">
        <v>8</v>
      </c>
      <c r="AK30" s="38">
        <v>7</v>
      </c>
      <c r="AL30" s="38">
        <v>14.335210229999999</v>
      </c>
      <c r="AM30" s="38">
        <v>15.39039187</v>
      </c>
      <c r="AN30" s="38">
        <v>15.579125960000001</v>
      </c>
      <c r="AO30" s="38">
        <v>15.63733875</v>
      </c>
      <c r="AP30" s="38">
        <v>15.72990467</v>
      </c>
      <c r="AQ30" s="38">
        <v>15.85976026</v>
      </c>
      <c r="AR30" s="38">
        <v>15.990169789999999</v>
      </c>
      <c r="AS30" s="38">
        <v>16.115185780000001</v>
      </c>
      <c r="AT30" s="38">
        <v>16.211310690000001</v>
      </c>
    </row>
    <row r="31" spans="1:46" x14ac:dyDescent="0.35">
      <c r="A31" s="2"/>
      <c r="B31" s="32" t="s">
        <v>17</v>
      </c>
      <c r="C31" s="30" t="s">
        <v>18</v>
      </c>
      <c r="D31" s="38">
        <v>53</v>
      </c>
      <c r="E31" s="38">
        <v>51</v>
      </c>
      <c r="F31" s="38">
        <v>54</v>
      </c>
      <c r="G31" s="38">
        <v>49</v>
      </c>
      <c r="H31" s="38">
        <v>52</v>
      </c>
      <c r="I31" s="38">
        <v>47</v>
      </c>
      <c r="J31" s="38">
        <v>53</v>
      </c>
      <c r="K31" s="38">
        <v>61</v>
      </c>
      <c r="L31" s="38">
        <v>47</v>
      </c>
      <c r="M31" s="38">
        <v>46</v>
      </c>
      <c r="N31" s="38">
        <v>53</v>
      </c>
      <c r="O31" s="38">
        <v>50</v>
      </c>
      <c r="P31" s="38">
        <v>51</v>
      </c>
      <c r="Q31" s="38">
        <v>67</v>
      </c>
      <c r="R31" s="38">
        <v>50</v>
      </c>
      <c r="S31" s="38">
        <v>65</v>
      </c>
      <c r="T31" s="38">
        <v>65</v>
      </c>
      <c r="U31" s="38">
        <v>50</v>
      </c>
      <c r="V31" s="38">
        <v>55</v>
      </c>
      <c r="W31" s="38">
        <v>55</v>
      </c>
      <c r="X31" s="38">
        <v>45</v>
      </c>
      <c r="Y31" s="38">
        <v>49</v>
      </c>
      <c r="Z31" s="38">
        <v>52</v>
      </c>
      <c r="AA31" s="38">
        <v>53</v>
      </c>
      <c r="AB31" s="38">
        <v>65</v>
      </c>
      <c r="AC31" s="38">
        <v>65</v>
      </c>
      <c r="AD31" s="38">
        <v>60</v>
      </c>
      <c r="AE31" s="38">
        <v>65</v>
      </c>
      <c r="AF31" s="38">
        <v>45</v>
      </c>
      <c r="AG31" s="38">
        <v>47</v>
      </c>
      <c r="AH31" s="38">
        <v>43</v>
      </c>
      <c r="AI31" s="38">
        <v>60</v>
      </c>
      <c r="AJ31" s="38">
        <v>52</v>
      </c>
      <c r="AK31" s="38">
        <v>52</v>
      </c>
      <c r="AL31" s="38">
        <v>56.070050590000001</v>
      </c>
      <c r="AM31" s="38">
        <v>56.127918809999997</v>
      </c>
      <c r="AN31" s="38">
        <v>56.385880540000002</v>
      </c>
      <c r="AO31" s="38">
        <v>56.676084379999999</v>
      </c>
      <c r="AP31" s="38">
        <v>56.823740710000003</v>
      </c>
      <c r="AQ31" s="38">
        <v>57.123781049999998</v>
      </c>
      <c r="AR31" s="38">
        <v>57.344012300000003</v>
      </c>
      <c r="AS31" s="38">
        <v>57.551703349999997</v>
      </c>
      <c r="AT31" s="38">
        <v>57.618204030000001</v>
      </c>
    </row>
    <row r="32" spans="1:46" x14ac:dyDescent="0.35">
      <c r="A32" s="2"/>
      <c r="B32" s="32" t="s">
        <v>19</v>
      </c>
      <c r="C32" s="30" t="s">
        <v>20</v>
      </c>
      <c r="D32" s="38">
        <v>2226</v>
      </c>
      <c r="E32" s="38">
        <v>1632</v>
      </c>
      <c r="F32" s="38">
        <v>2430</v>
      </c>
      <c r="G32" s="38">
        <v>686</v>
      </c>
      <c r="H32" s="38">
        <v>1768</v>
      </c>
      <c r="I32" s="38">
        <v>1363</v>
      </c>
      <c r="J32" s="38">
        <v>1537</v>
      </c>
      <c r="K32" s="38">
        <v>1525</v>
      </c>
      <c r="L32" s="38">
        <v>611</v>
      </c>
      <c r="M32" s="38">
        <v>1012</v>
      </c>
      <c r="N32" s="38">
        <v>1590</v>
      </c>
      <c r="O32" s="38">
        <v>1000</v>
      </c>
      <c r="P32" s="38">
        <v>1785</v>
      </c>
      <c r="Q32" s="38">
        <v>1206</v>
      </c>
      <c r="R32" s="38">
        <v>650</v>
      </c>
      <c r="S32" s="38">
        <v>1300</v>
      </c>
      <c r="T32" s="38">
        <v>1820</v>
      </c>
      <c r="U32" s="38">
        <v>400</v>
      </c>
      <c r="V32" s="38">
        <v>330</v>
      </c>
      <c r="W32" s="38">
        <v>495</v>
      </c>
      <c r="X32" s="38">
        <v>405</v>
      </c>
      <c r="Y32" s="38">
        <v>392</v>
      </c>
      <c r="Z32" s="38">
        <v>416</v>
      </c>
      <c r="AA32" s="38">
        <v>742</v>
      </c>
      <c r="AB32" s="38">
        <v>845</v>
      </c>
      <c r="AC32" s="38">
        <v>910</v>
      </c>
      <c r="AD32" s="38">
        <v>1140</v>
      </c>
      <c r="AE32" s="38">
        <v>845</v>
      </c>
      <c r="AF32" s="38">
        <v>720</v>
      </c>
      <c r="AG32" s="38">
        <v>282</v>
      </c>
      <c r="AH32" s="38">
        <v>430</v>
      </c>
      <c r="AI32" s="38">
        <v>900</v>
      </c>
      <c r="AJ32" s="38">
        <v>416</v>
      </c>
      <c r="AK32" s="38">
        <v>364</v>
      </c>
      <c r="AL32" s="38">
        <v>803.77596259999996</v>
      </c>
      <c r="AM32" s="38">
        <v>863.83066510000003</v>
      </c>
      <c r="AN32" s="38">
        <v>878.44273539999995</v>
      </c>
      <c r="AO32" s="38">
        <v>886.26313029999994</v>
      </c>
      <c r="AP32" s="38">
        <v>893.83202449999999</v>
      </c>
      <c r="AQ32" s="38">
        <v>905.96947279999995</v>
      </c>
      <c r="AR32" s="38">
        <v>916.94049340000004</v>
      </c>
      <c r="AS32" s="38">
        <v>927.4563915</v>
      </c>
      <c r="AT32" s="38">
        <v>934.06660680000005</v>
      </c>
    </row>
    <row r="33" spans="1:46" x14ac:dyDescent="0.35">
      <c r="A33" s="2"/>
      <c r="B33" s="32" t="s">
        <v>21</v>
      </c>
      <c r="C33" s="30" t="s">
        <v>22</v>
      </c>
      <c r="D33" s="43">
        <v>1.2</v>
      </c>
      <c r="E33" s="43">
        <v>1.3</v>
      </c>
      <c r="F33" s="43">
        <v>1.55</v>
      </c>
      <c r="G33" s="43">
        <v>1.5</v>
      </c>
      <c r="H33" s="43">
        <v>1.55</v>
      </c>
      <c r="I33" s="43">
        <v>2</v>
      </c>
      <c r="J33" s="43">
        <v>2.25</v>
      </c>
      <c r="K33" s="43">
        <v>1.85</v>
      </c>
      <c r="L33" s="43">
        <v>1.6</v>
      </c>
      <c r="M33" s="43">
        <v>1.5</v>
      </c>
      <c r="N33" s="43">
        <v>1.5</v>
      </c>
      <c r="O33" s="43">
        <v>1.6</v>
      </c>
      <c r="P33" s="43">
        <v>1.85</v>
      </c>
      <c r="Q33" s="43">
        <v>1.65</v>
      </c>
      <c r="R33" s="43">
        <v>1.65</v>
      </c>
      <c r="S33" s="43">
        <v>1.8</v>
      </c>
      <c r="T33" s="43">
        <v>1.95</v>
      </c>
      <c r="U33" s="43">
        <v>2.85</v>
      </c>
      <c r="V33" s="43">
        <v>3.9</v>
      </c>
      <c r="W33" s="43">
        <v>2.7</v>
      </c>
      <c r="X33" s="43">
        <v>2.8</v>
      </c>
      <c r="Y33" s="43">
        <v>3.84</v>
      </c>
      <c r="Z33" s="43">
        <v>4.1500000000000004</v>
      </c>
      <c r="AA33" s="43">
        <v>3.85</v>
      </c>
      <c r="AB33" s="43">
        <v>4.3499999999999996</v>
      </c>
      <c r="AC33" s="43">
        <v>2.75</v>
      </c>
      <c r="AD33" s="43">
        <v>2.2999999999999998</v>
      </c>
      <c r="AE33" s="43">
        <v>3.25</v>
      </c>
      <c r="AF33" s="43">
        <v>3</v>
      </c>
      <c r="AG33" s="43">
        <v>3.9</v>
      </c>
      <c r="AH33" s="43">
        <v>4.1500000000000004</v>
      </c>
      <c r="AI33" s="43">
        <v>4.7</v>
      </c>
      <c r="AJ33" s="43">
        <v>5.0999999999999996</v>
      </c>
      <c r="AK33" s="43">
        <v>4.0519057920000003</v>
      </c>
      <c r="AL33" s="43">
        <v>4.0662892920000004</v>
      </c>
      <c r="AM33" s="43">
        <v>4.1233329589999999</v>
      </c>
      <c r="AN33" s="43">
        <v>4.1013513929999998</v>
      </c>
      <c r="AO33" s="43">
        <v>4.112556423</v>
      </c>
      <c r="AP33" s="43">
        <v>4.1548739870000002</v>
      </c>
      <c r="AQ33" s="43">
        <v>4.1818882689999999</v>
      </c>
      <c r="AR33" s="43">
        <v>4.2074386029999999</v>
      </c>
      <c r="AS33" s="43">
        <v>4.2361631009999998</v>
      </c>
      <c r="AT33" s="43">
        <v>4.2759014439999996</v>
      </c>
    </row>
    <row r="34" spans="1:46" x14ac:dyDescent="0.35">
      <c r="A34" s="2"/>
      <c r="B34" s="32"/>
      <c r="C34" s="30"/>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row>
    <row r="35" spans="1:46" x14ac:dyDescent="0.35">
      <c r="A35" s="2"/>
      <c r="B35" s="31" t="s">
        <v>32</v>
      </c>
      <c r="C35" s="30"/>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row>
    <row r="36" spans="1:46" x14ac:dyDescent="0.35">
      <c r="A36" s="2"/>
      <c r="B36" s="32" t="s">
        <v>14</v>
      </c>
      <c r="C36" s="30" t="s">
        <v>15</v>
      </c>
      <c r="D36" s="38">
        <v>92</v>
      </c>
      <c r="E36" s="38">
        <v>97</v>
      </c>
      <c r="F36" s="38">
        <v>117</v>
      </c>
      <c r="G36" s="38">
        <v>105.001</v>
      </c>
      <c r="H36" s="38">
        <v>131</v>
      </c>
      <c r="I36" s="38">
        <v>119.001</v>
      </c>
      <c r="J36" s="38">
        <v>97</v>
      </c>
      <c r="K36" s="38">
        <v>122</v>
      </c>
      <c r="L36" s="38">
        <v>145</v>
      </c>
      <c r="M36" s="38">
        <v>186</v>
      </c>
      <c r="N36" s="38">
        <v>170</v>
      </c>
      <c r="O36" s="38">
        <v>211</v>
      </c>
      <c r="P36" s="38">
        <v>190.001</v>
      </c>
      <c r="Q36" s="38">
        <v>176</v>
      </c>
      <c r="R36" s="38">
        <v>196</v>
      </c>
      <c r="S36" s="38">
        <v>216</v>
      </c>
      <c r="T36" s="38">
        <v>216</v>
      </c>
      <c r="U36" s="38">
        <v>180</v>
      </c>
      <c r="V36" s="38">
        <v>200</v>
      </c>
      <c r="W36" s="38">
        <v>202</v>
      </c>
      <c r="X36" s="38">
        <v>253</v>
      </c>
      <c r="Y36" s="38">
        <v>143</v>
      </c>
      <c r="Z36" s="38">
        <v>180</v>
      </c>
      <c r="AA36" s="38">
        <v>159</v>
      </c>
      <c r="AB36" s="38">
        <v>216</v>
      </c>
      <c r="AC36" s="38">
        <v>182</v>
      </c>
      <c r="AD36" s="38">
        <v>236</v>
      </c>
      <c r="AE36" s="38">
        <v>169</v>
      </c>
      <c r="AF36" s="38">
        <v>224</v>
      </c>
      <c r="AG36" s="38">
        <v>187</v>
      </c>
      <c r="AH36" s="38">
        <v>228</v>
      </c>
      <c r="AI36" s="38">
        <v>199</v>
      </c>
      <c r="AJ36" s="38">
        <v>155</v>
      </c>
      <c r="AK36" s="38">
        <v>208</v>
      </c>
      <c r="AL36" s="38">
        <v>194.40820243300001</v>
      </c>
      <c r="AM36" s="38">
        <v>197.86784968699999</v>
      </c>
      <c r="AN36" s="38">
        <v>199.06604397199999</v>
      </c>
      <c r="AO36" s="38">
        <v>197.93984165800001</v>
      </c>
      <c r="AP36" s="38">
        <v>197.60846545200002</v>
      </c>
      <c r="AQ36" s="38">
        <v>198.994211506</v>
      </c>
      <c r="AR36" s="38">
        <v>202.13263075899999</v>
      </c>
      <c r="AS36" s="38">
        <v>204.052464732</v>
      </c>
      <c r="AT36" s="38">
        <v>204.57528549599999</v>
      </c>
    </row>
    <row r="37" spans="1:46" x14ac:dyDescent="0.35">
      <c r="A37" s="2"/>
      <c r="B37" s="32" t="s">
        <v>16</v>
      </c>
      <c r="C37" s="30" t="s">
        <v>15</v>
      </c>
      <c r="D37" s="38">
        <v>80</v>
      </c>
      <c r="E37" s="38">
        <v>92</v>
      </c>
      <c r="F37" s="38">
        <v>112</v>
      </c>
      <c r="G37" s="38">
        <v>93</v>
      </c>
      <c r="H37" s="38">
        <v>124</v>
      </c>
      <c r="I37" s="38">
        <v>112</v>
      </c>
      <c r="J37" s="38">
        <v>95</v>
      </c>
      <c r="K37" s="38">
        <v>117</v>
      </c>
      <c r="L37" s="38">
        <v>143</v>
      </c>
      <c r="M37" s="38">
        <v>184</v>
      </c>
      <c r="N37" s="38">
        <v>169</v>
      </c>
      <c r="O37" s="38">
        <v>207</v>
      </c>
      <c r="P37" s="38">
        <v>182</v>
      </c>
      <c r="Q37" s="38">
        <v>171</v>
      </c>
      <c r="R37" s="38">
        <v>195</v>
      </c>
      <c r="S37" s="38">
        <v>214</v>
      </c>
      <c r="T37" s="38">
        <v>214</v>
      </c>
      <c r="U37" s="38">
        <v>178</v>
      </c>
      <c r="V37" s="38">
        <v>199</v>
      </c>
      <c r="W37" s="38">
        <v>200</v>
      </c>
      <c r="X37" s="38">
        <v>251</v>
      </c>
      <c r="Y37" s="38">
        <v>128</v>
      </c>
      <c r="Z37" s="38">
        <v>177</v>
      </c>
      <c r="AA37" s="38">
        <v>156</v>
      </c>
      <c r="AB37" s="38">
        <v>213</v>
      </c>
      <c r="AC37" s="38">
        <v>174</v>
      </c>
      <c r="AD37" s="38">
        <v>231</v>
      </c>
      <c r="AE37" s="38">
        <v>160</v>
      </c>
      <c r="AF37" s="38">
        <v>220</v>
      </c>
      <c r="AG37" s="38">
        <v>173</v>
      </c>
      <c r="AH37" s="38">
        <v>214</v>
      </c>
      <c r="AI37" s="38">
        <v>194</v>
      </c>
      <c r="AJ37" s="38">
        <v>149</v>
      </c>
      <c r="AK37" s="38">
        <v>203</v>
      </c>
      <c r="AL37" s="38">
        <v>188.01450210599998</v>
      </c>
      <c r="AM37" s="38">
        <v>191.36603260800001</v>
      </c>
      <c r="AN37" s="38">
        <v>192.52789345299999</v>
      </c>
      <c r="AO37" s="38">
        <v>191.437854485</v>
      </c>
      <c r="AP37" s="38">
        <v>191.11690584900001</v>
      </c>
      <c r="AQ37" s="38">
        <v>192.45733763000001</v>
      </c>
      <c r="AR37" s="38">
        <v>195.49368209599999</v>
      </c>
      <c r="AS37" s="38">
        <v>197.35132933999998</v>
      </c>
      <c r="AT37" s="38">
        <v>197.85774511100001</v>
      </c>
    </row>
    <row r="38" spans="1:46" x14ac:dyDescent="0.35">
      <c r="A38" s="2"/>
      <c r="B38" s="32" t="s">
        <v>17</v>
      </c>
      <c r="C38" s="30" t="s">
        <v>238</v>
      </c>
      <c r="D38" s="38">
        <v>4700</v>
      </c>
      <c r="E38" s="38">
        <v>5100</v>
      </c>
      <c r="F38" s="38">
        <v>4800</v>
      </c>
      <c r="G38" s="38">
        <v>4900</v>
      </c>
      <c r="H38" s="38">
        <v>5200</v>
      </c>
      <c r="I38" s="38">
        <v>5300</v>
      </c>
      <c r="J38" s="38">
        <v>5550.5263157894742</v>
      </c>
      <c r="K38" s="38">
        <v>5300</v>
      </c>
      <c r="L38" s="38">
        <v>5200</v>
      </c>
      <c r="M38" s="38">
        <v>5400</v>
      </c>
      <c r="N38" s="38">
        <v>5700</v>
      </c>
      <c r="O38" s="38">
        <v>6000</v>
      </c>
      <c r="P38" s="38">
        <v>6050</v>
      </c>
      <c r="Q38" s="38">
        <v>6130.9941520467837</v>
      </c>
      <c r="R38" s="38">
        <v>6800.5128205128203</v>
      </c>
      <c r="S38" s="38">
        <v>6600</v>
      </c>
      <c r="T38" s="38">
        <v>6400</v>
      </c>
      <c r="U38" s="38">
        <v>6898.3146067415728</v>
      </c>
      <c r="V38" s="38">
        <v>6619.5979899497488</v>
      </c>
      <c r="W38" s="38">
        <v>6711.4999999999991</v>
      </c>
      <c r="X38" s="38">
        <v>6475.6972111553778</v>
      </c>
      <c r="Y38" s="38">
        <v>6490.625</v>
      </c>
      <c r="Z38" s="38">
        <v>6989.8305084745762</v>
      </c>
      <c r="AA38" s="38">
        <v>7030.7692307692305</v>
      </c>
      <c r="AB38" s="38">
        <v>6826.2910798122066</v>
      </c>
      <c r="AC38" s="38">
        <v>7018.3908045977005</v>
      </c>
      <c r="AD38" s="38">
        <v>6645.8874458874461</v>
      </c>
      <c r="AE38" s="38">
        <v>7437.5</v>
      </c>
      <c r="AF38" s="38">
        <v>7768.1818181818189</v>
      </c>
      <c r="AG38" s="38">
        <v>7368.20809248555</v>
      </c>
      <c r="AH38" s="38">
        <v>7253.2710280373831</v>
      </c>
      <c r="AI38" s="38">
        <v>8040.7216494845361</v>
      </c>
      <c r="AJ38" s="38">
        <v>7940.939597315436</v>
      </c>
      <c r="AK38" s="38">
        <v>8000</v>
      </c>
      <c r="AL38" s="38">
        <v>7849.8302484024252</v>
      </c>
      <c r="AM38" s="38">
        <v>7916.4928430285481</v>
      </c>
      <c r="AN38" s="38">
        <v>7982.0772258392662</v>
      </c>
      <c r="AO38" s="38">
        <v>8049.1719190821659</v>
      </c>
      <c r="AP38" s="38">
        <v>8108.5915310621303</v>
      </c>
      <c r="AQ38" s="38">
        <v>8171.1017988480517</v>
      </c>
      <c r="AR38" s="38">
        <v>8233.2059210466559</v>
      </c>
      <c r="AS38" s="38">
        <v>8292.5134292383991</v>
      </c>
      <c r="AT38" s="38">
        <v>8348.1883149095374</v>
      </c>
    </row>
    <row r="39" spans="1:46" x14ac:dyDescent="0.35">
      <c r="A39" s="2"/>
      <c r="B39" s="32" t="s">
        <v>19</v>
      </c>
      <c r="C39" s="30" t="s">
        <v>239</v>
      </c>
      <c r="D39" s="38">
        <v>3760</v>
      </c>
      <c r="E39" s="38">
        <v>4692</v>
      </c>
      <c r="F39" s="38">
        <v>5376</v>
      </c>
      <c r="G39" s="38">
        <v>4557</v>
      </c>
      <c r="H39" s="38">
        <v>6448</v>
      </c>
      <c r="I39" s="38">
        <v>5936</v>
      </c>
      <c r="J39" s="38">
        <v>5273</v>
      </c>
      <c r="K39" s="38">
        <v>6201</v>
      </c>
      <c r="L39" s="38">
        <v>7436</v>
      </c>
      <c r="M39" s="38">
        <v>9936</v>
      </c>
      <c r="N39" s="38">
        <v>9633</v>
      </c>
      <c r="O39" s="38">
        <v>12420</v>
      </c>
      <c r="P39" s="38">
        <v>11011</v>
      </c>
      <c r="Q39" s="38">
        <v>10484</v>
      </c>
      <c r="R39" s="38">
        <v>13261</v>
      </c>
      <c r="S39" s="38">
        <v>14124</v>
      </c>
      <c r="T39" s="38">
        <v>13696</v>
      </c>
      <c r="U39" s="38">
        <v>12279</v>
      </c>
      <c r="V39" s="38">
        <v>13173</v>
      </c>
      <c r="W39" s="38">
        <v>13423</v>
      </c>
      <c r="X39" s="38">
        <v>16254</v>
      </c>
      <c r="Y39" s="38">
        <v>8308</v>
      </c>
      <c r="Z39" s="38">
        <v>12372</v>
      </c>
      <c r="AA39" s="38">
        <v>10968</v>
      </c>
      <c r="AB39" s="38">
        <v>14540</v>
      </c>
      <c r="AC39" s="38">
        <v>12212</v>
      </c>
      <c r="AD39" s="38">
        <v>15352</v>
      </c>
      <c r="AE39" s="38">
        <v>11900</v>
      </c>
      <c r="AF39" s="38">
        <v>17090</v>
      </c>
      <c r="AG39" s="38">
        <v>12747</v>
      </c>
      <c r="AH39" s="38">
        <v>15522</v>
      </c>
      <c r="AI39" s="38">
        <v>15599</v>
      </c>
      <c r="AJ39" s="38">
        <v>11832</v>
      </c>
      <c r="AK39" s="38">
        <v>16240</v>
      </c>
      <c r="AL39" s="38">
        <v>14758.819257700001</v>
      </c>
      <c r="AM39" s="38">
        <v>15149.478275399999</v>
      </c>
      <c r="AN39" s="38">
        <v>15367.725136700001</v>
      </c>
      <c r="AO39" s="38">
        <v>15409.1620257</v>
      </c>
      <c r="AP39" s="38">
        <v>15496.8892421</v>
      </c>
      <c r="AQ39" s="38">
        <v>15725.8849771</v>
      </c>
      <c r="AR39" s="38">
        <v>16095.3974096</v>
      </c>
      <c r="AS39" s="38">
        <v>16365.385488299999</v>
      </c>
      <c r="AT39" s="38">
        <v>16517.537157499999</v>
      </c>
    </row>
    <row r="40" spans="1:46" x14ac:dyDescent="0.35">
      <c r="A40" s="2"/>
      <c r="B40" s="32" t="s">
        <v>21</v>
      </c>
      <c r="C40" s="30" t="s">
        <v>240</v>
      </c>
      <c r="D40" s="43">
        <v>7.2099999995999999</v>
      </c>
      <c r="E40" s="43">
        <v>7.8100000001630434</v>
      </c>
      <c r="F40" s="43">
        <v>5.9099999995714283</v>
      </c>
      <c r="G40" s="43">
        <v>8.0299999999999994</v>
      </c>
      <c r="H40" s="43">
        <v>6.7199999997177429</v>
      </c>
      <c r="I40" s="43">
        <v>9.06</v>
      </c>
      <c r="J40" s="43">
        <v>10.300000004124406</v>
      </c>
      <c r="K40" s="43">
        <v>9.999999997350427</v>
      </c>
      <c r="L40" s="43">
        <v>8.7499999996573425</v>
      </c>
      <c r="M40" s="43">
        <v>5.5999999995978271</v>
      </c>
      <c r="N40" s="43">
        <v>5.4000000003550293</v>
      </c>
      <c r="O40" s="43">
        <v>3.6999999999903381</v>
      </c>
      <c r="P40" s="43">
        <v>3.9</v>
      </c>
      <c r="Q40" s="43">
        <v>7.2000000003935529</v>
      </c>
      <c r="R40" s="43">
        <v>6.9800000000648517</v>
      </c>
      <c r="S40" s="43">
        <v>6.8700000004018689</v>
      </c>
      <c r="T40" s="43">
        <v>9.3800000002383186</v>
      </c>
      <c r="U40" s="43">
        <v>11.899999997151234</v>
      </c>
      <c r="V40" s="43">
        <v>13.799999998822592</v>
      </c>
      <c r="W40" s="43">
        <v>12.900000001558519</v>
      </c>
      <c r="X40" s="43">
        <v>11.000000002432017</v>
      </c>
      <c r="Y40" s="43">
        <v>13.500000000387578</v>
      </c>
      <c r="Z40" s="43">
        <v>14.100000000433237</v>
      </c>
      <c r="AA40" s="43">
        <v>15.100000001896426</v>
      </c>
      <c r="AB40" s="43">
        <v>11.000000000335627</v>
      </c>
      <c r="AC40" s="43">
        <v>11.200000003398296</v>
      </c>
      <c r="AD40" s="43">
        <v>9.9200000004429398</v>
      </c>
      <c r="AE40" s="43">
        <v>12.000000000205882</v>
      </c>
      <c r="AF40" s="43">
        <v>10.699999998832064</v>
      </c>
      <c r="AG40" s="43">
        <v>12.099999997133443</v>
      </c>
      <c r="AH40" s="43">
        <v>12.099999995759568</v>
      </c>
      <c r="AI40" s="43">
        <v>13.600000002728381</v>
      </c>
      <c r="AJ40" s="43">
        <v>16.200000003922412</v>
      </c>
      <c r="AK40" s="43">
        <v>14.570200691307637</v>
      </c>
      <c r="AL40" s="43">
        <v>13.677568676264789</v>
      </c>
      <c r="AM40" s="43">
        <v>13.779142923507324</v>
      </c>
      <c r="AN40" s="43">
        <v>13.794501229061524</v>
      </c>
      <c r="AO40" s="43">
        <v>14.05896379589873</v>
      </c>
      <c r="AP40" s="43">
        <v>14.108045513177192</v>
      </c>
      <c r="AQ40" s="43">
        <v>14.454235470038423</v>
      </c>
      <c r="AR40" s="43">
        <v>14.73311146633073</v>
      </c>
      <c r="AS40" s="43">
        <v>14.945564846253538</v>
      </c>
      <c r="AT40" s="43">
        <v>15.12195868216301</v>
      </c>
    </row>
    <row r="41" spans="1:46" x14ac:dyDescent="0.35">
      <c r="A41" s="2"/>
      <c r="B41" s="32"/>
      <c r="C41" s="30"/>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row>
    <row r="42" spans="1:46" x14ac:dyDescent="0.35">
      <c r="A42" s="2"/>
      <c r="B42" s="31" t="s">
        <v>34</v>
      </c>
      <c r="C42" s="30"/>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row>
    <row r="43" spans="1:46" x14ac:dyDescent="0.35">
      <c r="A43" s="2"/>
      <c r="B43" s="32" t="s">
        <v>14</v>
      </c>
      <c r="C43" s="30" t="s">
        <v>15</v>
      </c>
      <c r="D43" s="38">
        <v>550</v>
      </c>
      <c r="E43" s="38">
        <v>550</v>
      </c>
      <c r="F43" s="38">
        <v>670</v>
      </c>
      <c r="G43" s="38">
        <v>600</v>
      </c>
      <c r="H43" s="38">
        <v>570</v>
      </c>
      <c r="I43" s="38">
        <v>520</v>
      </c>
      <c r="J43" s="38">
        <v>580</v>
      </c>
      <c r="K43" s="38">
        <v>420</v>
      </c>
      <c r="L43" s="38">
        <v>330</v>
      </c>
      <c r="M43" s="38">
        <v>320</v>
      </c>
      <c r="N43" s="38">
        <v>280</v>
      </c>
      <c r="O43" s="38">
        <v>230</v>
      </c>
      <c r="P43" s="38">
        <v>200</v>
      </c>
      <c r="Q43" s="38">
        <v>215</v>
      </c>
      <c r="R43" s="38">
        <v>150</v>
      </c>
      <c r="S43" s="38">
        <v>135</v>
      </c>
      <c r="T43" s="38">
        <v>100</v>
      </c>
      <c r="U43" s="38">
        <v>110</v>
      </c>
      <c r="V43" s="38">
        <v>90</v>
      </c>
      <c r="W43" s="38">
        <v>50</v>
      </c>
      <c r="X43" s="38">
        <v>40</v>
      </c>
      <c r="Y43" s="38">
        <v>40</v>
      </c>
      <c r="Z43" s="38">
        <v>65</v>
      </c>
      <c r="AA43" s="38">
        <v>70</v>
      </c>
      <c r="AB43" s="38">
        <v>85</v>
      </c>
      <c r="AC43" s="38">
        <v>155</v>
      </c>
      <c r="AD43" s="38">
        <v>65</v>
      </c>
      <c r="AE43" s="38">
        <v>30</v>
      </c>
      <c r="AF43" s="38">
        <v>30</v>
      </c>
      <c r="AG43" s="38">
        <v>0</v>
      </c>
      <c r="AH43" s="38">
        <v>0</v>
      </c>
      <c r="AI43" s="38">
        <v>0</v>
      </c>
      <c r="AJ43" s="38">
        <v>0</v>
      </c>
      <c r="AK43" s="38">
        <v>0</v>
      </c>
      <c r="AL43" s="38">
        <v>1E-3</v>
      </c>
      <c r="AM43" s="38">
        <v>1E-3</v>
      </c>
      <c r="AN43" s="38">
        <v>1E-3</v>
      </c>
      <c r="AO43" s="38">
        <v>1E-3</v>
      </c>
      <c r="AP43" s="38">
        <v>1E-3</v>
      </c>
      <c r="AQ43" s="38">
        <v>1E-3</v>
      </c>
      <c r="AR43" s="38">
        <v>1E-3</v>
      </c>
      <c r="AS43" s="38">
        <v>1E-3</v>
      </c>
      <c r="AT43" s="38">
        <v>1E-3</v>
      </c>
    </row>
    <row r="44" spans="1:46" x14ac:dyDescent="0.35">
      <c r="A44" s="2"/>
      <c r="B44" s="32" t="s">
        <v>16</v>
      </c>
      <c r="C44" s="30" t="s">
        <v>15</v>
      </c>
      <c r="D44" s="38">
        <v>520</v>
      </c>
      <c r="E44" s="38">
        <v>520</v>
      </c>
      <c r="F44" s="38">
        <v>640</v>
      </c>
      <c r="G44" s="38">
        <v>540</v>
      </c>
      <c r="H44" s="38">
        <v>550</v>
      </c>
      <c r="I44" s="38">
        <v>490</v>
      </c>
      <c r="J44" s="38">
        <v>560</v>
      </c>
      <c r="K44" s="38">
        <v>400</v>
      </c>
      <c r="L44" s="38">
        <v>320</v>
      </c>
      <c r="M44" s="38">
        <v>310</v>
      </c>
      <c r="N44" s="38">
        <v>270</v>
      </c>
      <c r="O44" s="38">
        <v>220</v>
      </c>
      <c r="P44" s="38">
        <v>190</v>
      </c>
      <c r="Q44" s="38">
        <v>210</v>
      </c>
      <c r="R44" s="38">
        <v>145</v>
      </c>
      <c r="S44" s="38">
        <v>130</v>
      </c>
      <c r="T44" s="38">
        <v>95</v>
      </c>
      <c r="U44" s="38">
        <v>100</v>
      </c>
      <c r="V44" s="38">
        <v>80</v>
      </c>
      <c r="W44" s="38">
        <v>43</v>
      </c>
      <c r="X44" s="38">
        <v>33</v>
      </c>
      <c r="Y44" s="38">
        <v>33</v>
      </c>
      <c r="Z44" s="38">
        <v>55</v>
      </c>
      <c r="AA44" s="38">
        <v>60</v>
      </c>
      <c r="AB44" s="38">
        <v>73</v>
      </c>
      <c r="AC44" s="38">
        <v>140</v>
      </c>
      <c r="AD44" s="38">
        <v>54</v>
      </c>
      <c r="AE44" s="38">
        <v>23</v>
      </c>
      <c r="AF44" s="38">
        <v>21</v>
      </c>
      <c r="AG44" s="38">
        <v>0</v>
      </c>
      <c r="AH44" s="38">
        <v>0</v>
      </c>
      <c r="AI44" s="38">
        <v>0</v>
      </c>
      <c r="AJ44" s="38">
        <v>0</v>
      </c>
      <c r="AK44" s="38">
        <v>0</v>
      </c>
      <c r="AL44" s="38">
        <v>5.0167500000000004E-4</v>
      </c>
      <c r="AM44" s="38">
        <v>5.0167500000000004E-4</v>
      </c>
      <c r="AN44" s="38">
        <v>5.0167500000000004E-4</v>
      </c>
      <c r="AO44" s="38">
        <v>5.0167500000000004E-4</v>
      </c>
      <c r="AP44" s="38">
        <v>5.0167500000000004E-4</v>
      </c>
      <c r="AQ44" s="38">
        <v>5.0167500000000004E-4</v>
      </c>
      <c r="AR44" s="38">
        <v>5.0167500000000004E-4</v>
      </c>
      <c r="AS44" s="38">
        <v>5.0167500000000004E-4</v>
      </c>
      <c r="AT44" s="38">
        <v>5.0167500000000004E-4</v>
      </c>
    </row>
    <row r="45" spans="1:46" x14ac:dyDescent="0.35">
      <c r="A45" s="2"/>
      <c r="B45" s="32" t="s">
        <v>17</v>
      </c>
      <c r="C45" s="30" t="s">
        <v>18</v>
      </c>
      <c r="D45" s="38">
        <v>82</v>
      </c>
      <c r="E45" s="38">
        <v>72</v>
      </c>
      <c r="F45" s="38">
        <v>97</v>
      </c>
      <c r="G45" s="38">
        <v>73</v>
      </c>
      <c r="H45" s="38">
        <v>90</v>
      </c>
      <c r="I45" s="38">
        <v>73</v>
      </c>
      <c r="J45" s="38">
        <v>91</v>
      </c>
      <c r="K45" s="38">
        <v>92</v>
      </c>
      <c r="L45" s="38">
        <v>83</v>
      </c>
      <c r="M45" s="38">
        <v>71</v>
      </c>
      <c r="N45" s="38">
        <v>92</v>
      </c>
      <c r="O45" s="38">
        <v>94</v>
      </c>
      <c r="P45" s="38">
        <v>85</v>
      </c>
      <c r="Q45" s="38">
        <v>77</v>
      </c>
      <c r="R45" s="38">
        <v>108</v>
      </c>
      <c r="S45" s="38">
        <v>76</v>
      </c>
      <c r="T45" s="38">
        <v>85</v>
      </c>
      <c r="U45" s="38">
        <v>96</v>
      </c>
      <c r="V45" s="38">
        <v>97</v>
      </c>
      <c r="W45" s="38">
        <v>86</v>
      </c>
      <c r="X45" s="38">
        <v>78</v>
      </c>
      <c r="Y45" s="38">
        <v>72</v>
      </c>
      <c r="Z45" s="38">
        <v>58</v>
      </c>
      <c r="AA45" s="38">
        <v>82</v>
      </c>
      <c r="AB45" s="38">
        <v>101</v>
      </c>
      <c r="AC45" s="38">
        <v>94</v>
      </c>
      <c r="AD45" s="38">
        <v>95</v>
      </c>
      <c r="AE45" s="38">
        <v>107</v>
      </c>
      <c r="AF45" s="38">
        <v>100</v>
      </c>
      <c r="AG45" s="38">
        <v>0</v>
      </c>
      <c r="AH45" s="38">
        <v>0</v>
      </c>
      <c r="AI45" s="38">
        <v>0</v>
      </c>
      <c r="AJ45" s="38">
        <v>0</v>
      </c>
      <c r="AK45" s="38">
        <v>0</v>
      </c>
      <c r="AL45" s="38">
        <v>99.106534830000001</v>
      </c>
      <c r="AM45" s="38">
        <v>100.08675100000001</v>
      </c>
      <c r="AN45" s="38">
        <v>101.1671576</v>
      </c>
      <c r="AO45" s="38">
        <v>102.39777549999999</v>
      </c>
      <c r="AP45" s="38">
        <v>103.5249597</v>
      </c>
      <c r="AQ45" s="38">
        <v>104.5438717</v>
      </c>
      <c r="AR45" s="38">
        <v>106.22338360000001</v>
      </c>
      <c r="AS45" s="38">
        <v>107.9103714</v>
      </c>
      <c r="AT45" s="38">
        <v>109.6042791</v>
      </c>
    </row>
    <row r="46" spans="1:46" x14ac:dyDescent="0.35">
      <c r="A46" s="2"/>
      <c r="B46" s="32" t="s">
        <v>19</v>
      </c>
      <c r="C46" s="30" t="s">
        <v>20</v>
      </c>
      <c r="D46" s="38">
        <v>42640</v>
      </c>
      <c r="E46" s="38">
        <v>37440</v>
      </c>
      <c r="F46" s="38">
        <v>62080</v>
      </c>
      <c r="G46" s="38">
        <v>39420</v>
      </c>
      <c r="H46" s="38">
        <v>49500</v>
      </c>
      <c r="I46" s="38">
        <v>35770</v>
      </c>
      <c r="J46" s="38">
        <v>50960</v>
      </c>
      <c r="K46" s="38">
        <v>36800</v>
      </c>
      <c r="L46" s="38">
        <v>26560</v>
      </c>
      <c r="M46" s="38">
        <v>22010</v>
      </c>
      <c r="N46" s="38">
        <v>24840</v>
      </c>
      <c r="O46" s="38">
        <v>20680</v>
      </c>
      <c r="P46" s="38">
        <v>16150</v>
      </c>
      <c r="Q46" s="38">
        <v>16170</v>
      </c>
      <c r="R46" s="38">
        <v>15660</v>
      </c>
      <c r="S46" s="38">
        <v>9880</v>
      </c>
      <c r="T46" s="38">
        <v>8075</v>
      </c>
      <c r="U46" s="38">
        <v>9600</v>
      </c>
      <c r="V46" s="38">
        <v>7760</v>
      </c>
      <c r="W46" s="38">
        <v>3698</v>
      </c>
      <c r="X46" s="38">
        <v>2574</v>
      </c>
      <c r="Y46" s="38">
        <v>2376</v>
      </c>
      <c r="Z46" s="38">
        <v>3190</v>
      </c>
      <c r="AA46" s="38">
        <v>4920</v>
      </c>
      <c r="AB46" s="38">
        <v>7373</v>
      </c>
      <c r="AC46" s="38">
        <v>13160</v>
      </c>
      <c r="AD46" s="38">
        <v>5130</v>
      </c>
      <c r="AE46" s="38">
        <v>2461</v>
      </c>
      <c r="AF46" s="38">
        <v>2100</v>
      </c>
      <c r="AG46" s="38">
        <v>0</v>
      </c>
      <c r="AH46" s="38">
        <v>0</v>
      </c>
      <c r="AI46" s="38">
        <v>0</v>
      </c>
      <c r="AJ46" s="38">
        <v>0</v>
      </c>
      <c r="AK46" s="38">
        <v>0</v>
      </c>
      <c r="AL46" s="38">
        <v>4.9719299000000002E-2</v>
      </c>
      <c r="AM46" s="38">
        <v>5.0211049000000001E-2</v>
      </c>
      <c r="AN46" s="38">
        <v>5.0753063000000001E-2</v>
      </c>
      <c r="AO46" s="38">
        <v>5.1370433E-2</v>
      </c>
      <c r="AP46" s="38">
        <v>5.1935914E-2</v>
      </c>
      <c r="AQ46" s="38">
        <v>5.2447077000000002E-2</v>
      </c>
      <c r="AR46" s="38">
        <v>5.3289646000000003E-2</v>
      </c>
      <c r="AS46" s="38">
        <v>5.4135966000000001E-2</v>
      </c>
      <c r="AT46" s="38">
        <v>5.4985758000000003E-2</v>
      </c>
    </row>
    <row r="47" spans="1:46" x14ac:dyDescent="0.35">
      <c r="A47" s="2"/>
      <c r="B47" s="32" t="s">
        <v>21</v>
      </c>
      <c r="C47" s="30" t="s">
        <v>22</v>
      </c>
      <c r="D47" s="43">
        <v>2.1784000000000003</v>
      </c>
      <c r="E47" s="43">
        <v>2.3072000000000004</v>
      </c>
      <c r="F47" s="43">
        <v>1.8704000000000001</v>
      </c>
      <c r="G47" s="43">
        <v>2.2904</v>
      </c>
      <c r="H47" s="43">
        <v>1.9992000000000001</v>
      </c>
      <c r="I47" s="43">
        <v>3.1024000000000003</v>
      </c>
      <c r="J47" s="43">
        <v>2.3688000000000007</v>
      </c>
      <c r="K47" s="43">
        <v>2.2008000000000001</v>
      </c>
      <c r="L47" s="43">
        <v>1.7136000000000002</v>
      </c>
      <c r="M47" s="43">
        <v>1.6744000000000003</v>
      </c>
      <c r="N47" s="43">
        <v>1.7584000000000002</v>
      </c>
      <c r="O47" s="43">
        <v>1.9376000000000002</v>
      </c>
      <c r="P47" s="43">
        <v>2.3632</v>
      </c>
      <c r="Q47" s="43">
        <v>2.4024000000000001</v>
      </c>
      <c r="R47" s="43">
        <v>1.7976000000000001</v>
      </c>
      <c r="S47" s="43">
        <v>1.9152000000000002</v>
      </c>
      <c r="T47" s="43">
        <v>3.1808000000000001</v>
      </c>
      <c r="U47" s="43">
        <v>3.7408000000000001</v>
      </c>
      <c r="V47" s="43">
        <v>3.5728000000000004</v>
      </c>
      <c r="W47" s="43">
        <v>3.2816000000000005</v>
      </c>
      <c r="X47" s="43">
        <v>5.7119999999999997</v>
      </c>
      <c r="Y47" s="43">
        <v>6.16</v>
      </c>
      <c r="Z47" s="43">
        <v>6.8880000000000008</v>
      </c>
      <c r="AA47" s="43">
        <v>4.5080000000000009</v>
      </c>
      <c r="AB47" s="43">
        <v>3.556</v>
      </c>
      <c r="AC47" s="43">
        <v>3.7464000000000004</v>
      </c>
      <c r="AD47" s="43">
        <v>2.9120000000000004</v>
      </c>
      <c r="AE47" s="43">
        <v>3.1360000000000001</v>
      </c>
      <c r="AF47" s="43">
        <v>3.5840000000000005</v>
      </c>
      <c r="AG47" s="43">
        <v>3.5566152507200002</v>
      </c>
      <c r="AH47" s="43">
        <v>5.4209911565600004</v>
      </c>
      <c r="AI47" s="43">
        <v>6.4024722440000001</v>
      </c>
      <c r="AJ47" s="43">
        <v>7.2941302840000004</v>
      </c>
      <c r="AK47" s="43">
        <v>5.2910228274400009</v>
      </c>
      <c r="AL47" s="43">
        <v>4.6183130453600008</v>
      </c>
      <c r="AM47" s="43">
        <v>4.42684676952</v>
      </c>
      <c r="AN47" s="43">
        <v>4.465726483680001</v>
      </c>
      <c r="AO47" s="43">
        <v>4.5274630794400004</v>
      </c>
      <c r="AP47" s="43">
        <v>4.5950119840800001</v>
      </c>
      <c r="AQ47" s="43">
        <v>4.5836340480000004</v>
      </c>
      <c r="AR47" s="43">
        <v>4.5718350025600003</v>
      </c>
      <c r="AS47" s="43">
        <v>4.5700584378400002</v>
      </c>
      <c r="AT47" s="43">
        <v>4.5729772855200004</v>
      </c>
    </row>
    <row r="48" spans="1:46" x14ac:dyDescent="0.35">
      <c r="A48" s="2"/>
      <c r="B48" s="32"/>
      <c r="C48" s="30"/>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row>
    <row r="49" spans="1:46" x14ac:dyDescent="0.35">
      <c r="A49" s="2"/>
      <c r="B49" s="31" t="s">
        <v>35</v>
      </c>
      <c r="C49" s="30"/>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row>
    <row r="50" spans="1:46" x14ac:dyDescent="0.35">
      <c r="A50" s="2"/>
      <c r="B50" s="32" t="s">
        <v>14</v>
      </c>
      <c r="C50" s="30" t="s">
        <v>15</v>
      </c>
      <c r="D50" s="38">
        <v>4200</v>
      </c>
      <c r="E50" s="38">
        <v>4500.0000002999996</v>
      </c>
      <c r="F50" s="38">
        <v>4300</v>
      </c>
      <c r="G50" s="38">
        <v>4249.9999997000004</v>
      </c>
      <c r="H50" s="38">
        <v>4600.0000005000002</v>
      </c>
      <c r="I50" s="38">
        <v>4599.9999999000001</v>
      </c>
      <c r="J50" s="38">
        <v>4100.0000001999997</v>
      </c>
      <c r="K50" s="38">
        <v>4900.0000003999994</v>
      </c>
      <c r="L50" s="38">
        <v>5099.9999998000003</v>
      </c>
      <c r="M50" s="38">
        <v>5399.9999998000003</v>
      </c>
      <c r="N50" s="38">
        <v>5149.9999995999997</v>
      </c>
      <c r="O50" s="38">
        <v>4949.9999996000006</v>
      </c>
      <c r="P50" s="38">
        <v>5049.9999998999992</v>
      </c>
      <c r="Q50" s="38">
        <v>5000.0000000999999</v>
      </c>
      <c r="R50" s="38">
        <v>5000.0000005000002</v>
      </c>
      <c r="S50" s="38">
        <v>4949.9999999000001</v>
      </c>
      <c r="T50" s="38">
        <v>5149.9999996000006</v>
      </c>
      <c r="U50" s="38">
        <v>4699.9999999000001</v>
      </c>
      <c r="V50" s="38">
        <v>5200.0000004999993</v>
      </c>
      <c r="W50" s="38">
        <v>5349.9999995999997</v>
      </c>
      <c r="X50" s="38">
        <v>5150.0000001999997</v>
      </c>
      <c r="Y50" s="38">
        <v>5350.0000004999993</v>
      </c>
      <c r="Z50" s="38">
        <v>5399.9999998999992</v>
      </c>
      <c r="AA50" s="38">
        <v>5649.9999995999997</v>
      </c>
      <c r="AB50" s="38">
        <v>5649.9999996999995</v>
      </c>
      <c r="AC50" s="38">
        <v>4550.0000005000002</v>
      </c>
      <c r="AD50" s="38">
        <v>5599.9999994999998</v>
      </c>
      <c r="AE50" s="38">
        <v>5950</v>
      </c>
      <c r="AF50" s="38">
        <v>5849.9999994999998</v>
      </c>
      <c r="AG50" s="38">
        <v>5099.9999994999998</v>
      </c>
      <c r="AH50" s="38">
        <v>5849.9999995999997</v>
      </c>
      <c r="AI50" s="38">
        <v>5699.9999995999997</v>
      </c>
      <c r="AJ50" s="38">
        <v>6099.9999997000004</v>
      </c>
      <c r="AK50" s="38">
        <v>5599.9999996000006</v>
      </c>
      <c r="AL50" s="38">
        <v>5664.0437734000006</v>
      </c>
      <c r="AM50" s="38">
        <v>5575.9309525999997</v>
      </c>
      <c r="AN50" s="38">
        <v>5596.6010520999998</v>
      </c>
      <c r="AO50" s="38">
        <v>5649.3309926000002</v>
      </c>
      <c r="AP50" s="38">
        <v>5674.9315043000006</v>
      </c>
      <c r="AQ50" s="38">
        <v>5678.4996504000001</v>
      </c>
      <c r="AR50" s="38">
        <v>5673.0503525999993</v>
      </c>
      <c r="AS50" s="38">
        <v>5673.8484402000004</v>
      </c>
      <c r="AT50" s="38">
        <v>5682.3276027000002</v>
      </c>
    </row>
    <row r="51" spans="1:46" x14ac:dyDescent="0.35">
      <c r="A51" s="2"/>
      <c r="B51" s="32" t="s">
        <v>16</v>
      </c>
      <c r="C51" s="30" t="s">
        <v>15</v>
      </c>
      <c r="D51" s="38">
        <v>4150</v>
      </c>
      <c r="E51" s="38">
        <v>4430</v>
      </c>
      <c r="F51" s="38">
        <v>4250</v>
      </c>
      <c r="G51" s="38">
        <v>3600</v>
      </c>
      <c r="H51" s="38">
        <v>4560</v>
      </c>
      <c r="I51" s="38">
        <v>4500</v>
      </c>
      <c r="J51" s="38">
        <v>4050</v>
      </c>
      <c r="K51" s="38">
        <v>4850</v>
      </c>
      <c r="L51" s="38">
        <v>5000</v>
      </c>
      <c r="M51" s="38">
        <v>5350</v>
      </c>
      <c r="N51" s="38">
        <v>5000</v>
      </c>
      <c r="O51" s="38">
        <v>4900</v>
      </c>
      <c r="P51" s="38">
        <v>5000</v>
      </c>
      <c r="Q51" s="38">
        <v>4950</v>
      </c>
      <c r="R51" s="38">
        <v>4960</v>
      </c>
      <c r="S51" s="38">
        <v>4910</v>
      </c>
      <c r="T51" s="38">
        <v>5110</v>
      </c>
      <c r="U51" s="38">
        <v>4670</v>
      </c>
      <c r="V51" s="38">
        <v>5030</v>
      </c>
      <c r="W51" s="38">
        <v>5300</v>
      </c>
      <c r="X51" s="38">
        <v>5070</v>
      </c>
      <c r="Y51" s="38">
        <v>5210</v>
      </c>
      <c r="Z51" s="38">
        <v>5270</v>
      </c>
      <c r="AA51" s="38">
        <v>5610</v>
      </c>
      <c r="AB51" s="38">
        <v>5590</v>
      </c>
      <c r="AC51" s="38">
        <v>4470</v>
      </c>
      <c r="AD51" s="38">
        <v>5540</v>
      </c>
      <c r="AE51" s="38">
        <v>5910</v>
      </c>
      <c r="AF51" s="38">
        <v>5780</v>
      </c>
      <c r="AG51" s="38">
        <v>5010</v>
      </c>
      <c r="AH51" s="38">
        <v>5810</v>
      </c>
      <c r="AI51" s="38">
        <v>5650</v>
      </c>
      <c r="AJ51" s="38">
        <v>6060</v>
      </c>
      <c r="AK51" s="38">
        <v>5550</v>
      </c>
      <c r="AL51" s="38">
        <v>5607.1952840000004</v>
      </c>
      <c r="AM51" s="38">
        <v>5519.9668279999996</v>
      </c>
      <c r="AN51" s="38">
        <v>5540.4294669999999</v>
      </c>
      <c r="AO51" s="38">
        <v>5592.6301709999998</v>
      </c>
      <c r="AP51" s="38">
        <v>5617.9737379999997</v>
      </c>
      <c r="AQ51" s="38">
        <v>5621.5060720000001</v>
      </c>
      <c r="AR51" s="38">
        <v>5616.1114669999997</v>
      </c>
      <c r="AS51" s="38">
        <v>5616.9015440000003</v>
      </c>
      <c r="AT51" s="38">
        <v>5625.2956029999996</v>
      </c>
    </row>
    <row r="52" spans="1:46" x14ac:dyDescent="0.35">
      <c r="A52" s="2"/>
      <c r="B52" s="32" t="s">
        <v>17</v>
      </c>
      <c r="C52" s="30" t="s">
        <v>18</v>
      </c>
      <c r="D52" s="38">
        <v>30</v>
      </c>
      <c r="E52" s="38">
        <v>30.5</v>
      </c>
      <c r="F52" s="38">
        <v>38</v>
      </c>
      <c r="G52" s="38">
        <v>33</v>
      </c>
      <c r="H52" s="38">
        <v>38</v>
      </c>
      <c r="I52" s="38">
        <v>29.5</v>
      </c>
      <c r="J52" s="38">
        <v>37</v>
      </c>
      <c r="K52" s="38">
        <v>36</v>
      </c>
      <c r="L52" s="38">
        <v>34</v>
      </c>
      <c r="M52" s="38">
        <v>27.5</v>
      </c>
      <c r="N52" s="38">
        <v>35</v>
      </c>
      <c r="O52" s="38">
        <v>38</v>
      </c>
      <c r="P52" s="38">
        <v>34</v>
      </c>
      <c r="Q52" s="38">
        <v>29.5</v>
      </c>
      <c r="R52" s="38">
        <v>45</v>
      </c>
      <c r="S52" s="38">
        <v>37</v>
      </c>
      <c r="T52" s="38">
        <v>38</v>
      </c>
      <c r="U52" s="38">
        <v>37.5</v>
      </c>
      <c r="V52" s="38">
        <v>38</v>
      </c>
      <c r="W52" s="38">
        <v>43.5</v>
      </c>
      <c r="X52" s="38">
        <v>41.5</v>
      </c>
      <c r="Y52" s="38">
        <v>36.5</v>
      </c>
      <c r="Z52" s="38">
        <v>30</v>
      </c>
      <c r="AA52" s="38">
        <v>36</v>
      </c>
      <c r="AB52" s="38">
        <v>46.5</v>
      </c>
      <c r="AC52" s="38">
        <v>40.5</v>
      </c>
      <c r="AD52" s="38">
        <v>49</v>
      </c>
      <c r="AE52" s="38">
        <v>49.5</v>
      </c>
      <c r="AF52" s="38">
        <v>44.5</v>
      </c>
      <c r="AG52" s="38">
        <v>46</v>
      </c>
      <c r="AH52" s="38">
        <v>51</v>
      </c>
      <c r="AI52" s="38">
        <v>49</v>
      </c>
      <c r="AJ52" s="38">
        <v>45.5</v>
      </c>
      <c r="AK52" s="38">
        <v>45</v>
      </c>
      <c r="AL52" s="38">
        <v>49.009643660000002</v>
      </c>
      <c r="AM52" s="38">
        <v>49.415088179999998</v>
      </c>
      <c r="AN52" s="38">
        <v>49.892612419999999</v>
      </c>
      <c r="AO52" s="38">
        <v>50.322732469999998</v>
      </c>
      <c r="AP52" s="38">
        <v>50.74863311</v>
      </c>
      <c r="AQ52" s="38">
        <v>51.247787780000003</v>
      </c>
      <c r="AR52" s="38">
        <v>51.73966918</v>
      </c>
      <c r="AS52" s="38">
        <v>52.156238620000003</v>
      </c>
      <c r="AT52" s="38">
        <v>52.548407670000003</v>
      </c>
    </row>
    <row r="53" spans="1:46" x14ac:dyDescent="0.35">
      <c r="A53" s="2"/>
      <c r="B53" s="32" t="s">
        <v>19</v>
      </c>
      <c r="C53" s="30" t="s">
        <v>20</v>
      </c>
      <c r="D53" s="38">
        <v>124500</v>
      </c>
      <c r="E53" s="38">
        <v>135115</v>
      </c>
      <c r="F53" s="38">
        <v>161500</v>
      </c>
      <c r="G53" s="38">
        <v>118800</v>
      </c>
      <c r="H53" s="38">
        <v>173280</v>
      </c>
      <c r="I53" s="38">
        <v>132750</v>
      </c>
      <c r="J53" s="38">
        <v>149850</v>
      </c>
      <c r="K53" s="38">
        <v>174600</v>
      </c>
      <c r="L53" s="38">
        <v>170000</v>
      </c>
      <c r="M53" s="38">
        <v>147125</v>
      </c>
      <c r="N53" s="38">
        <v>175000</v>
      </c>
      <c r="O53" s="38">
        <v>186200</v>
      </c>
      <c r="P53" s="38">
        <v>170000</v>
      </c>
      <c r="Q53" s="38">
        <v>146025</v>
      </c>
      <c r="R53" s="38">
        <v>223200</v>
      </c>
      <c r="S53" s="38">
        <v>181670</v>
      </c>
      <c r="T53" s="38">
        <v>194180</v>
      </c>
      <c r="U53" s="38">
        <v>175125</v>
      </c>
      <c r="V53" s="38">
        <v>191140</v>
      </c>
      <c r="W53" s="38">
        <v>230550</v>
      </c>
      <c r="X53" s="38">
        <v>210405</v>
      </c>
      <c r="Y53" s="38">
        <v>190165</v>
      </c>
      <c r="Z53" s="38">
        <v>158100</v>
      </c>
      <c r="AA53" s="38">
        <v>201960</v>
      </c>
      <c r="AB53" s="38">
        <v>259935</v>
      </c>
      <c r="AC53" s="38">
        <v>181035</v>
      </c>
      <c r="AD53" s="38">
        <v>271460</v>
      </c>
      <c r="AE53" s="38">
        <v>292545</v>
      </c>
      <c r="AF53" s="38">
        <v>257210</v>
      </c>
      <c r="AG53" s="38">
        <v>230460</v>
      </c>
      <c r="AH53" s="38">
        <v>296310</v>
      </c>
      <c r="AI53" s="38">
        <v>276850</v>
      </c>
      <c r="AJ53" s="38">
        <v>275730</v>
      </c>
      <c r="AK53" s="38">
        <v>249750</v>
      </c>
      <c r="AL53" s="38">
        <v>274806.64279999997</v>
      </c>
      <c r="AM53" s="38">
        <v>272769.64760000003</v>
      </c>
      <c r="AN53" s="38">
        <v>276426.5</v>
      </c>
      <c r="AO53" s="38">
        <v>281436.43190000003</v>
      </c>
      <c r="AP53" s="38">
        <v>285104.48810000002</v>
      </c>
      <c r="AQ53" s="38">
        <v>288089.7501</v>
      </c>
      <c r="AR53" s="38">
        <v>290575.74939999997</v>
      </c>
      <c r="AS53" s="38">
        <v>292956.4572</v>
      </c>
      <c r="AT53" s="38">
        <v>295600.32659999997</v>
      </c>
    </row>
    <row r="54" spans="1:46" x14ac:dyDescent="0.35">
      <c r="A54" s="2"/>
      <c r="B54" s="32" t="s">
        <v>21</v>
      </c>
      <c r="C54" s="30" t="s">
        <v>22</v>
      </c>
      <c r="D54" s="43">
        <v>5.73</v>
      </c>
      <c r="E54" s="43">
        <v>5.59</v>
      </c>
      <c r="F54" s="43">
        <v>5.45</v>
      </c>
      <c r="G54" s="43">
        <v>6.36</v>
      </c>
      <c r="H54" s="43">
        <v>5.43</v>
      </c>
      <c r="I54" s="43">
        <v>6.84</v>
      </c>
      <c r="J54" s="43">
        <v>7.29</v>
      </c>
      <c r="K54" s="43">
        <v>6.39</v>
      </c>
      <c r="L54" s="43">
        <v>4.9000000000000004</v>
      </c>
      <c r="M54" s="43">
        <v>4.67</v>
      </c>
      <c r="N54" s="43">
        <v>4.55</v>
      </c>
      <c r="O54" s="43">
        <v>4.32</v>
      </c>
      <c r="P54" s="43">
        <v>5.54</v>
      </c>
      <c r="Q54" s="43">
        <v>7.52</v>
      </c>
      <c r="R54" s="43">
        <v>5.62</v>
      </c>
      <c r="S54" s="43">
        <v>5.67</v>
      </c>
      <c r="T54" s="43">
        <v>6.47</v>
      </c>
      <c r="U54" s="43">
        <v>10.1</v>
      </c>
      <c r="V54" s="43">
        <v>9.74</v>
      </c>
      <c r="W54" s="43">
        <v>9.61</v>
      </c>
      <c r="X54" s="43">
        <v>11.7</v>
      </c>
      <c r="Y54" s="43">
        <v>12.5</v>
      </c>
      <c r="Z54" s="43">
        <v>14.5</v>
      </c>
      <c r="AA54" s="43">
        <v>13.1</v>
      </c>
      <c r="AB54" s="43">
        <v>9.99</v>
      </c>
      <c r="AC54" s="43">
        <v>9.16</v>
      </c>
      <c r="AD54" s="43">
        <v>9.6</v>
      </c>
      <c r="AE54" s="43">
        <v>9.48</v>
      </c>
      <c r="AF54" s="43">
        <v>8.56</v>
      </c>
      <c r="AG54" s="43">
        <v>8.75</v>
      </c>
      <c r="AH54" s="43">
        <v>11.1</v>
      </c>
      <c r="AI54" s="43">
        <v>13.8</v>
      </c>
      <c r="AJ54" s="43">
        <v>14.4</v>
      </c>
      <c r="AK54" s="43">
        <v>13.403606797322835</v>
      </c>
      <c r="AL54" s="43">
        <v>11.21977042</v>
      </c>
      <c r="AM54" s="43">
        <v>10.82186658</v>
      </c>
      <c r="AN54" s="43">
        <v>11.075747700000001</v>
      </c>
      <c r="AO54" s="43">
        <v>11.32870097</v>
      </c>
      <c r="AP54" s="43">
        <v>11.401176749999999</v>
      </c>
      <c r="AQ54" s="43">
        <v>11.36340929</v>
      </c>
      <c r="AR54" s="43">
        <v>11.314228890000001</v>
      </c>
      <c r="AS54" s="43">
        <v>11.360406680000001</v>
      </c>
      <c r="AT54" s="43">
        <v>11.461924249999999</v>
      </c>
    </row>
    <row r="55" spans="1:46" x14ac:dyDescent="0.35">
      <c r="A55" s="2"/>
      <c r="B55" s="32"/>
      <c r="C55" s="30"/>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row>
    <row r="56" spans="1:46" x14ac:dyDescent="0.35">
      <c r="A56" s="2"/>
      <c r="B56" s="32"/>
      <c r="C56" s="30"/>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row>
    <row r="57" spans="1:46" x14ac:dyDescent="0.35">
      <c r="A57" s="2"/>
      <c r="B57" s="31" t="s">
        <v>36</v>
      </c>
      <c r="C57" s="30"/>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row>
    <row r="58" spans="1:46" x14ac:dyDescent="0.35">
      <c r="A58" s="2"/>
      <c r="B58" s="32" t="s">
        <v>14</v>
      </c>
      <c r="C58" s="30" t="s">
        <v>15</v>
      </c>
      <c r="D58" s="38">
        <v>2150</v>
      </c>
      <c r="E58" s="38">
        <v>1650.0000003</v>
      </c>
      <c r="F58" s="38">
        <v>1500</v>
      </c>
      <c r="G58" s="38">
        <v>1649.9999997</v>
      </c>
      <c r="H58" s="38">
        <v>1250</v>
      </c>
      <c r="I58" s="38">
        <v>1350</v>
      </c>
      <c r="J58" s="38">
        <v>1600.0000002000002</v>
      </c>
      <c r="K58" s="38">
        <v>1150</v>
      </c>
      <c r="L58" s="38">
        <v>1350</v>
      </c>
      <c r="M58" s="38">
        <v>980</v>
      </c>
      <c r="N58" s="38">
        <v>1050</v>
      </c>
      <c r="O58" s="38">
        <v>900</v>
      </c>
      <c r="P58" s="38">
        <v>900</v>
      </c>
      <c r="Q58" s="38">
        <v>960.00000010000008</v>
      </c>
      <c r="R58" s="38">
        <v>1050</v>
      </c>
      <c r="S58" s="38">
        <v>590</v>
      </c>
      <c r="T58" s="38">
        <v>1000</v>
      </c>
      <c r="U58" s="38">
        <v>1050</v>
      </c>
      <c r="V58" s="38">
        <v>1280</v>
      </c>
      <c r="W58" s="38">
        <v>760</v>
      </c>
      <c r="X58" s="38">
        <v>340</v>
      </c>
      <c r="Y58" s="38">
        <v>790</v>
      </c>
      <c r="Z58" s="38">
        <v>780</v>
      </c>
      <c r="AA58" s="38">
        <v>1080</v>
      </c>
      <c r="AB58" s="38">
        <v>880.00000009999997</v>
      </c>
      <c r="AC58" s="38">
        <v>760</v>
      </c>
      <c r="AD58" s="38">
        <v>690</v>
      </c>
      <c r="AE58" s="38">
        <v>640</v>
      </c>
      <c r="AF58" s="38">
        <v>740</v>
      </c>
      <c r="AG58" s="38">
        <v>550</v>
      </c>
      <c r="AH58" s="38">
        <v>480</v>
      </c>
      <c r="AI58" s="38">
        <v>640</v>
      </c>
      <c r="AJ58" s="38">
        <v>630</v>
      </c>
      <c r="AK58" s="38">
        <v>830</v>
      </c>
      <c r="AL58" s="38">
        <v>853.68198140000004</v>
      </c>
      <c r="AM58" s="38">
        <v>814.16915349999999</v>
      </c>
      <c r="AN58" s="38">
        <v>803.11581619999993</v>
      </c>
      <c r="AO58" s="38">
        <v>795.82888909999997</v>
      </c>
      <c r="AP58" s="38">
        <v>787.73455100000001</v>
      </c>
      <c r="AQ58" s="38">
        <v>781.57778470000005</v>
      </c>
      <c r="AR58" s="38">
        <v>776.00246270000002</v>
      </c>
      <c r="AS58" s="38">
        <v>771.44016790000001</v>
      </c>
      <c r="AT58" s="38">
        <v>766.88204949999999</v>
      </c>
    </row>
    <row r="59" spans="1:46" x14ac:dyDescent="0.35">
      <c r="A59" s="2"/>
      <c r="B59" s="32" t="s">
        <v>16</v>
      </c>
      <c r="C59" s="30" t="s">
        <v>15</v>
      </c>
      <c r="D59" s="38">
        <v>2000</v>
      </c>
      <c r="E59" s="38">
        <v>1500</v>
      </c>
      <c r="F59" s="38">
        <v>1350</v>
      </c>
      <c r="G59" s="38">
        <v>1400</v>
      </c>
      <c r="H59" s="38">
        <v>1120</v>
      </c>
      <c r="I59" s="38">
        <v>1230</v>
      </c>
      <c r="J59" s="38">
        <v>1250</v>
      </c>
      <c r="K59" s="38">
        <v>1080</v>
      </c>
      <c r="L59" s="38">
        <v>1250</v>
      </c>
      <c r="M59" s="38">
        <v>920</v>
      </c>
      <c r="N59" s="38">
        <v>950</v>
      </c>
      <c r="O59" s="38">
        <v>760</v>
      </c>
      <c r="P59" s="38">
        <v>760</v>
      </c>
      <c r="Q59" s="38">
        <v>870</v>
      </c>
      <c r="R59" s="38">
        <v>930</v>
      </c>
      <c r="S59" s="38">
        <v>540</v>
      </c>
      <c r="T59" s="38">
        <v>910</v>
      </c>
      <c r="U59" s="38">
        <v>880</v>
      </c>
      <c r="V59" s="38">
        <v>1190</v>
      </c>
      <c r="W59" s="38">
        <v>715</v>
      </c>
      <c r="X59" s="38">
        <v>260</v>
      </c>
      <c r="Y59" s="38">
        <v>690</v>
      </c>
      <c r="Z59" s="38">
        <v>680</v>
      </c>
      <c r="AA59" s="38">
        <v>985</v>
      </c>
      <c r="AB59" s="38">
        <v>740</v>
      </c>
      <c r="AC59" s="38">
        <v>610</v>
      </c>
      <c r="AD59" s="38">
        <v>570</v>
      </c>
      <c r="AE59" s="38">
        <v>540</v>
      </c>
      <c r="AF59" s="38">
        <v>520</v>
      </c>
      <c r="AG59" s="38">
        <v>390</v>
      </c>
      <c r="AH59" s="38">
        <v>370</v>
      </c>
      <c r="AI59" s="38">
        <v>490</v>
      </c>
      <c r="AJ59" s="38">
        <v>410</v>
      </c>
      <c r="AK59" s="38">
        <v>640</v>
      </c>
      <c r="AL59" s="38">
        <v>667.68633880000004</v>
      </c>
      <c r="AM59" s="38">
        <v>636.79446729999995</v>
      </c>
      <c r="AN59" s="38">
        <v>628.36728089999997</v>
      </c>
      <c r="AO59" s="38">
        <v>622.56391829999995</v>
      </c>
      <c r="AP59" s="38">
        <v>615.92312049999998</v>
      </c>
      <c r="AQ59" s="38">
        <v>610.70872029999998</v>
      </c>
      <c r="AR59" s="38">
        <v>606.09574880000002</v>
      </c>
      <c r="AS59" s="38">
        <v>602.32719429999997</v>
      </c>
      <c r="AT59" s="38">
        <v>598.75625449999995</v>
      </c>
    </row>
    <row r="60" spans="1:46" x14ac:dyDescent="0.35">
      <c r="A60" s="2"/>
      <c r="B60" s="32" t="s">
        <v>17</v>
      </c>
      <c r="C60" s="30" t="s">
        <v>18</v>
      </c>
      <c r="D60" s="38">
        <v>38</v>
      </c>
      <c r="E60" s="38">
        <v>32</v>
      </c>
      <c r="F60" s="38">
        <v>48</v>
      </c>
      <c r="G60" s="38">
        <v>38</v>
      </c>
      <c r="H60" s="38">
        <v>45</v>
      </c>
      <c r="I60" s="38">
        <v>39</v>
      </c>
      <c r="J60" s="38">
        <v>39</v>
      </c>
      <c r="K60" s="38">
        <v>54</v>
      </c>
      <c r="L60" s="38">
        <v>46</v>
      </c>
      <c r="M60" s="38">
        <v>48</v>
      </c>
      <c r="N60" s="38">
        <v>52</v>
      </c>
      <c r="O60" s="38">
        <v>54</v>
      </c>
      <c r="P60" s="38">
        <v>44</v>
      </c>
      <c r="Q60" s="38">
        <v>61</v>
      </c>
      <c r="R60" s="38">
        <v>52</v>
      </c>
      <c r="S60" s="38">
        <v>53</v>
      </c>
      <c r="T60" s="38">
        <v>54</v>
      </c>
      <c r="U60" s="38">
        <v>43</v>
      </c>
      <c r="V60" s="38">
        <v>48</v>
      </c>
      <c r="W60" s="38">
        <v>47</v>
      </c>
      <c r="X60" s="38">
        <v>46</v>
      </c>
      <c r="Y60" s="38">
        <v>50</v>
      </c>
      <c r="Z60" s="38">
        <v>58</v>
      </c>
      <c r="AA60" s="38">
        <v>57</v>
      </c>
      <c r="AB60" s="38">
        <v>58</v>
      </c>
      <c r="AC60" s="38">
        <v>53</v>
      </c>
      <c r="AD60" s="38">
        <v>70</v>
      </c>
      <c r="AE60" s="38">
        <v>68</v>
      </c>
      <c r="AF60" s="38">
        <v>59</v>
      </c>
      <c r="AG60" s="38">
        <v>63</v>
      </c>
      <c r="AH60" s="38">
        <v>62</v>
      </c>
      <c r="AI60" s="38">
        <v>65</v>
      </c>
      <c r="AJ60" s="38">
        <v>60</v>
      </c>
      <c r="AK60" s="38">
        <v>65</v>
      </c>
      <c r="AL60" s="38">
        <v>66.149506810000005</v>
      </c>
      <c r="AM60" s="38">
        <v>66.786153350000006</v>
      </c>
      <c r="AN60" s="38">
        <v>67.532435359999994</v>
      </c>
      <c r="AO60" s="38">
        <v>68.182407690000005</v>
      </c>
      <c r="AP60" s="38">
        <v>68.859687930000007</v>
      </c>
      <c r="AQ60" s="38">
        <v>69.577012310000001</v>
      </c>
      <c r="AR60" s="38">
        <v>70.241986800000006</v>
      </c>
      <c r="AS60" s="38">
        <v>70.883055150000004</v>
      </c>
      <c r="AT60" s="38">
        <v>71.464028679999998</v>
      </c>
    </row>
    <row r="61" spans="1:46" x14ac:dyDescent="0.35">
      <c r="A61" s="2"/>
      <c r="B61" s="32" t="s">
        <v>19</v>
      </c>
      <c r="C61" s="30" t="s">
        <v>20</v>
      </c>
      <c r="D61" s="38">
        <v>76000</v>
      </c>
      <c r="E61" s="38">
        <v>48000</v>
      </c>
      <c r="F61" s="38">
        <v>64800</v>
      </c>
      <c r="G61" s="38">
        <v>53200</v>
      </c>
      <c r="H61" s="38">
        <v>50400</v>
      </c>
      <c r="I61" s="38">
        <v>47970</v>
      </c>
      <c r="J61" s="38">
        <v>48750</v>
      </c>
      <c r="K61" s="38">
        <v>58320</v>
      </c>
      <c r="L61" s="38">
        <v>57500</v>
      </c>
      <c r="M61" s="38">
        <v>44160</v>
      </c>
      <c r="N61" s="38">
        <v>49400</v>
      </c>
      <c r="O61" s="38">
        <v>41040</v>
      </c>
      <c r="P61" s="38">
        <v>33440</v>
      </c>
      <c r="Q61" s="38">
        <v>53070</v>
      </c>
      <c r="R61" s="38">
        <v>48360</v>
      </c>
      <c r="S61" s="38">
        <v>28620</v>
      </c>
      <c r="T61" s="38">
        <v>49140</v>
      </c>
      <c r="U61" s="38">
        <v>37840</v>
      </c>
      <c r="V61" s="38">
        <v>57120</v>
      </c>
      <c r="W61" s="38">
        <v>33605</v>
      </c>
      <c r="X61" s="38">
        <v>11960</v>
      </c>
      <c r="Y61" s="38">
        <v>34500</v>
      </c>
      <c r="Z61" s="38">
        <v>39440</v>
      </c>
      <c r="AA61" s="38">
        <v>56145</v>
      </c>
      <c r="AB61" s="38">
        <v>42920</v>
      </c>
      <c r="AC61" s="38">
        <v>32330</v>
      </c>
      <c r="AD61" s="38">
        <v>39900</v>
      </c>
      <c r="AE61" s="38">
        <v>36720</v>
      </c>
      <c r="AF61" s="38">
        <v>30680</v>
      </c>
      <c r="AG61" s="38">
        <v>24570</v>
      </c>
      <c r="AH61" s="38">
        <v>22940</v>
      </c>
      <c r="AI61" s="38">
        <v>31850</v>
      </c>
      <c r="AJ61" s="38">
        <v>24600</v>
      </c>
      <c r="AK61" s="38">
        <v>41600</v>
      </c>
      <c r="AL61" s="38">
        <v>44167.122009999999</v>
      </c>
      <c r="AM61" s="38">
        <v>42529.052940000001</v>
      </c>
      <c r="AN61" s="38">
        <v>42435.172780000001</v>
      </c>
      <c r="AO61" s="38">
        <v>42447.906889999998</v>
      </c>
      <c r="AP61" s="38">
        <v>42412.273869999997</v>
      </c>
      <c r="AQ61" s="38">
        <v>42491.28815</v>
      </c>
      <c r="AR61" s="38">
        <v>42573.369579999999</v>
      </c>
      <c r="AS61" s="38">
        <v>42694.791729999997</v>
      </c>
      <c r="AT61" s="38">
        <v>42789.534140000003</v>
      </c>
    </row>
    <row r="62" spans="1:46" x14ac:dyDescent="0.35">
      <c r="A62" s="2"/>
      <c r="B62" s="32" t="s">
        <v>21</v>
      </c>
      <c r="C62" s="30" t="s">
        <v>22</v>
      </c>
      <c r="D62" s="43">
        <v>2.69</v>
      </c>
      <c r="E62" s="43">
        <v>2.37</v>
      </c>
      <c r="F62" s="43">
        <v>3.17</v>
      </c>
      <c r="G62" s="43">
        <v>2.67</v>
      </c>
      <c r="H62" s="43">
        <v>3.12</v>
      </c>
      <c r="I62" s="43">
        <v>3.84</v>
      </c>
      <c r="J62" s="43">
        <v>4.12</v>
      </c>
      <c r="K62" s="43">
        <v>3.09</v>
      </c>
      <c r="L62" s="43">
        <v>2.31</v>
      </c>
      <c r="M62" s="43">
        <v>2.1</v>
      </c>
      <c r="N62" s="43">
        <v>2.2799999999999998</v>
      </c>
      <c r="O62" s="43">
        <v>2.42</v>
      </c>
      <c r="P62" s="43">
        <v>3.03</v>
      </c>
      <c r="Q62" s="43">
        <v>3.09</v>
      </c>
      <c r="R62" s="43">
        <v>3.24</v>
      </c>
      <c r="S62" s="43">
        <v>3.35</v>
      </c>
      <c r="T62" s="43">
        <v>3.52</v>
      </c>
      <c r="U62" s="43">
        <v>5.17</v>
      </c>
      <c r="V62" s="43">
        <v>5.35</v>
      </c>
      <c r="W62" s="43">
        <v>4.29</v>
      </c>
      <c r="X62" s="43">
        <v>4.9400000000000004</v>
      </c>
      <c r="Y62" s="43">
        <v>6.68</v>
      </c>
      <c r="Z62" s="43">
        <v>6.89</v>
      </c>
      <c r="AA62" s="43">
        <v>6.55</v>
      </c>
      <c r="AB62" s="43">
        <v>5.36</v>
      </c>
      <c r="AC62" s="43">
        <v>4.12</v>
      </c>
      <c r="AD62" s="43">
        <v>3.99</v>
      </c>
      <c r="AE62" s="43">
        <v>4.47</v>
      </c>
      <c r="AF62" s="43">
        <v>4.84</v>
      </c>
      <c r="AG62" s="43">
        <v>5.17</v>
      </c>
      <c r="AH62" s="43">
        <v>5.58</v>
      </c>
      <c r="AI62" s="43">
        <v>6.84</v>
      </c>
      <c r="AJ62" s="43">
        <v>8.6</v>
      </c>
      <c r="AK62" s="43">
        <v>7.228033162</v>
      </c>
      <c r="AL62" s="43">
        <v>6.2010498849999998</v>
      </c>
      <c r="AM62" s="43">
        <v>5.8546076500000002</v>
      </c>
      <c r="AN62" s="43">
        <v>5.7557037590000002</v>
      </c>
      <c r="AO62" s="43">
        <v>5.7585346580000003</v>
      </c>
      <c r="AP62" s="43">
        <v>5.7918416620000004</v>
      </c>
      <c r="AQ62" s="43">
        <v>5.7620867310000001</v>
      </c>
      <c r="AR62" s="43">
        <v>5.7441531479999997</v>
      </c>
      <c r="AS62" s="43">
        <v>5.7213983150000001</v>
      </c>
      <c r="AT62" s="43">
        <v>5.7401945650000004</v>
      </c>
    </row>
    <row r="63" spans="1:46" ht="15" thickBot="1" x14ac:dyDescent="0.4">
      <c r="A63" s="2"/>
      <c r="B63" s="28"/>
      <c r="C63" s="29"/>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row>
    <row r="64" spans="1:46" x14ac:dyDescent="0.35">
      <c r="A64" s="2"/>
      <c r="B64" s="19"/>
      <c r="C64" s="30"/>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row>
    <row r="65" spans="1:46" x14ac:dyDescent="0.35">
      <c r="A65" s="2"/>
      <c r="B65" s="19"/>
      <c r="C65" s="30"/>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row>
    <row r="66" spans="1:46" x14ac:dyDescent="0.35">
      <c r="A66" s="2"/>
      <c r="B66" s="12" t="s">
        <v>37</v>
      </c>
      <c r="C66" s="13"/>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row>
    <row r="67" spans="1:46" ht="15" thickBot="1" x14ac:dyDescent="0.4">
      <c r="A67" s="2"/>
      <c r="B67" s="15"/>
      <c r="C67" s="16" t="s">
        <v>12</v>
      </c>
      <c r="D67" s="15">
        <v>1990</v>
      </c>
      <c r="E67" s="15">
        <v>1991</v>
      </c>
      <c r="F67" s="15">
        <v>1992</v>
      </c>
      <c r="G67" s="15">
        <v>1993</v>
      </c>
      <c r="H67" s="15">
        <v>1994</v>
      </c>
      <c r="I67" s="15">
        <v>1995</v>
      </c>
      <c r="J67" s="15">
        <v>1996</v>
      </c>
      <c r="K67" s="15">
        <v>1997</v>
      </c>
      <c r="L67" s="15">
        <v>1998</v>
      </c>
      <c r="M67" s="15">
        <v>1999</v>
      </c>
      <c r="N67" s="15">
        <v>2000</v>
      </c>
      <c r="O67" s="15">
        <v>2001</v>
      </c>
      <c r="P67" s="15">
        <v>2002</v>
      </c>
      <c r="Q67" s="15">
        <v>2003</v>
      </c>
      <c r="R67" s="15">
        <v>2004</v>
      </c>
      <c r="S67" s="15">
        <v>2005</v>
      </c>
      <c r="T67" s="15">
        <v>2006</v>
      </c>
      <c r="U67" s="15">
        <v>2007</v>
      </c>
      <c r="V67" s="15">
        <v>2008</v>
      </c>
      <c r="W67" s="15">
        <v>2009</v>
      </c>
      <c r="X67" s="15">
        <v>2010</v>
      </c>
      <c r="Y67" s="15">
        <v>2011</v>
      </c>
      <c r="Z67" s="15">
        <v>2012</v>
      </c>
      <c r="AA67" s="15">
        <v>2013</v>
      </c>
      <c r="AB67" s="15">
        <v>2014</v>
      </c>
      <c r="AC67" s="15">
        <v>2015</v>
      </c>
      <c r="AD67" s="15">
        <v>2016</v>
      </c>
      <c r="AE67" s="15">
        <v>2017</v>
      </c>
      <c r="AF67" s="15">
        <v>2018</v>
      </c>
      <c r="AG67" s="15">
        <v>2019</v>
      </c>
      <c r="AH67" s="15">
        <v>2020</v>
      </c>
      <c r="AI67" s="15">
        <v>2021</v>
      </c>
      <c r="AJ67" s="15">
        <v>2022</v>
      </c>
      <c r="AK67" s="15">
        <v>2023</v>
      </c>
      <c r="AL67" s="15">
        <v>2024</v>
      </c>
      <c r="AM67" s="15">
        <v>2025</v>
      </c>
      <c r="AN67" s="15">
        <v>2026</v>
      </c>
      <c r="AO67" s="15">
        <v>2027</v>
      </c>
      <c r="AP67" s="15">
        <v>2028</v>
      </c>
      <c r="AQ67" s="15">
        <v>2029</v>
      </c>
      <c r="AR67" s="15">
        <v>2030</v>
      </c>
      <c r="AS67" s="15">
        <v>2031</v>
      </c>
      <c r="AT67" s="15">
        <v>2032</v>
      </c>
    </row>
    <row r="68" spans="1:46" x14ac:dyDescent="0.35">
      <c r="A68" s="2"/>
      <c r="B68" s="19"/>
      <c r="C68" s="30"/>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row>
    <row r="69" spans="1:46" x14ac:dyDescent="0.35">
      <c r="A69" s="2"/>
      <c r="B69" s="31" t="s">
        <v>38</v>
      </c>
      <c r="C69" s="30"/>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19"/>
      <c r="AK69" s="19"/>
      <c r="AL69" s="19"/>
      <c r="AM69" s="19"/>
      <c r="AN69" s="19"/>
      <c r="AO69" s="19"/>
      <c r="AP69" s="19"/>
      <c r="AQ69" s="19"/>
      <c r="AR69" s="19"/>
      <c r="AS69" s="19"/>
      <c r="AT69" s="19"/>
    </row>
    <row r="70" spans="1:46" x14ac:dyDescent="0.35">
      <c r="A70" s="2"/>
      <c r="B70" s="32" t="s">
        <v>14</v>
      </c>
      <c r="C70" s="30" t="s">
        <v>39</v>
      </c>
      <c r="D70" s="38">
        <v>6800</v>
      </c>
      <c r="E70" s="38">
        <v>6700</v>
      </c>
      <c r="F70" s="38">
        <v>7700</v>
      </c>
      <c r="G70" s="38">
        <v>7700</v>
      </c>
      <c r="H70" s="38">
        <v>7200</v>
      </c>
      <c r="I70" s="38">
        <v>7500</v>
      </c>
      <c r="J70" s="38">
        <v>8000</v>
      </c>
      <c r="K70" s="38">
        <v>6600</v>
      </c>
      <c r="L70" s="38">
        <v>9600</v>
      </c>
      <c r="M70" s="38">
        <v>8000</v>
      </c>
      <c r="N70" s="38">
        <v>6200</v>
      </c>
      <c r="O70" s="38">
        <v>6200</v>
      </c>
      <c r="P70" s="38">
        <v>7000</v>
      </c>
      <c r="Q70" s="38">
        <v>8000</v>
      </c>
      <c r="R70" s="38">
        <v>6900</v>
      </c>
      <c r="S70" s="38">
        <v>6500</v>
      </c>
      <c r="T70" s="38">
        <v>7800</v>
      </c>
      <c r="U70" s="38">
        <v>6800</v>
      </c>
      <c r="V70" s="38">
        <v>7200</v>
      </c>
      <c r="W70" s="38">
        <v>7300</v>
      </c>
      <c r="X70" s="38">
        <v>7300</v>
      </c>
      <c r="Y70" s="38">
        <v>8300</v>
      </c>
      <c r="Z70" s="38">
        <v>9100</v>
      </c>
      <c r="AA70" s="38">
        <v>9500</v>
      </c>
      <c r="AB70" s="38">
        <v>8200</v>
      </c>
      <c r="AC70" s="38">
        <v>8500</v>
      </c>
      <c r="AD70" s="38">
        <v>8200</v>
      </c>
      <c r="AE70" s="38">
        <v>8800</v>
      </c>
      <c r="AF70" s="38">
        <v>7800</v>
      </c>
      <c r="AG70" s="38">
        <v>0</v>
      </c>
      <c r="AH70" s="38">
        <v>0</v>
      </c>
      <c r="AI70" s="38">
        <v>0</v>
      </c>
      <c r="AJ70" s="38">
        <v>0</v>
      </c>
      <c r="AK70" s="38">
        <v>0</v>
      </c>
      <c r="AL70" s="38">
        <v>0</v>
      </c>
      <c r="AM70" s="38">
        <v>0</v>
      </c>
      <c r="AN70" s="38">
        <v>0</v>
      </c>
      <c r="AO70" s="38">
        <v>0</v>
      </c>
      <c r="AP70" s="38">
        <v>0</v>
      </c>
      <c r="AQ70" s="38">
        <v>0</v>
      </c>
      <c r="AR70" s="38">
        <v>0</v>
      </c>
      <c r="AS70" s="38">
        <v>0</v>
      </c>
      <c r="AT70" s="38">
        <v>0</v>
      </c>
    </row>
    <row r="71" spans="1:46" x14ac:dyDescent="0.35">
      <c r="A71" s="2"/>
      <c r="B71" s="32" t="s">
        <v>16</v>
      </c>
      <c r="C71" s="30" t="s">
        <v>39</v>
      </c>
      <c r="D71" s="38">
        <v>5800</v>
      </c>
      <c r="E71" s="38">
        <v>6300</v>
      </c>
      <c r="F71" s="38">
        <v>7200</v>
      </c>
      <c r="G71" s="38">
        <v>6700</v>
      </c>
      <c r="H71" s="38">
        <v>6800</v>
      </c>
      <c r="I71" s="38">
        <v>7300</v>
      </c>
      <c r="J71" s="38">
        <v>7300</v>
      </c>
      <c r="K71" s="38">
        <v>6000</v>
      </c>
      <c r="L71" s="38">
        <v>8800</v>
      </c>
      <c r="M71" s="38">
        <v>6200</v>
      </c>
      <c r="N71" s="38">
        <v>6100</v>
      </c>
      <c r="O71" s="38">
        <v>5600</v>
      </c>
      <c r="P71" s="38">
        <v>5400</v>
      </c>
      <c r="Q71" s="38">
        <v>7100</v>
      </c>
      <c r="R71" s="38">
        <v>6200</v>
      </c>
      <c r="S71" s="38">
        <v>6300</v>
      </c>
      <c r="T71" s="38">
        <v>7600</v>
      </c>
      <c r="U71" s="38">
        <v>6600</v>
      </c>
      <c r="V71" s="38">
        <v>6500</v>
      </c>
      <c r="W71" s="38">
        <v>7100</v>
      </c>
      <c r="X71" s="38">
        <v>7200</v>
      </c>
      <c r="Y71" s="38">
        <v>7100</v>
      </c>
      <c r="Z71" s="38">
        <v>8900</v>
      </c>
      <c r="AA71" s="38">
        <v>9000</v>
      </c>
      <c r="AB71" s="38">
        <v>7900</v>
      </c>
      <c r="AC71" s="38">
        <v>8100</v>
      </c>
      <c r="AD71" s="38">
        <v>7900</v>
      </c>
      <c r="AE71" s="38">
        <v>8500</v>
      </c>
      <c r="AF71" s="38">
        <v>7400</v>
      </c>
      <c r="AG71" s="38">
        <v>0</v>
      </c>
      <c r="AH71" s="38">
        <v>0</v>
      </c>
      <c r="AI71" s="38">
        <v>0</v>
      </c>
      <c r="AJ71" s="38">
        <v>0</v>
      </c>
      <c r="AK71" s="38">
        <v>0</v>
      </c>
      <c r="AL71" s="38">
        <v>0</v>
      </c>
      <c r="AM71" s="38">
        <v>0</v>
      </c>
      <c r="AN71" s="38">
        <v>0</v>
      </c>
      <c r="AO71" s="38">
        <v>0</v>
      </c>
      <c r="AP71" s="38">
        <v>0</v>
      </c>
      <c r="AQ71" s="38">
        <v>0</v>
      </c>
      <c r="AR71" s="38">
        <v>0</v>
      </c>
      <c r="AS71" s="38">
        <v>0</v>
      </c>
      <c r="AT71" s="38">
        <v>0</v>
      </c>
    </row>
    <row r="72" spans="1:46" x14ac:dyDescent="0.35">
      <c r="A72" s="2"/>
      <c r="B72" s="32" t="s">
        <v>17</v>
      </c>
      <c r="C72" s="30" t="s">
        <v>241</v>
      </c>
      <c r="D72" s="38">
        <v>165</v>
      </c>
      <c r="E72" s="38">
        <v>210</v>
      </c>
      <c r="F72" s="38">
        <v>245</v>
      </c>
      <c r="G72" s="38">
        <v>225.07462686567163</v>
      </c>
      <c r="H72" s="38">
        <v>255</v>
      </c>
      <c r="I72" s="38">
        <v>225.06849315068493</v>
      </c>
      <c r="J72" s="38">
        <v>225.06849315068493</v>
      </c>
      <c r="K72" s="38">
        <v>250</v>
      </c>
      <c r="L72" s="38">
        <v>215</v>
      </c>
      <c r="M72" s="38">
        <v>295</v>
      </c>
      <c r="N72" s="38">
        <v>275.08196721311475</v>
      </c>
      <c r="O72" s="38">
        <v>340</v>
      </c>
      <c r="P72" s="38">
        <v>240</v>
      </c>
      <c r="Q72" s="38">
        <v>265.07042253521126</v>
      </c>
      <c r="R72" s="38">
        <v>310</v>
      </c>
      <c r="S72" s="38">
        <v>340</v>
      </c>
      <c r="T72" s="38">
        <v>315</v>
      </c>
      <c r="U72" s="38">
        <v>300</v>
      </c>
      <c r="V72" s="38">
        <v>190</v>
      </c>
      <c r="W72" s="38">
        <v>275.07042253521126</v>
      </c>
      <c r="X72" s="38">
        <v>300</v>
      </c>
      <c r="Y72" s="38">
        <v>170</v>
      </c>
      <c r="Z72" s="38">
        <v>300</v>
      </c>
      <c r="AA72" s="38">
        <v>300</v>
      </c>
      <c r="AB72" s="38">
        <v>270</v>
      </c>
      <c r="AC72" s="38">
        <v>305.06172839506172</v>
      </c>
      <c r="AD72" s="38">
        <v>305.0632911392405</v>
      </c>
      <c r="AE72" s="38">
        <v>285.05882352941177</v>
      </c>
      <c r="AF72" s="38">
        <v>225</v>
      </c>
      <c r="AG72" s="38">
        <v>0</v>
      </c>
      <c r="AH72" s="38">
        <v>0</v>
      </c>
      <c r="AI72" s="38">
        <v>0</v>
      </c>
      <c r="AJ72" s="38">
        <v>0</v>
      </c>
      <c r="AK72" s="38">
        <v>0</v>
      </c>
      <c r="AL72" s="38">
        <v>0</v>
      </c>
      <c r="AM72" s="38">
        <v>0</v>
      </c>
      <c r="AN72" s="38">
        <v>0</v>
      </c>
      <c r="AO72" s="38">
        <v>0</v>
      </c>
      <c r="AP72" s="38">
        <v>0</v>
      </c>
      <c r="AQ72" s="38">
        <v>0</v>
      </c>
      <c r="AR72" s="38">
        <v>0</v>
      </c>
      <c r="AS72" s="38">
        <v>0</v>
      </c>
      <c r="AT72" s="38">
        <v>0</v>
      </c>
    </row>
    <row r="73" spans="1:46" x14ac:dyDescent="0.35">
      <c r="A73" s="2"/>
      <c r="B73" s="32" t="s">
        <v>19</v>
      </c>
      <c r="C73" s="30" t="s">
        <v>242</v>
      </c>
      <c r="D73" s="38">
        <v>957000</v>
      </c>
      <c r="E73" s="38">
        <v>1323000</v>
      </c>
      <c r="F73" s="38">
        <v>1764000</v>
      </c>
      <c r="G73" s="38">
        <v>1508000</v>
      </c>
      <c r="H73" s="38">
        <v>1734000</v>
      </c>
      <c r="I73" s="38">
        <v>1643000</v>
      </c>
      <c r="J73" s="38">
        <v>1643000</v>
      </c>
      <c r="K73" s="38">
        <v>1500000</v>
      </c>
      <c r="L73" s="38">
        <v>1892000</v>
      </c>
      <c r="M73" s="38">
        <v>1829000</v>
      </c>
      <c r="N73" s="38">
        <v>1678000</v>
      </c>
      <c r="O73" s="38">
        <v>1904000</v>
      </c>
      <c r="P73" s="38">
        <v>1296000</v>
      </c>
      <c r="Q73" s="38">
        <v>1882000</v>
      </c>
      <c r="R73" s="38">
        <v>1922000</v>
      </c>
      <c r="S73" s="38">
        <v>2142000</v>
      </c>
      <c r="T73" s="38">
        <v>2394000</v>
      </c>
      <c r="U73" s="38">
        <v>1980000</v>
      </c>
      <c r="V73" s="38">
        <v>1235000</v>
      </c>
      <c r="W73" s="38">
        <v>1953000</v>
      </c>
      <c r="X73" s="38">
        <v>2160000</v>
      </c>
      <c r="Y73" s="38">
        <v>1207000</v>
      </c>
      <c r="Z73" s="38">
        <v>2670000</v>
      </c>
      <c r="AA73" s="38">
        <v>2700000</v>
      </c>
      <c r="AB73" s="38">
        <v>2133000</v>
      </c>
      <c r="AC73" s="38">
        <v>2471000</v>
      </c>
      <c r="AD73" s="38">
        <v>2410000</v>
      </c>
      <c r="AE73" s="38">
        <v>2423000</v>
      </c>
      <c r="AF73" s="38">
        <v>1665000</v>
      </c>
      <c r="AG73" s="38">
        <v>0</v>
      </c>
      <c r="AH73" s="38">
        <v>0</v>
      </c>
      <c r="AI73" s="38">
        <v>0</v>
      </c>
      <c r="AJ73" s="38">
        <v>0</v>
      </c>
      <c r="AK73" s="38">
        <v>0</v>
      </c>
      <c r="AL73" s="38">
        <v>0</v>
      </c>
      <c r="AM73" s="38">
        <v>0</v>
      </c>
      <c r="AN73" s="38">
        <v>0</v>
      </c>
      <c r="AO73" s="38">
        <v>0</v>
      </c>
      <c r="AP73" s="38">
        <v>0</v>
      </c>
      <c r="AQ73" s="38">
        <v>0</v>
      </c>
      <c r="AR73" s="38">
        <v>0</v>
      </c>
      <c r="AS73" s="38">
        <v>0</v>
      </c>
      <c r="AT73" s="38">
        <v>0</v>
      </c>
    </row>
    <row r="74" spans="1:46" x14ac:dyDescent="0.35">
      <c r="A74" s="2"/>
      <c r="B74" s="32" t="s">
        <v>21</v>
      </c>
      <c r="C74" s="30" t="s">
        <v>240</v>
      </c>
      <c r="D74" s="43">
        <v>6.25</v>
      </c>
      <c r="E74" s="43">
        <v>6.5</v>
      </c>
      <c r="F74" s="43">
        <v>4.75</v>
      </c>
      <c r="G74" s="43">
        <v>5.85</v>
      </c>
      <c r="H74" s="43">
        <v>5.9</v>
      </c>
      <c r="I74" s="43">
        <v>5.65</v>
      </c>
      <c r="J74" s="43">
        <v>5.8</v>
      </c>
      <c r="K74" s="43">
        <v>5.3</v>
      </c>
      <c r="L74" s="43">
        <v>6.25</v>
      </c>
      <c r="M74" s="43">
        <v>5.4</v>
      </c>
      <c r="N74" s="43">
        <v>5.55</v>
      </c>
      <c r="O74" s="43">
        <v>5.0999999999999996</v>
      </c>
      <c r="P74" s="43">
        <v>6.5</v>
      </c>
      <c r="Q74" s="43">
        <v>5.75</v>
      </c>
      <c r="R74" s="43">
        <v>5.45</v>
      </c>
      <c r="S74" s="43">
        <v>5.75</v>
      </c>
      <c r="T74" s="43">
        <v>6.15</v>
      </c>
      <c r="U74" s="43">
        <v>6.4</v>
      </c>
      <c r="V74" s="43">
        <v>7.4</v>
      </c>
      <c r="W74" s="43">
        <v>10.5</v>
      </c>
      <c r="X74" s="43">
        <v>10.5</v>
      </c>
      <c r="Y74" s="43">
        <v>10.9</v>
      </c>
      <c r="Z74" s="43">
        <v>12</v>
      </c>
      <c r="AA74" s="43">
        <v>13.8</v>
      </c>
      <c r="AB74" s="43">
        <v>11.9</v>
      </c>
      <c r="AC74" s="43">
        <v>11.6</v>
      </c>
      <c r="AD74" s="43">
        <v>11.1</v>
      </c>
      <c r="AE74" s="43">
        <v>11.6</v>
      </c>
      <c r="AF74" s="43">
        <v>11.4</v>
      </c>
      <c r="AG74" s="43">
        <v>0</v>
      </c>
      <c r="AH74" s="43">
        <v>0</v>
      </c>
      <c r="AI74" s="43">
        <v>0</v>
      </c>
      <c r="AJ74" s="43">
        <v>0</v>
      </c>
      <c r="AK74" s="43">
        <v>0</v>
      </c>
      <c r="AL74" s="43">
        <v>0</v>
      </c>
      <c r="AM74" s="43">
        <v>0</v>
      </c>
      <c r="AN74" s="43">
        <v>0</v>
      </c>
      <c r="AO74" s="43">
        <v>0</v>
      </c>
      <c r="AP74" s="43">
        <v>0</v>
      </c>
      <c r="AQ74" s="43">
        <v>0</v>
      </c>
      <c r="AR74" s="43">
        <v>0</v>
      </c>
      <c r="AS74" s="43">
        <v>0</v>
      </c>
      <c r="AT74" s="43">
        <v>0</v>
      </c>
    </row>
    <row r="75" spans="1:46" x14ac:dyDescent="0.35">
      <c r="A75" s="2"/>
      <c r="B75" s="19"/>
      <c r="C75" s="30"/>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19"/>
      <c r="AK75" s="19"/>
      <c r="AL75" s="19"/>
      <c r="AM75" s="19"/>
      <c r="AN75" s="19"/>
      <c r="AO75" s="19"/>
      <c r="AP75" s="19"/>
      <c r="AQ75" s="19"/>
      <c r="AR75" s="19"/>
      <c r="AS75" s="19"/>
      <c r="AT75" s="19"/>
    </row>
    <row r="76" spans="1:46" x14ac:dyDescent="0.35">
      <c r="A76" s="2"/>
      <c r="B76" s="31" t="s">
        <v>40</v>
      </c>
      <c r="C76" s="30"/>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row>
    <row r="77" spans="1:46" x14ac:dyDescent="0.35">
      <c r="A77" s="2"/>
      <c r="B77" s="32" t="s">
        <v>14</v>
      </c>
      <c r="C77" s="30" t="s">
        <v>39</v>
      </c>
      <c r="D77" s="38">
        <v>0</v>
      </c>
      <c r="E77" s="38">
        <v>0</v>
      </c>
      <c r="F77" s="38">
        <v>0</v>
      </c>
      <c r="G77" s="38">
        <v>0</v>
      </c>
      <c r="H77" s="38">
        <v>0</v>
      </c>
      <c r="I77" s="38">
        <v>0</v>
      </c>
      <c r="J77" s="38">
        <v>0</v>
      </c>
      <c r="K77" s="38">
        <v>0</v>
      </c>
      <c r="L77" s="38">
        <v>5200</v>
      </c>
      <c r="M77" s="38">
        <v>5900</v>
      </c>
      <c r="N77" s="38">
        <v>6000</v>
      </c>
      <c r="O77" s="38">
        <v>5500</v>
      </c>
      <c r="P77" s="38">
        <v>5300</v>
      </c>
      <c r="Q77" s="38">
        <v>5100</v>
      </c>
      <c r="R77" s="38">
        <v>4800</v>
      </c>
      <c r="S77" s="38">
        <v>3700</v>
      </c>
      <c r="T77" s="38">
        <v>3000</v>
      </c>
      <c r="U77" s="38">
        <v>4000</v>
      </c>
      <c r="V77" s="38">
        <v>3000</v>
      </c>
      <c r="W77" s="38">
        <v>3100</v>
      </c>
      <c r="X77" s="38">
        <v>3300</v>
      </c>
      <c r="Y77" s="38">
        <v>3000</v>
      </c>
      <c r="Z77" s="38">
        <v>2700</v>
      </c>
      <c r="AA77" s="38">
        <v>3100</v>
      </c>
      <c r="AB77" s="38">
        <v>3100</v>
      </c>
      <c r="AC77" s="38">
        <v>2700</v>
      </c>
      <c r="AD77" s="38">
        <v>2800</v>
      </c>
      <c r="AE77" s="38">
        <v>3100</v>
      </c>
      <c r="AF77" s="38">
        <v>0</v>
      </c>
      <c r="AG77" s="38">
        <v>0</v>
      </c>
      <c r="AH77" s="38">
        <v>0</v>
      </c>
      <c r="AI77" s="38">
        <v>0</v>
      </c>
      <c r="AJ77" s="38">
        <v>0</v>
      </c>
      <c r="AK77" s="38">
        <v>0</v>
      </c>
      <c r="AL77" s="38">
        <v>0</v>
      </c>
      <c r="AM77" s="38">
        <v>0</v>
      </c>
      <c r="AN77" s="38">
        <v>0</v>
      </c>
      <c r="AO77" s="38">
        <v>0</v>
      </c>
      <c r="AP77" s="38">
        <v>0</v>
      </c>
      <c r="AQ77" s="38">
        <v>0</v>
      </c>
      <c r="AR77" s="38">
        <v>0</v>
      </c>
      <c r="AS77" s="38">
        <v>0</v>
      </c>
      <c r="AT77" s="38">
        <v>0</v>
      </c>
    </row>
    <row r="78" spans="1:46" x14ac:dyDescent="0.35">
      <c r="A78" s="2"/>
      <c r="B78" s="32" t="s">
        <v>16</v>
      </c>
      <c r="C78" s="30" t="s">
        <v>39</v>
      </c>
      <c r="D78" s="38">
        <v>0</v>
      </c>
      <c r="E78" s="38">
        <v>0</v>
      </c>
      <c r="F78" s="38">
        <v>0</v>
      </c>
      <c r="G78" s="38">
        <v>0</v>
      </c>
      <c r="H78" s="38">
        <v>0</v>
      </c>
      <c r="I78" s="38">
        <v>0</v>
      </c>
      <c r="J78" s="38">
        <v>0</v>
      </c>
      <c r="K78" s="38">
        <v>0</v>
      </c>
      <c r="L78" s="38">
        <v>4900</v>
      </c>
      <c r="M78" s="38">
        <v>5300</v>
      </c>
      <c r="N78" s="38">
        <v>5800</v>
      </c>
      <c r="O78" s="38">
        <v>5000</v>
      </c>
      <c r="P78" s="38">
        <v>5100</v>
      </c>
      <c r="Q78" s="38">
        <v>4700</v>
      </c>
      <c r="R78" s="38">
        <v>4400</v>
      </c>
      <c r="S78" s="38">
        <v>3500</v>
      </c>
      <c r="T78" s="38">
        <v>2900</v>
      </c>
      <c r="U78" s="38">
        <v>3800</v>
      </c>
      <c r="V78" s="38">
        <v>2500</v>
      </c>
      <c r="W78" s="38">
        <v>2600</v>
      </c>
      <c r="X78" s="38">
        <v>3200</v>
      </c>
      <c r="Y78" s="38">
        <v>2900</v>
      </c>
      <c r="Z78" s="38">
        <v>2400</v>
      </c>
      <c r="AA78" s="38">
        <v>3000</v>
      </c>
      <c r="AB78" s="38">
        <v>2700</v>
      </c>
      <c r="AC78" s="38">
        <v>2600</v>
      </c>
      <c r="AD78" s="38">
        <v>2700</v>
      </c>
      <c r="AE78" s="38">
        <v>3000</v>
      </c>
      <c r="AF78" s="38">
        <v>0</v>
      </c>
      <c r="AG78" s="38">
        <v>0</v>
      </c>
      <c r="AH78" s="38">
        <v>0</v>
      </c>
      <c r="AI78" s="38">
        <v>0</v>
      </c>
      <c r="AJ78" s="38">
        <v>0</v>
      </c>
      <c r="AK78" s="38">
        <v>0</v>
      </c>
      <c r="AL78" s="38">
        <v>0</v>
      </c>
      <c r="AM78" s="38">
        <v>0</v>
      </c>
      <c r="AN78" s="38">
        <v>0</v>
      </c>
      <c r="AO78" s="38">
        <v>0</v>
      </c>
      <c r="AP78" s="38">
        <v>0</v>
      </c>
      <c r="AQ78" s="38">
        <v>0</v>
      </c>
      <c r="AR78" s="38">
        <v>0</v>
      </c>
      <c r="AS78" s="38">
        <v>0</v>
      </c>
      <c r="AT78" s="38">
        <v>0</v>
      </c>
    </row>
    <row r="79" spans="1:46" x14ac:dyDescent="0.35">
      <c r="A79" s="2"/>
      <c r="B79" s="32" t="s">
        <v>17</v>
      </c>
      <c r="C79" s="30" t="s">
        <v>241</v>
      </c>
      <c r="D79" s="38">
        <v>0</v>
      </c>
      <c r="E79" s="38">
        <v>0</v>
      </c>
      <c r="F79" s="38">
        <v>0</v>
      </c>
      <c r="G79" s="38">
        <v>0</v>
      </c>
      <c r="H79" s="38">
        <v>0</v>
      </c>
      <c r="I79" s="38">
        <v>0</v>
      </c>
      <c r="J79" s="38">
        <v>0</v>
      </c>
      <c r="K79" s="38">
        <v>0</v>
      </c>
      <c r="L79" s="38">
        <v>235.10204081632654</v>
      </c>
      <c r="M79" s="38">
        <v>240</v>
      </c>
      <c r="N79" s="38">
        <v>210</v>
      </c>
      <c r="O79" s="38">
        <v>230</v>
      </c>
      <c r="P79" s="38">
        <v>260</v>
      </c>
      <c r="Q79" s="38">
        <v>295.10638297872339</v>
      </c>
      <c r="R79" s="38">
        <v>210</v>
      </c>
      <c r="S79" s="38">
        <v>275.14285714285717</v>
      </c>
      <c r="T79" s="38">
        <v>295.17241379310343</v>
      </c>
      <c r="U79" s="38">
        <v>195</v>
      </c>
      <c r="V79" s="38">
        <v>270</v>
      </c>
      <c r="W79" s="38">
        <v>330</v>
      </c>
      <c r="X79" s="38">
        <v>335</v>
      </c>
      <c r="Y79" s="38">
        <v>330</v>
      </c>
      <c r="Z79" s="38">
        <v>400</v>
      </c>
      <c r="AA79" s="38">
        <v>281</v>
      </c>
      <c r="AB79" s="38">
        <v>310</v>
      </c>
      <c r="AC79" s="38">
        <v>220</v>
      </c>
      <c r="AD79" s="38">
        <v>390</v>
      </c>
      <c r="AE79" s="38">
        <v>235</v>
      </c>
      <c r="AF79" s="38">
        <v>0</v>
      </c>
      <c r="AG79" s="38">
        <v>0</v>
      </c>
      <c r="AH79" s="38">
        <v>0</v>
      </c>
      <c r="AI79" s="38">
        <v>0</v>
      </c>
      <c r="AJ79" s="38">
        <v>0</v>
      </c>
      <c r="AK79" s="38">
        <v>0</v>
      </c>
      <c r="AL79" s="38">
        <v>0</v>
      </c>
      <c r="AM79" s="38">
        <v>0</v>
      </c>
      <c r="AN79" s="38">
        <v>0</v>
      </c>
      <c r="AO79" s="38">
        <v>0</v>
      </c>
      <c r="AP79" s="38">
        <v>0</v>
      </c>
      <c r="AQ79" s="38">
        <v>0</v>
      </c>
      <c r="AR79" s="38">
        <v>0</v>
      </c>
      <c r="AS79" s="38">
        <v>0</v>
      </c>
      <c r="AT79" s="38">
        <v>0</v>
      </c>
    </row>
    <row r="80" spans="1:46" x14ac:dyDescent="0.35">
      <c r="A80" s="2"/>
      <c r="B80" s="32" t="s">
        <v>19</v>
      </c>
      <c r="C80" s="30" t="s">
        <v>242</v>
      </c>
      <c r="D80" s="38">
        <v>0</v>
      </c>
      <c r="E80" s="38">
        <v>0</v>
      </c>
      <c r="F80" s="38">
        <v>0</v>
      </c>
      <c r="G80" s="38">
        <v>0</v>
      </c>
      <c r="H80" s="38">
        <v>0</v>
      </c>
      <c r="I80" s="38">
        <v>0</v>
      </c>
      <c r="J80" s="38">
        <v>0</v>
      </c>
      <c r="K80" s="38">
        <v>0</v>
      </c>
      <c r="L80" s="38">
        <v>1152000</v>
      </c>
      <c r="M80" s="38">
        <v>1272000</v>
      </c>
      <c r="N80" s="38">
        <v>1218000</v>
      </c>
      <c r="O80" s="38">
        <v>1150000</v>
      </c>
      <c r="P80" s="38">
        <v>1326000</v>
      </c>
      <c r="Q80" s="38">
        <v>1387000</v>
      </c>
      <c r="R80" s="38">
        <v>924000</v>
      </c>
      <c r="S80" s="38">
        <v>963000</v>
      </c>
      <c r="T80" s="38">
        <v>856000</v>
      </c>
      <c r="U80" s="38">
        <v>741000</v>
      </c>
      <c r="V80" s="38">
        <v>675000</v>
      </c>
      <c r="W80" s="38">
        <v>858000</v>
      </c>
      <c r="X80" s="38">
        <v>1072000</v>
      </c>
      <c r="Y80" s="38">
        <v>957000</v>
      </c>
      <c r="Z80" s="38">
        <v>960000</v>
      </c>
      <c r="AA80" s="38">
        <v>843000</v>
      </c>
      <c r="AB80" s="38">
        <v>837000</v>
      </c>
      <c r="AC80" s="38">
        <v>572000</v>
      </c>
      <c r="AD80" s="38">
        <v>1053000</v>
      </c>
      <c r="AE80" s="38">
        <v>705000</v>
      </c>
      <c r="AF80" s="38">
        <v>0</v>
      </c>
      <c r="AG80" s="38">
        <v>0</v>
      </c>
      <c r="AH80" s="38">
        <v>0</v>
      </c>
      <c r="AI80" s="38">
        <v>0</v>
      </c>
      <c r="AJ80" s="38">
        <v>0</v>
      </c>
      <c r="AK80" s="38">
        <v>0</v>
      </c>
      <c r="AL80" s="38">
        <v>0</v>
      </c>
      <c r="AM80" s="38">
        <v>0</v>
      </c>
      <c r="AN80" s="38">
        <v>0</v>
      </c>
      <c r="AO80" s="38">
        <v>0</v>
      </c>
      <c r="AP80" s="38">
        <v>0</v>
      </c>
      <c r="AQ80" s="38">
        <v>0</v>
      </c>
      <c r="AR80" s="38">
        <v>0</v>
      </c>
      <c r="AS80" s="38">
        <v>0</v>
      </c>
      <c r="AT80" s="38">
        <v>0</v>
      </c>
    </row>
    <row r="81" spans="1:46" x14ac:dyDescent="0.35">
      <c r="A81" s="2"/>
      <c r="B81" s="32" t="s">
        <v>21</v>
      </c>
      <c r="C81" s="30" t="s">
        <v>240</v>
      </c>
      <c r="D81" s="43">
        <v>0</v>
      </c>
      <c r="E81" s="43">
        <v>0</v>
      </c>
      <c r="F81" s="43">
        <v>0</v>
      </c>
      <c r="G81" s="43">
        <v>0</v>
      </c>
      <c r="H81" s="43">
        <v>0</v>
      </c>
      <c r="I81" s="43">
        <v>0</v>
      </c>
      <c r="J81" s="43">
        <v>0</v>
      </c>
      <c r="K81" s="43">
        <v>0</v>
      </c>
      <c r="L81" s="43">
        <v>5.3</v>
      </c>
      <c r="M81" s="43">
        <v>3.5</v>
      </c>
      <c r="N81" s="43">
        <v>3.65</v>
      </c>
      <c r="O81" s="43">
        <v>4.25</v>
      </c>
      <c r="P81" s="43">
        <v>5.8</v>
      </c>
      <c r="Q81" s="43">
        <v>5.5</v>
      </c>
      <c r="R81" s="43">
        <v>4.0999999999999996</v>
      </c>
      <c r="S81" s="43">
        <v>6.6</v>
      </c>
      <c r="T81" s="43">
        <v>8.1</v>
      </c>
      <c r="U81" s="43">
        <v>6.2</v>
      </c>
      <c r="V81" s="43">
        <v>7.4</v>
      </c>
      <c r="W81" s="43">
        <v>7.2</v>
      </c>
      <c r="X81" s="43">
        <v>8</v>
      </c>
      <c r="Y81" s="43">
        <v>10.1</v>
      </c>
      <c r="Z81" s="43">
        <v>10.3</v>
      </c>
      <c r="AA81" s="43">
        <v>10.3</v>
      </c>
      <c r="AB81" s="43">
        <v>9.4</v>
      </c>
      <c r="AC81" s="43">
        <v>8.6999999999999993</v>
      </c>
      <c r="AD81" s="43">
        <v>11.6</v>
      </c>
      <c r="AE81" s="43">
        <v>12</v>
      </c>
      <c r="AF81" s="43">
        <v>0</v>
      </c>
      <c r="AG81" s="43">
        <v>0</v>
      </c>
      <c r="AH81" s="43">
        <v>0</v>
      </c>
      <c r="AI81" s="43">
        <v>0</v>
      </c>
      <c r="AJ81" s="43">
        <v>0</v>
      </c>
      <c r="AK81" s="43">
        <v>0</v>
      </c>
      <c r="AL81" s="43">
        <v>0</v>
      </c>
      <c r="AM81" s="43">
        <v>0</v>
      </c>
      <c r="AN81" s="43">
        <v>0</v>
      </c>
      <c r="AO81" s="43">
        <v>0</v>
      </c>
      <c r="AP81" s="43">
        <v>0</v>
      </c>
      <c r="AQ81" s="43">
        <v>0</v>
      </c>
      <c r="AR81" s="43">
        <v>0</v>
      </c>
      <c r="AS81" s="43">
        <v>0</v>
      </c>
      <c r="AT81" s="43">
        <v>0</v>
      </c>
    </row>
    <row r="82" spans="1:46" ht="15" thickBot="1" x14ac:dyDescent="0.4">
      <c r="A82" s="2"/>
      <c r="B82" s="28"/>
      <c r="C82" s="29"/>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row>
    <row r="83" spans="1:46" x14ac:dyDescent="0.35">
      <c r="A83" s="2"/>
      <c r="B83" s="19"/>
      <c r="C83" s="30"/>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row>
    <row r="84" spans="1:46" x14ac:dyDescent="0.35">
      <c r="A84" s="2"/>
      <c r="B84" s="19"/>
      <c r="C84" s="30"/>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row>
    <row r="85" spans="1:46" x14ac:dyDescent="0.35">
      <c r="A85" s="2"/>
      <c r="B85" s="12" t="s">
        <v>41</v>
      </c>
      <c r="C85" s="13"/>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row>
    <row r="86" spans="1:46" ht="15" thickBot="1" x14ac:dyDescent="0.4">
      <c r="A86" s="2"/>
      <c r="B86" s="15"/>
      <c r="C86" s="16" t="s">
        <v>12</v>
      </c>
      <c r="D86" s="15">
        <v>1990</v>
      </c>
      <c r="E86" s="15">
        <v>1991</v>
      </c>
      <c r="F86" s="15">
        <v>1992</v>
      </c>
      <c r="G86" s="15">
        <v>1993</v>
      </c>
      <c r="H86" s="15">
        <v>1994</v>
      </c>
      <c r="I86" s="15">
        <v>1995</v>
      </c>
      <c r="J86" s="15">
        <v>1996</v>
      </c>
      <c r="K86" s="15">
        <v>1997</v>
      </c>
      <c r="L86" s="15">
        <v>1998</v>
      </c>
      <c r="M86" s="15">
        <v>1999</v>
      </c>
      <c r="N86" s="15">
        <v>2000</v>
      </c>
      <c r="O86" s="15">
        <v>2001</v>
      </c>
      <c r="P86" s="15">
        <v>2002</v>
      </c>
      <c r="Q86" s="15">
        <v>2003</v>
      </c>
      <c r="R86" s="15">
        <v>2004</v>
      </c>
      <c r="S86" s="15">
        <v>2005</v>
      </c>
      <c r="T86" s="15">
        <v>2006</v>
      </c>
      <c r="U86" s="15">
        <v>2007</v>
      </c>
      <c r="V86" s="15">
        <v>2008</v>
      </c>
      <c r="W86" s="15">
        <v>2009</v>
      </c>
      <c r="X86" s="15">
        <v>2010</v>
      </c>
      <c r="Y86" s="15">
        <v>2011</v>
      </c>
      <c r="Z86" s="15">
        <v>2012</v>
      </c>
      <c r="AA86" s="15">
        <v>2013</v>
      </c>
      <c r="AB86" s="15">
        <v>2014</v>
      </c>
      <c r="AC86" s="15">
        <v>2015</v>
      </c>
      <c r="AD86" s="15">
        <v>2016</v>
      </c>
      <c r="AE86" s="15">
        <v>2017</v>
      </c>
      <c r="AF86" s="15">
        <v>2018</v>
      </c>
      <c r="AG86" s="15">
        <v>2019</v>
      </c>
      <c r="AH86" s="15">
        <v>2020</v>
      </c>
      <c r="AI86" s="15">
        <v>2021</v>
      </c>
      <c r="AJ86" s="15">
        <v>2022</v>
      </c>
      <c r="AK86" s="15">
        <v>2023</v>
      </c>
      <c r="AL86" s="15">
        <v>2024</v>
      </c>
      <c r="AM86" s="15">
        <v>2025</v>
      </c>
      <c r="AN86" s="15">
        <v>2026</v>
      </c>
      <c r="AO86" s="15">
        <v>2027</v>
      </c>
      <c r="AP86" s="15">
        <v>2028</v>
      </c>
      <c r="AQ86" s="15">
        <v>2029</v>
      </c>
      <c r="AR86" s="15">
        <v>2030</v>
      </c>
      <c r="AS86" s="15">
        <v>2031</v>
      </c>
      <c r="AT86" s="15">
        <v>2032</v>
      </c>
    </row>
    <row r="87" spans="1:46" x14ac:dyDescent="0.35">
      <c r="A87" s="2"/>
      <c r="B87" s="19"/>
      <c r="C87" s="30"/>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row>
    <row r="88" spans="1:46" x14ac:dyDescent="0.35">
      <c r="A88" s="2"/>
      <c r="B88" s="31" t="s">
        <v>42</v>
      </c>
      <c r="C88" s="30"/>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row>
    <row r="89" spans="1:46" x14ac:dyDescent="0.35">
      <c r="A89" s="2"/>
      <c r="B89" s="32" t="s">
        <v>43</v>
      </c>
      <c r="C89" s="30" t="s">
        <v>39</v>
      </c>
      <c r="D89" s="42">
        <v>0</v>
      </c>
      <c r="E89" s="42">
        <v>0</v>
      </c>
      <c r="F89" s="42">
        <v>0</v>
      </c>
      <c r="G89" s="42">
        <v>0</v>
      </c>
      <c r="H89" s="42">
        <v>0</v>
      </c>
      <c r="I89" s="42">
        <v>0</v>
      </c>
      <c r="J89" s="42">
        <v>0</v>
      </c>
      <c r="K89" s="42">
        <v>0</v>
      </c>
      <c r="L89" s="42">
        <v>0</v>
      </c>
      <c r="M89" s="42">
        <v>0</v>
      </c>
      <c r="N89" s="42">
        <v>0</v>
      </c>
      <c r="O89" s="42">
        <v>0</v>
      </c>
      <c r="P89" s="42">
        <v>0</v>
      </c>
      <c r="Q89" s="42">
        <v>0</v>
      </c>
      <c r="R89" s="42">
        <v>0</v>
      </c>
      <c r="S89" s="42">
        <v>0</v>
      </c>
      <c r="T89" s="42">
        <v>0</v>
      </c>
      <c r="U89" s="42">
        <v>2000</v>
      </c>
      <c r="V89" s="42">
        <v>1900</v>
      </c>
      <c r="W89" s="42">
        <v>1800</v>
      </c>
      <c r="X89" s="42">
        <v>1800</v>
      </c>
      <c r="Y89" s="42">
        <v>1800</v>
      </c>
      <c r="Z89" s="42">
        <v>1200</v>
      </c>
      <c r="AA89" s="42">
        <v>1200</v>
      </c>
      <c r="AB89" s="42">
        <v>1200</v>
      </c>
      <c r="AC89" s="42">
        <v>1100</v>
      </c>
      <c r="AD89" s="42">
        <v>0</v>
      </c>
      <c r="AE89" s="42">
        <v>0</v>
      </c>
      <c r="AF89" s="42">
        <v>0</v>
      </c>
      <c r="AG89" s="42">
        <v>0</v>
      </c>
      <c r="AH89" s="42">
        <v>0</v>
      </c>
      <c r="AI89" s="42">
        <v>0</v>
      </c>
      <c r="AJ89" s="42">
        <v>0</v>
      </c>
      <c r="AK89" s="42">
        <v>0</v>
      </c>
      <c r="AL89" s="42">
        <v>0</v>
      </c>
      <c r="AM89" s="42">
        <v>0</v>
      </c>
      <c r="AN89" s="42">
        <v>0</v>
      </c>
      <c r="AO89" s="42">
        <v>0</v>
      </c>
      <c r="AP89" s="42">
        <v>0</v>
      </c>
      <c r="AQ89" s="42">
        <v>0</v>
      </c>
      <c r="AR89" s="42">
        <v>0</v>
      </c>
      <c r="AS89" s="42">
        <v>0</v>
      </c>
      <c r="AT89" s="42">
        <v>0</v>
      </c>
    </row>
    <row r="90" spans="1:46" x14ac:dyDescent="0.35">
      <c r="A90" s="2"/>
      <c r="B90" s="32" t="s">
        <v>17</v>
      </c>
      <c r="C90" s="30" t="s">
        <v>28</v>
      </c>
      <c r="D90" s="42">
        <v>0</v>
      </c>
      <c r="E90" s="42">
        <v>0</v>
      </c>
      <c r="F90" s="42">
        <v>0</v>
      </c>
      <c r="G90" s="42">
        <v>0</v>
      </c>
      <c r="H90" s="42">
        <v>0</v>
      </c>
      <c r="I90" s="42">
        <v>0</v>
      </c>
      <c r="J90" s="42">
        <v>0</v>
      </c>
      <c r="K90" s="42">
        <v>0</v>
      </c>
      <c r="L90" s="42">
        <v>0</v>
      </c>
      <c r="M90" s="42">
        <v>0</v>
      </c>
      <c r="N90" s="42">
        <v>0</v>
      </c>
      <c r="O90" s="42">
        <v>0</v>
      </c>
      <c r="P90" s="42">
        <v>0</v>
      </c>
      <c r="Q90" s="42">
        <v>0</v>
      </c>
      <c r="R90" s="42">
        <v>0</v>
      </c>
      <c r="S90" s="42">
        <v>0</v>
      </c>
      <c r="T90" s="42">
        <v>0</v>
      </c>
      <c r="U90" s="42">
        <v>187.5</v>
      </c>
      <c r="V90" s="42">
        <v>3973.6842105263158</v>
      </c>
      <c r="W90" s="42">
        <v>2569.4444444444443</v>
      </c>
      <c r="X90" s="42">
        <v>4583.333333333333</v>
      </c>
      <c r="Y90" s="42">
        <v>2083.3333333333335</v>
      </c>
      <c r="Z90" s="42">
        <v>7291.666666666667</v>
      </c>
      <c r="AA90" s="42">
        <v>3520.8333333333335</v>
      </c>
      <c r="AB90" s="42">
        <v>4354.166666666667</v>
      </c>
      <c r="AC90" s="42">
        <v>6431.818181818182</v>
      </c>
      <c r="AD90" s="42">
        <v>0</v>
      </c>
      <c r="AE90" s="42">
        <v>0</v>
      </c>
      <c r="AF90" s="42">
        <v>0</v>
      </c>
      <c r="AG90" s="42">
        <v>0</v>
      </c>
      <c r="AH90" s="42">
        <v>0</v>
      </c>
      <c r="AI90" s="42">
        <v>0</v>
      </c>
      <c r="AJ90" s="42">
        <v>0</v>
      </c>
      <c r="AK90" s="42">
        <v>0</v>
      </c>
      <c r="AL90" s="42">
        <v>0</v>
      </c>
      <c r="AM90" s="42">
        <v>0</v>
      </c>
      <c r="AN90" s="42">
        <v>0</v>
      </c>
      <c r="AO90" s="42">
        <v>0</v>
      </c>
      <c r="AP90" s="42">
        <v>0</v>
      </c>
      <c r="AQ90" s="42">
        <v>0</v>
      </c>
      <c r="AR90" s="42">
        <v>0</v>
      </c>
      <c r="AS90" s="42">
        <v>0</v>
      </c>
      <c r="AT90" s="42">
        <v>0</v>
      </c>
    </row>
    <row r="91" spans="1:46" x14ac:dyDescent="0.35">
      <c r="A91" s="2"/>
      <c r="B91" s="32" t="s">
        <v>19</v>
      </c>
      <c r="C91" s="30" t="s">
        <v>47</v>
      </c>
      <c r="D91" s="42">
        <v>0</v>
      </c>
      <c r="E91" s="42">
        <v>0</v>
      </c>
      <c r="F91" s="42">
        <v>0</v>
      </c>
      <c r="G91" s="42">
        <v>0</v>
      </c>
      <c r="H91" s="42">
        <v>0</v>
      </c>
      <c r="I91" s="42">
        <v>0</v>
      </c>
      <c r="J91" s="42">
        <v>0</v>
      </c>
      <c r="K91" s="42">
        <v>0</v>
      </c>
      <c r="L91" s="42">
        <v>0</v>
      </c>
      <c r="M91" s="42">
        <v>0</v>
      </c>
      <c r="N91" s="42">
        <v>0</v>
      </c>
      <c r="O91" s="42">
        <v>0</v>
      </c>
      <c r="P91" s="42">
        <v>0</v>
      </c>
      <c r="Q91" s="42">
        <v>0</v>
      </c>
      <c r="R91" s="42">
        <v>0</v>
      </c>
      <c r="S91" s="42">
        <v>0</v>
      </c>
      <c r="T91" s="42">
        <v>0</v>
      </c>
      <c r="U91" s="42">
        <v>750</v>
      </c>
      <c r="V91" s="42">
        <v>15100</v>
      </c>
      <c r="W91" s="42">
        <v>9250</v>
      </c>
      <c r="X91" s="42">
        <v>16500</v>
      </c>
      <c r="Y91" s="42">
        <v>7500</v>
      </c>
      <c r="Z91" s="42">
        <v>17500</v>
      </c>
      <c r="AA91" s="42">
        <v>8450</v>
      </c>
      <c r="AB91" s="42">
        <v>10450</v>
      </c>
      <c r="AC91" s="42">
        <v>14150</v>
      </c>
      <c r="AD91" s="42">
        <v>0</v>
      </c>
      <c r="AE91" s="42">
        <v>0</v>
      </c>
      <c r="AF91" s="42">
        <v>0</v>
      </c>
      <c r="AG91" s="42">
        <v>0</v>
      </c>
      <c r="AH91" s="42">
        <v>0</v>
      </c>
      <c r="AI91" s="42">
        <v>0</v>
      </c>
      <c r="AJ91" s="42">
        <v>0</v>
      </c>
      <c r="AK91" s="42">
        <v>0</v>
      </c>
      <c r="AL91" s="42">
        <v>0</v>
      </c>
      <c r="AM91" s="42">
        <v>0</v>
      </c>
      <c r="AN91" s="42">
        <v>0</v>
      </c>
      <c r="AO91" s="42">
        <v>0</v>
      </c>
      <c r="AP91" s="42">
        <v>0</v>
      </c>
      <c r="AQ91" s="42">
        <v>0</v>
      </c>
      <c r="AR91" s="42">
        <v>0</v>
      </c>
      <c r="AS91" s="42">
        <v>0</v>
      </c>
      <c r="AT91" s="42">
        <v>0</v>
      </c>
    </row>
    <row r="92" spans="1:46" x14ac:dyDescent="0.35">
      <c r="A92" s="2"/>
      <c r="B92" s="32" t="s">
        <v>21</v>
      </c>
      <c r="C92" s="30" t="s">
        <v>45</v>
      </c>
      <c r="D92" s="42">
        <v>0.16900000000000001</v>
      </c>
      <c r="E92" s="42">
        <v>0.20799999999999999</v>
      </c>
      <c r="F92" s="42">
        <v>0.19800000000000001</v>
      </c>
      <c r="G92" s="42">
        <v>0.185</v>
      </c>
      <c r="H92" s="42">
        <v>0.19800000000000001</v>
      </c>
      <c r="I92" s="42">
        <v>0.16</v>
      </c>
      <c r="J92" s="42">
        <v>0.23300000000000001</v>
      </c>
      <c r="K92" s="42">
        <v>0.189</v>
      </c>
      <c r="L92" s="42">
        <v>0.17199999999999999</v>
      </c>
      <c r="M92" s="42">
        <v>0.17499999999999999</v>
      </c>
      <c r="N92" s="42">
        <v>0.16900000000000001</v>
      </c>
      <c r="O92" s="42">
        <v>0.17100000000000001</v>
      </c>
      <c r="P92" s="42">
        <v>0.17799999999999999</v>
      </c>
      <c r="Q92" s="42">
        <v>0.20799999999999999</v>
      </c>
      <c r="R92" s="42">
        <v>0.17199999999999999</v>
      </c>
      <c r="S92" s="42">
        <v>0.182</v>
      </c>
      <c r="T92" s="42">
        <v>0.21299999999999999</v>
      </c>
      <c r="U92" s="42">
        <v>0.21299999999999999</v>
      </c>
      <c r="V92" s="42">
        <v>0.253</v>
      </c>
      <c r="W92" s="42">
        <v>0.26600000000000001</v>
      </c>
      <c r="X92" s="42">
        <v>0.30099999999999999</v>
      </c>
      <c r="Y92" s="42">
        <v>0.313</v>
      </c>
      <c r="Z92" s="42">
        <v>0.47099999999999997</v>
      </c>
      <c r="AA92" s="42">
        <v>0.36799999999999999</v>
      </c>
      <c r="AB92" s="42">
        <v>0.28299999999999997</v>
      </c>
      <c r="AC92" s="42">
        <v>0.44</v>
      </c>
      <c r="AD92" s="42">
        <v>0</v>
      </c>
      <c r="AE92" s="42">
        <v>0</v>
      </c>
      <c r="AF92" s="42">
        <v>0</v>
      </c>
      <c r="AG92" s="42">
        <v>0</v>
      </c>
      <c r="AH92" s="42">
        <v>0</v>
      </c>
      <c r="AI92" s="42">
        <v>0</v>
      </c>
      <c r="AJ92" s="42">
        <v>0</v>
      </c>
      <c r="AK92" s="42">
        <v>0</v>
      </c>
      <c r="AL92" s="42">
        <v>0</v>
      </c>
      <c r="AM92" s="42">
        <v>0</v>
      </c>
      <c r="AN92" s="42">
        <v>0</v>
      </c>
      <c r="AO92" s="42">
        <v>0</v>
      </c>
      <c r="AP92" s="42">
        <v>0</v>
      </c>
      <c r="AQ92" s="42">
        <v>0</v>
      </c>
      <c r="AR92" s="42">
        <v>0</v>
      </c>
      <c r="AS92" s="42">
        <v>0</v>
      </c>
      <c r="AT92" s="42">
        <v>0</v>
      </c>
    </row>
    <row r="93" spans="1:46" x14ac:dyDescent="0.35">
      <c r="A93" s="2"/>
      <c r="B93" s="19"/>
      <c r="C93" s="30"/>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row>
    <row r="94" spans="1:46" x14ac:dyDescent="0.35">
      <c r="A94" s="2"/>
      <c r="B94" s="31" t="s">
        <v>46</v>
      </c>
      <c r="C94" s="30"/>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row>
    <row r="95" spans="1:46" x14ac:dyDescent="0.35">
      <c r="A95" s="2"/>
      <c r="B95" s="64" t="s">
        <v>243</v>
      </c>
      <c r="C95" s="30"/>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row>
    <row r="96" spans="1:46" x14ac:dyDescent="0.35">
      <c r="A96" s="2"/>
      <c r="B96" s="33" t="s">
        <v>43</v>
      </c>
      <c r="C96" s="30" t="s">
        <v>39</v>
      </c>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1400</v>
      </c>
      <c r="V96" s="42">
        <v>1500</v>
      </c>
      <c r="W96" s="42">
        <v>1600</v>
      </c>
      <c r="X96" s="42">
        <v>1700</v>
      </c>
      <c r="Y96" s="42">
        <v>1700</v>
      </c>
      <c r="Z96" s="42">
        <v>1700</v>
      </c>
      <c r="AA96" s="42">
        <v>1700</v>
      </c>
      <c r="AB96" s="42">
        <v>1700</v>
      </c>
      <c r="AC96" s="42">
        <v>1700</v>
      </c>
      <c r="AD96" s="42">
        <v>1700</v>
      </c>
      <c r="AE96" s="42">
        <v>1700</v>
      </c>
      <c r="AF96" s="42">
        <v>0</v>
      </c>
      <c r="AG96" s="42">
        <v>0</v>
      </c>
      <c r="AH96" s="42">
        <v>0</v>
      </c>
      <c r="AI96" s="42">
        <v>0</v>
      </c>
      <c r="AJ96" s="42">
        <v>0</v>
      </c>
      <c r="AK96" s="42">
        <v>0</v>
      </c>
      <c r="AL96" s="42">
        <v>0</v>
      </c>
      <c r="AM96" s="42">
        <v>0</v>
      </c>
      <c r="AN96" s="42">
        <v>0</v>
      </c>
      <c r="AO96" s="42">
        <v>0</v>
      </c>
      <c r="AP96" s="42">
        <v>0</v>
      </c>
      <c r="AQ96" s="42">
        <v>0</v>
      </c>
      <c r="AR96" s="42">
        <v>0</v>
      </c>
      <c r="AS96" s="42">
        <v>0</v>
      </c>
      <c r="AT96" s="42">
        <v>0</v>
      </c>
    </row>
    <row r="97" spans="1:46" x14ac:dyDescent="0.35">
      <c r="A97" s="2"/>
      <c r="B97" s="33" t="s">
        <v>17</v>
      </c>
      <c r="C97" s="30" t="s">
        <v>28</v>
      </c>
      <c r="D97" s="42">
        <v>0</v>
      </c>
      <c r="E97" s="42">
        <v>0</v>
      </c>
      <c r="F97" s="42">
        <v>0</v>
      </c>
      <c r="G97" s="42">
        <v>0</v>
      </c>
      <c r="H97" s="42">
        <v>0</v>
      </c>
      <c r="I97" s="42">
        <v>0</v>
      </c>
      <c r="J97" s="42">
        <v>0</v>
      </c>
      <c r="K97" s="42">
        <v>0</v>
      </c>
      <c r="L97" s="42">
        <v>0</v>
      </c>
      <c r="M97" s="42">
        <v>0</v>
      </c>
      <c r="N97" s="42">
        <v>0</v>
      </c>
      <c r="O97" s="42">
        <v>0</v>
      </c>
      <c r="P97" s="42">
        <v>0</v>
      </c>
      <c r="Q97" s="42">
        <v>0</v>
      </c>
      <c r="R97" s="42">
        <v>0</v>
      </c>
      <c r="S97" s="42">
        <v>0</v>
      </c>
      <c r="T97" s="42">
        <v>0</v>
      </c>
      <c r="U97" s="42">
        <v>1.7857142857142858</v>
      </c>
      <c r="V97" s="42">
        <v>3.4666666666666668</v>
      </c>
      <c r="W97" s="42">
        <v>2.75</v>
      </c>
      <c r="X97" s="42">
        <v>3</v>
      </c>
      <c r="Y97" s="42">
        <v>3.0588235294117645</v>
      </c>
      <c r="Z97" s="42">
        <v>2.7058823529411766</v>
      </c>
      <c r="AA97" s="42">
        <v>3.5117647058823529</v>
      </c>
      <c r="AB97" s="42">
        <v>2.3705882352941177</v>
      </c>
      <c r="AC97" s="42">
        <v>3.3235294117647061</v>
      </c>
      <c r="AD97" s="42">
        <v>3.1352941176470588</v>
      </c>
      <c r="AE97" s="42">
        <v>3.6058823529411765</v>
      </c>
      <c r="AF97" s="42">
        <v>0</v>
      </c>
      <c r="AG97" s="42">
        <v>0</v>
      </c>
      <c r="AH97" s="42">
        <v>0</v>
      </c>
      <c r="AI97" s="42">
        <v>0</v>
      </c>
      <c r="AJ97" s="42">
        <v>0</v>
      </c>
      <c r="AK97" s="42">
        <v>0</v>
      </c>
      <c r="AL97" s="42">
        <v>0</v>
      </c>
      <c r="AM97" s="42">
        <v>0</v>
      </c>
      <c r="AN97" s="42">
        <v>0</v>
      </c>
      <c r="AO97" s="42">
        <v>0</v>
      </c>
      <c r="AP97" s="42">
        <v>0</v>
      </c>
      <c r="AQ97" s="42">
        <v>0</v>
      </c>
      <c r="AR97" s="42">
        <v>0</v>
      </c>
      <c r="AS97" s="42">
        <v>0</v>
      </c>
      <c r="AT97" s="42">
        <v>0</v>
      </c>
    </row>
    <row r="98" spans="1:46" x14ac:dyDescent="0.35">
      <c r="A98" s="2"/>
      <c r="B98" s="33" t="s">
        <v>19</v>
      </c>
      <c r="C98" s="30" t="s">
        <v>47</v>
      </c>
      <c r="D98" s="42">
        <v>0</v>
      </c>
      <c r="E98" s="42">
        <v>0</v>
      </c>
      <c r="F98" s="42">
        <v>0</v>
      </c>
      <c r="G98" s="42">
        <v>0</v>
      </c>
      <c r="H98" s="42">
        <v>0</v>
      </c>
      <c r="I98" s="42">
        <v>0</v>
      </c>
      <c r="J98" s="42">
        <v>0</v>
      </c>
      <c r="K98" s="42">
        <v>0</v>
      </c>
      <c r="L98" s="42">
        <v>0</v>
      </c>
      <c r="M98" s="42">
        <v>0</v>
      </c>
      <c r="N98" s="42">
        <v>0</v>
      </c>
      <c r="O98" s="42">
        <v>0</v>
      </c>
      <c r="P98" s="42">
        <v>0</v>
      </c>
      <c r="Q98" s="42">
        <v>0</v>
      </c>
      <c r="R98" s="42">
        <v>0</v>
      </c>
      <c r="S98" s="42">
        <v>0</v>
      </c>
      <c r="T98" s="42">
        <v>0</v>
      </c>
      <c r="U98" s="42">
        <v>2500</v>
      </c>
      <c r="V98" s="42">
        <v>5200</v>
      </c>
      <c r="W98" s="42">
        <v>4400</v>
      </c>
      <c r="X98" s="42">
        <v>5100</v>
      </c>
      <c r="Y98" s="42">
        <v>5200</v>
      </c>
      <c r="Z98" s="42">
        <v>4600</v>
      </c>
      <c r="AA98" s="42">
        <v>5970</v>
      </c>
      <c r="AB98" s="42">
        <v>4030</v>
      </c>
      <c r="AC98" s="42">
        <v>5650</v>
      </c>
      <c r="AD98" s="42">
        <v>5330</v>
      </c>
      <c r="AE98" s="42">
        <v>6130</v>
      </c>
      <c r="AF98" s="42">
        <v>0</v>
      </c>
      <c r="AG98" s="42">
        <v>0</v>
      </c>
      <c r="AH98" s="42">
        <v>0</v>
      </c>
      <c r="AI98" s="42">
        <v>0</v>
      </c>
      <c r="AJ98" s="42">
        <v>0</v>
      </c>
      <c r="AK98" s="42">
        <v>0</v>
      </c>
      <c r="AL98" s="42">
        <v>0</v>
      </c>
      <c r="AM98" s="42">
        <v>0</v>
      </c>
      <c r="AN98" s="42">
        <v>0</v>
      </c>
      <c r="AO98" s="42">
        <v>0</v>
      </c>
      <c r="AP98" s="42">
        <v>0</v>
      </c>
      <c r="AQ98" s="42">
        <v>0</v>
      </c>
      <c r="AR98" s="42">
        <v>0</v>
      </c>
      <c r="AS98" s="42">
        <v>0</v>
      </c>
      <c r="AT98" s="42">
        <v>0</v>
      </c>
    </row>
    <row r="99" spans="1:46" x14ac:dyDescent="0.35">
      <c r="A99" s="2"/>
      <c r="B99" s="33" t="s">
        <v>21</v>
      </c>
      <c r="C99" s="30" t="s">
        <v>30</v>
      </c>
      <c r="D99" s="42">
        <v>0</v>
      </c>
      <c r="E99" s="42">
        <v>0</v>
      </c>
      <c r="F99" s="42">
        <v>0</v>
      </c>
      <c r="G99" s="42">
        <v>0</v>
      </c>
      <c r="H99" s="42">
        <v>0</v>
      </c>
      <c r="I99" s="42">
        <v>0</v>
      </c>
      <c r="J99" s="42">
        <v>0</v>
      </c>
      <c r="K99" s="42">
        <v>0</v>
      </c>
      <c r="L99" s="42">
        <v>0</v>
      </c>
      <c r="M99" s="42">
        <v>0</v>
      </c>
      <c r="N99" s="42">
        <v>0</v>
      </c>
      <c r="O99" s="42">
        <v>0</v>
      </c>
      <c r="P99" s="42">
        <v>613</v>
      </c>
      <c r="Q99" s="42">
        <v>610</v>
      </c>
      <c r="R99" s="42">
        <v>720</v>
      </c>
      <c r="S99" s="42">
        <v>774</v>
      </c>
      <c r="T99" s="42">
        <v>698</v>
      </c>
      <c r="U99" s="42">
        <v>932</v>
      </c>
      <c r="V99" s="42">
        <v>962</v>
      </c>
      <c r="W99" s="42">
        <v>902</v>
      </c>
      <c r="X99" s="42">
        <v>885</v>
      </c>
      <c r="Y99" s="42">
        <v>831</v>
      </c>
      <c r="Z99" s="42">
        <v>725</v>
      </c>
      <c r="AA99" s="42">
        <v>728</v>
      </c>
      <c r="AB99" s="42">
        <v>790</v>
      </c>
      <c r="AC99" s="42">
        <v>880</v>
      </c>
      <c r="AD99" s="42">
        <v>934</v>
      </c>
      <c r="AE99" s="42">
        <v>702</v>
      </c>
      <c r="AF99" s="42">
        <v>0</v>
      </c>
      <c r="AG99" s="42">
        <v>0</v>
      </c>
      <c r="AH99" s="42">
        <v>0</v>
      </c>
      <c r="AI99" s="42">
        <v>0</v>
      </c>
      <c r="AJ99" s="42">
        <v>0</v>
      </c>
      <c r="AK99" s="42">
        <v>0</v>
      </c>
      <c r="AL99" s="42">
        <v>0</v>
      </c>
      <c r="AM99" s="42">
        <v>0</v>
      </c>
      <c r="AN99" s="42">
        <v>0</v>
      </c>
      <c r="AO99" s="42">
        <v>0</v>
      </c>
      <c r="AP99" s="42">
        <v>0</v>
      </c>
      <c r="AQ99" s="42">
        <v>0</v>
      </c>
      <c r="AR99" s="42">
        <v>0</v>
      </c>
      <c r="AS99" s="42">
        <v>0</v>
      </c>
      <c r="AT99" s="42">
        <v>0</v>
      </c>
    </row>
    <row r="100" spans="1:46" ht="15" thickBot="1" x14ac:dyDescent="0.4">
      <c r="A100" s="2"/>
      <c r="B100" s="28"/>
      <c r="C100" s="29"/>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row>
    <row r="101" spans="1:46" x14ac:dyDescent="0.35">
      <c r="A101" s="2"/>
      <c r="B101" s="19"/>
      <c r="C101" s="30"/>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T106"/>
  <sheetViews>
    <sheetView zoomScale="90" zoomScaleNormal="90" workbookViewId="0">
      <pane xSplit="3" ySplit="2" topLeftCell="D32" activePane="bottomRight" state="frozen"/>
      <selection pane="topRight" activeCell="D1" sqref="D1"/>
      <selection pane="bottomLeft" activeCell="A3" sqref="A3"/>
      <selection pane="bottomRight" activeCell="C111" sqref="C111"/>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9</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A2" s="9"/>
      <c r="B2" s="12" t="s">
        <v>48</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x14ac:dyDescent="0.3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row>
    <row r="4" spans="1:46" x14ac:dyDescent="0.3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row>
    <row r="5" spans="1:46" x14ac:dyDescent="0.35">
      <c r="A5" s="2"/>
      <c r="B5" s="12" t="s">
        <v>49</v>
      </c>
      <c r="C5" s="13"/>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row>
    <row r="6" spans="1:46" ht="15" thickBot="1" x14ac:dyDescent="0.4">
      <c r="A6" s="2"/>
      <c r="B6" s="15"/>
      <c r="C6" s="16" t="s">
        <v>12</v>
      </c>
      <c r="D6" s="15">
        <v>1990</v>
      </c>
      <c r="E6" s="15">
        <v>1991</v>
      </c>
      <c r="F6" s="15">
        <v>1992</v>
      </c>
      <c r="G6" s="15">
        <v>1993</v>
      </c>
      <c r="H6" s="15">
        <v>1994</v>
      </c>
      <c r="I6" s="15">
        <v>1995</v>
      </c>
      <c r="J6" s="15">
        <v>1996</v>
      </c>
      <c r="K6" s="15">
        <v>1997</v>
      </c>
      <c r="L6" s="15">
        <v>1998</v>
      </c>
      <c r="M6" s="15">
        <v>1999</v>
      </c>
      <c r="N6" s="15">
        <v>2000</v>
      </c>
      <c r="O6" s="15">
        <v>2001</v>
      </c>
      <c r="P6" s="15">
        <v>2002</v>
      </c>
      <c r="Q6" s="15">
        <v>2003</v>
      </c>
      <c r="R6" s="15">
        <v>2004</v>
      </c>
      <c r="S6" s="15">
        <v>2005</v>
      </c>
      <c r="T6" s="15">
        <v>2006</v>
      </c>
      <c r="U6" s="15">
        <v>2007</v>
      </c>
      <c r="V6" s="15">
        <v>2008</v>
      </c>
      <c r="W6" s="15">
        <v>2009</v>
      </c>
      <c r="X6" s="15">
        <v>2010</v>
      </c>
      <c r="Y6" s="15">
        <v>2011</v>
      </c>
      <c r="Z6" s="15">
        <v>2012</v>
      </c>
      <c r="AA6" s="15">
        <v>2013</v>
      </c>
      <c r="AB6" s="15">
        <v>2014</v>
      </c>
      <c r="AC6" s="15">
        <v>2015</v>
      </c>
      <c r="AD6" s="15">
        <v>2016</v>
      </c>
      <c r="AE6" s="15">
        <v>2017</v>
      </c>
      <c r="AF6" s="15">
        <v>2018</v>
      </c>
      <c r="AG6" s="15">
        <v>2019</v>
      </c>
      <c r="AH6" s="15">
        <v>2020</v>
      </c>
      <c r="AI6" s="15">
        <v>2021</v>
      </c>
      <c r="AJ6" s="15">
        <v>2022</v>
      </c>
      <c r="AK6" s="15">
        <v>2023</v>
      </c>
      <c r="AL6" s="15">
        <v>2024</v>
      </c>
      <c r="AM6" s="15">
        <v>2025</v>
      </c>
      <c r="AN6" s="15">
        <v>2026</v>
      </c>
      <c r="AO6" s="15">
        <v>2027</v>
      </c>
      <c r="AP6" s="15">
        <v>2028</v>
      </c>
      <c r="AQ6" s="15">
        <v>2029</v>
      </c>
      <c r="AR6" s="15">
        <v>2030</v>
      </c>
      <c r="AS6" s="15">
        <v>2031</v>
      </c>
      <c r="AT6" s="15">
        <v>2032</v>
      </c>
    </row>
    <row r="7" spans="1:46" x14ac:dyDescent="0.35">
      <c r="A7" s="2"/>
      <c r="B7" s="17"/>
      <c r="C7" s="18"/>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row>
    <row r="8" spans="1:46" x14ac:dyDescent="0.35">
      <c r="A8" s="2"/>
      <c r="B8" s="31" t="s">
        <v>50</v>
      </c>
      <c r="C8" s="30"/>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row>
    <row r="9" spans="1:46" x14ac:dyDescent="0.35">
      <c r="A9" s="2"/>
      <c r="B9" s="32" t="s">
        <v>51</v>
      </c>
      <c r="C9" s="30" t="s">
        <v>52</v>
      </c>
      <c r="D9" s="22">
        <v>4300</v>
      </c>
      <c r="E9" s="22">
        <v>4350</v>
      </c>
      <c r="F9" s="22">
        <v>4450</v>
      </c>
      <c r="G9" s="22">
        <v>4550</v>
      </c>
      <c r="H9" s="22">
        <v>4700</v>
      </c>
      <c r="I9" s="22">
        <v>4600</v>
      </c>
      <c r="J9" s="22">
        <v>4650</v>
      </c>
      <c r="K9" s="22">
        <v>4550</v>
      </c>
      <c r="L9" s="22">
        <v>4350</v>
      </c>
      <c r="M9" s="22">
        <v>4400</v>
      </c>
      <c r="N9" s="22">
        <v>4350</v>
      </c>
      <c r="O9" s="22">
        <v>4250</v>
      </c>
      <c r="P9" s="22">
        <v>4350</v>
      </c>
      <c r="Q9" s="22">
        <v>4500</v>
      </c>
      <c r="R9" s="22">
        <v>4300</v>
      </c>
      <c r="S9" s="22">
        <v>4350</v>
      </c>
      <c r="T9" s="22">
        <v>4450</v>
      </c>
      <c r="U9" s="22">
        <v>4400</v>
      </c>
      <c r="V9" s="22">
        <v>4250</v>
      </c>
      <c r="W9" s="22">
        <v>4250</v>
      </c>
      <c r="X9" s="22">
        <v>4150</v>
      </c>
      <c r="Y9" s="22">
        <v>3950</v>
      </c>
      <c r="Z9" s="22">
        <v>3950</v>
      </c>
      <c r="AA9" s="22">
        <v>3700</v>
      </c>
      <c r="AB9" s="22">
        <v>3850</v>
      </c>
      <c r="AC9" s="22">
        <v>3950</v>
      </c>
      <c r="AD9" s="22">
        <v>4050</v>
      </c>
      <c r="AE9" s="22">
        <v>4300</v>
      </c>
      <c r="AF9" s="22">
        <v>4350</v>
      </c>
      <c r="AG9" s="22">
        <v>4250</v>
      </c>
      <c r="AH9" s="22">
        <v>4300</v>
      </c>
      <c r="AI9" s="22">
        <v>4310</v>
      </c>
      <c r="AJ9" s="22">
        <v>4090</v>
      </c>
      <c r="AK9" s="22">
        <v>4110</v>
      </c>
      <c r="AL9" s="22">
        <v>4115.1317785806878</v>
      </c>
      <c r="AM9" s="22">
        <v>4116.4480528813929</v>
      </c>
      <c r="AN9" s="22">
        <v>4110.6760471763491</v>
      </c>
      <c r="AO9" s="22">
        <v>4106.0004714072074</v>
      </c>
      <c r="AP9" s="22">
        <v>4108.0686846820417</v>
      </c>
      <c r="AQ9" s="22">
        <v>4118.5559266243918</v>
      </c>
      <c r="AR9" s="22">
        <v>4134.2583185040039</v>
      </c>
      <c r="AS9" s="22">
        <v>4153.9145965538428</v>
      </c>
      <c r="AT9" s="22">
        <v>4175.6659861293447</v>
      </c>
    </row>
    <row r="10" spans="1:46" x14ac:dyDescent="0.35">
      <c r="A10" s="2"/>
      <c r="B10" s="33" t="s">
        <v>53</v>
      </c>
      <c r="C10" s="30" t="s">
        <v>52</v>
      </c>
      <c r="D10" s="22">
        <v>1914</v>
      </c>
      <c r="E10" s="22">
        <v>1960</v>
      </c>
      <c r="F10" s="22">
        <v>2030</v>
      </c>
      <c r="G10" s="22">
        <v>2060</v>
      </c>
      <c r="H10" s="22">
        <v>2200</v>
      </c>
      <c r="I10" s="22">
        <v>2145</v>
      </c>
      <c r="J10" s="22">
        <v>2185</v>
      </c>
      <c r="K10" s="22">
        <v>2140</v>
      </c>
      <c r="L10" s="22">
        <v>2045</v>
      </c>
      <c r="M10" s="22">
        <v>2065</v>
      </c>
      <c r="N10" s="22">
        <v>2062</v>
      </c>
      <c r="O10" s="22">
        <v>2070</v>
      </c>
      <c r="P10" s="22">
        <v>2060</v>
      </c>
      <c r="Q10" s="22">
        <v>2116</v>
      </c>
      <c r="R10" s="22">
        <v>2085</v>
      </c>
      <c r="S10" s="22">
        <v>2081</v>
      </c>
      <c r="T10" s="22">
        <v>2166</v>
      </c>
      <c r="U10" s="22">
        <v>2106</v>
      </c>
      <c r="V10" s="22">
        <v>2070</v>
      </c>
      <c r="W10" s="22">
        <v>1992</v>
      </c>
      <c r="X10" s="22">
        <v>1968</v>
      </c>
      <c r="Y10" s="22">
        <v>1865</v>
      </c>
      <c r="Z10" s="22">
        <v>1827</v>
      </c>
      <c r="AA10" s="22">
        <v>1717</v>
      </c>
      <c r="AB10" s="22">
        <v>1820</v>
      </c>
      <c r="AC10" s="22">
        <v>1832</v>
      </c>
      <c r="AD10" s="22">
        <v>1884</v>
      </c>
      <c r="AE10" s="22">
        <v>2035</v>
      </c>
      <c r="AF10" s="22">
        <v>2086</v>
      </c>
      <c r="AG10" s="22">
        <v>2059</v>
      </c>
      <c r="AH10" s="22">
        <v>2083</v>
      </c>
      <c r="AI10" s="22">
        <v>2035</v>
      </c>
      <c r="AJ10" s="22">
        <v>1941</v>
      </c>
      <c r="AK10" s="22">
        <v>1945</v>
      </c>
      <c r="AL10" s="22">
        <v>1938.3631951554351</v>
      </c>
      <c r="AM10" s="22">
        <v>1934.0041601959626</v>
      </c>
      <c r="AN10" s="22">
        <v>1936.729575208338</v>
      </c>
      <c r="AO10" s="22">
        <v>1953.8850126696634</v>
      </c>
      <c r="AP10" s="22">
        <v>1984.9263141506299</v>
      </c>
      <c r="AQ10" s="22">
        <v>2021.1598723277314</v>
      </c>
      <c r="AR10" s="22">
        <v>2055.4013010907242</v>
      </c>
      <c r="AS10" s="22">
        <v>2082.354059157984</v>
      </c>
      <c r="AT10" s="22">
        <v>2099.0954312544745</v>
      </c>
    </row>
    <row r="11" spans="1:46" x14ac:dyDescent="0.35">
      <c r="A11" s="2"/>
      <c r="B11" s="33" t="s">
        <v>54</v>
      </c>
      <c r="C11" s="30" t="s">
        <v>52</v>
      </c>
      <c r="D11" s="22">
        <v>226</v>
      </c>
      <c r="E11" s="22">
        <v>220</v>
      </c>
      <c r="F11" s="22">
        <v>210</v>
      </c>
      <c r="G11" s="22">
        <v>210</v>
      </c>
      <c r="H11" s="22">
        <v>200</v>
      </c>
      <c r="I11" s="22">
        <v>195</v>
      </c>
      <c r="J11" s="22">
        <v>185</v>
      </c>
      <c r="K11" s="22">
        <v>180</v>
      </c>
      <c r="L11" s="22">
        <v>175</v>
      </c>
      <c r="M11" s="22">
        <v>165</v>
      </c>
      <c r="N11" s="22">
        <v>158</v>
      </c>
      <c r="O11" s="22">
        <v>150</v>
      </c>
      <c r="P11" s="22">
        <v>140</v>
      </c>
      <c r="Q11" s="22">
        <v>134</v>
      </c>
      <c r="R11" s="22">
        <v>125</v>
      </c>
      <c r="S11" s="22">
        <v>119</v>
      </c>
      <c r="T11" s="22">
        <v>114</v>
      </c>
      <c r="U11" s="22">
        <v>114</v>
      </c>
      <c r="V11" s="22">
        <v>110</v>
      </c>
      <c r="W11" s="22">
        <v>108</v>
      </c>
      <c r="X11" s="22">
        <v>102</v>
      </c>
      <c r="Y11" s="22">
        <v>95</v>
      </c>
      <c r="Z11" s="22">
        <v>93</v>
      </c>
      <c r="AA11" s="22">
        <v>93</v>
      </c>
      <c r="AB11" s="22">
        <v>90</v>
      </c>
      <c r="AC11" s="22">
        <v>88</v>
      </c>
      <c r="AD11" s="22">
        <v>86</v>
      </c>
      <c r="AE11" s="22">
        <v>85</v>
      </c>
      <c r="AF11" s="22">
        <v>84</v>
      </c>
      <c r="AG11" s="22">
        <v>81</v>
      </c>
      <c r="AH11" s="22">
        <v>77</v>
      </c>
      <c r="AI11" s="22">
        <v>75</v>
      </c>
      <c r="AJ11" s="22">
        <v>69</v>
      </c>
      <c r="AK11" s="22">
        <v>65</v>
      </c>
      <c r="AL11" s="22">
        <v>63.919311078276827</v>
      </c>
      <c r="AM11" s="22">
        <v>61.868528672785231</v>
      </c>
      <c r="AN11" s="22">
        <v>60.031482158011848</v>
      </c>
      <c r="AO11" s="22">
        <v>58.227211712425834</v>
      </c>
      <c r="AP11" s="22">
        <v>56.407319559506597</v>
      </c>
      <c r="AQ11" s="22">
        <v>54.633912523219507</v>
      </c>
      <c r="AR11" s="22">
        <v>52.961681480922799</v>
      </c>
      <c r="AS11" s="22">
        <v>51.370933661198535</v>
      </c>
      <c r="AT11" s="22">
        <v>49.847774350119778</v>
      </c>
    </row>
    <row r="12" spans="1:46" x14ac:dyDescent="0.35">
      <c r="A12" s="2"/>
      <c r="B12" s="33"/>
      <c r="C12" s="30"/>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19"/>
      <c r="AJ12" s="19"/>
      <c r="AK12" s="19"/>
      <c r="AL12" s="19"/>
      <c r="AM12" s="19"/>
      <c r="AN12" s="19"/>
      <c r="AO12" s="19"/>
      <c r="AP12" s="19"/>
      <c r="AQ12" s="19"/>
      <c r="AR12" s="19"/>
      <c r="AS12" s="19"/>
      <c r="AT12" s="19"/>
    </row>
    <row r="13" spans="1:46" x14ac:dyDescent="0.35">
      <c r="A13" s="2"/>
      <c r="B13" s="32" t="s">
        <v>55</v>
      </c>
      <c r="C13" s="30" t="s">
        <v>56</v>
      </c>
      <c r="D13" s="34">
        <v>0.94859813084112155</v>
      </c>
      <c r="E13" s="34">
        <v>0.93577981651376152</v>
      </c>
      <c r="F13" s="34">
        <v>0.9375</v>
      </c>
      <c r="G13" s="34">
        <v>0.95594713656387664</v>
      </c>
      <c r="H13" s="34">
        <v>0.9</v>
      </c>
      <c r="I13" s="34">
        <v>0.92735042735042739</v>
      </c>
      <c r="J13" s="34">
        <v>0.91561181434599159</v>
      </c>
      <c r="K13" s="34">
        <v>0.90086206896551724</v>
      </c>
      <c r="L13" s="34">
        <v>0.93243243243243246</v>
      </c>
      <c r="M13" s="34">
        <v>0.9282511210762332</v>
      </c>
      <c r="N13" s="34">
        <v>0.92792792792792789</v>
      </c>
      <c r="O13" s="34">
        <v>0.92792792792792789</v>
      </c>
      <c r="P13" s="34">
        <v>0.95</v>
      </c>
      <c r="Q13" s="34">
        <v>0.89333333333333331</v>
      </c>
      <c r="R13" s="34">
        <v>0.90497737556561086</v>
      </c>
      <c r="S13" s="34">
        <v>0.91818181818181821</v>
      </c>
      <c r="T13" s="34">
        <v>0.8728070175438597</v>
      </c>
      <c r="U13" s="34">
        <v>0.89189189189189189</v>
      </c>
      <c r="V13" s="34">
        <v>0.88532110091743121</v>
      </c>
      <c r="W13" s="34">
        <v>0.90476190476190477</v>
      </c>
      <c r="X13" s="34">
        <v>0.893719806763285</v>
      </c>
      <c r="Y13" s="34">
        <v>0.9285714285714286</v>
      </c>
      <c r="Z13" s="34">
        <v>0.90625</v>
      </c>
      <c r="AA13" s="34">
        <v>0.95580110497237569</v>
      </c>
      <c r="AB13" s="34">
        <v>0.90575916230366493</v>
      </c>
      <c r="AC13" s="34">
        <v>0.91145833333333337</v>
      </c>
      <c r="AD13" s="34">
        <v>0.95431472081218272</v>
      </c>
      <c r="AE13" s="34">
        <v>0.92452830188679247</v>
      </c>
      <c r="AF13" s="34">
        <v>0.89400921658986177</v>
      </c>
      <c r="AG13" s="34">
        <v>0.91121495327102808</v>
      </c>
      <c r="AH13" s="34">
        <v>0.8842592592592593</v>
      </c>
      <c r="AI13" s="34">
        <v>0.89573459715639814</v>
      </c>
      <c r="AJ13" s="34">
        <v>0.94029850746268662</v>
      </c>
      <c r="AK13" s="34">
        <v>0.91726412129278134</v>
      </c>
      <c r="AL13" s="34">
        <v>0.91751412129278132</v>
      </c>
      <c r="AM13" s="34">
        <v>0.91776412129278129</v>
      </c>
      <c r="AN13" s="34">
        <v>0.91801412129278137</v>
      </c>
      <c r="AO13" s="34">
        <v>0.91826412129278134</v>
      </c>
      <c r="AP13" s="34">
        <v>0.91851412129278132</v>
      </c>
      <c r="AQ13" s="34">
        <v>0.91876412129278129</v>
      </c>
      <c r="AR13" s="34">
        <v>0.91901412129278137</v>
      </c>
      <c r="AS13" s="34">
        <v>0.91926412129278134</v>
      </c>
      <c r="AT13" s="34">
        <v>0.91951412129278132</v>
      </c>
    </row>
    <row r="14" spans="1:46" x14ac:dyDescent="0.35">
      <c r="A14" s="2"/>
      <c r="B14" s="33"/>
      <c r="C14" s="30"/>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19"/>
      <c r="AJ14" s="19"/>
      <c r="AK14" s="19"/>
      <c r="AL14" s="19"/>
      <c r="AM14" s="19"/>
      <c r="AN14" s="19"/>
      <c r="AO14" s="19"/>
      <c r="AP14" s="19"/>
      <c r="AQ14" s="19"/>
      <c r="AR14" s="19"/>
      <c r="AS14" s="19"/>
      <c r="AT14" s="19"/>
    </row>
    <row r="15" spans="1:46" x14ac:dyDescent="0.35">
      <c r="A15" s="2"/>
      <c r="B15" s="32" t="s">
        <v>57</v>
      </c>
      <c r="C15" s="30" t="s">
        <v>52</v>
      </c>
      <c r="D15" s="22">
        <v>2030</v>
      </c>
      <c r="E15" s="22">
        <v>2040</v>
      </c>
      <c r="F15" s="22">
        <v>2100</v>
      </c>
      <c r="G15" s="22">
        <v>2170</v>
      </c>
      <c r="H15" s="22">
        <v>2160</v>
      </c>
      <c r="I15" s="22">
        <v>2170</v>
      </c>
      <c r="J15" s="22">
        <v>2170</v>
      </c>
      <c r="K15" s="22">
        <v>2090</v>
      </c>
      <c r="L15" s="22">
        <v>2070</v>
      </c>
      <c r="M15" s="22">
        <v>2070</v>
      </c>
      <c r="N15" s="22">
        <v>2060</v>
      </c>
      <c r="O15" s="22">
        <v>2060</v>
      </c>
      <c r="P15" s="22">
        <v>2090</v>
      </c>
      <c r="Q15" s="22">
        <v>2010</v>
      </c>
      <c r="R15" s="22">
        <v>2000</v>
      </c>
      <c r="S15" s="22">
        <v>2020</v>
      </c>
      <c r="T15" s="22">
        <v>1990</v>
      </c>
      <c r="U15" s="22">
        <v>1980</v>
      </c>
      <c r="V15" s="22">
        <v>1930</v>
      </c>
      <c r="W15" s="22">
        <v>1900</v>
      </c>
      <c r="X15" s="22">
        <v>1850</v>
      </c>
      <c r="Y15" s="22">
        <v>1820</v>
      </c>
      <c r="Z15" s="22">
        <v>1740</v>
      </c>
      <c r="AA15" s="22">
        <v>1730</v>
      </c>
      <c r="AB15" s="22">
        <v>1730</v>
      </c>
      <c r="AC15" s="22">
        <v>1750</v>
      </c>
      <c r="AD15" s="22">
        <v>1880</v>
      </c>
      <c r="AE15" s="22">
        <v>1960</v>
      </c>
      <c r="AF15" s="22">
        <v>1940</v>
      </c>
      <c r="AG15" s="22">
        <v>1950</v>
      </c>
      <c r="AH15" s="22">
        <v>1910</v>
      </c>
      <c r="AI15" s="22">
        <v>1890</v>
      </c>
      <c r="AJ15" s="22">
        <v>1890</v>
      </c>
      <c r="AK15" s="22">
        <v>1843.7008837984904</v>
      </c>
      <c r="AL15" s="22">
        <v>1837.1224742869322</v>
      </c>
      <c r="AM15" s="22">
        <v>1831.7403445118871</v>
      </c>
      <c r="AN15" s="22">
        <v>1833.0548475098146</v>
      </c>
      <c r="AO15" s="22">
        <v>1847.6504636646828</v>
      </c>
      <c r="AP15" s="22">
        <v>1874.9937688326663</v>
      </c>
      <c r="AQ15" s="22">
        <v>1907.1648527236007</v>
      </c>
      <c r="AR15" s="22">
        <v>1937.6153537943101</v>
      </c>
      <c r="AS15" s="22">
        <v>1961.4568306043723</v>
      </c>
      <c r="AT15" s="22">
        <v>1975.9836234096013</v>
      </c>
    </row>
    <row r="16" spans="1:46" x14ac:dyDescent="0.35">
      <c r="A16" s="2"/>
      <c r="B16" s="32" t="s">
        <v>58</v>
      </c>
      <c r="C16" s="30" t="s">
        <v>52</v>
      </c>
      <c r="D16" s="22">
        <v>40</v>
      </c>
      <c r="E16" s="22">
        <v>40</v>
      </c>
      <c r="F16" s="22">
        <v>40</v>
      </c>
      <c r="G16" s="22">
        <v>40</v>
      </c>
      <c r="H16" s="22">
        <v>40</v>
      </c>
      <c r="I16" s="22">
        <v>40</v>
      </c>
      <c r="J16" s="22">
        <v>40</v>
      </c>
      <c r="K16" s="22">
        <v>40</v>
      </c>
      <c r="L16" s="22">
        <v>40</v>
      </c>
      <c r="M16" s="22">
        <v>40</v>
      </c>
      <c r="N16" s="22">
        <v>40</v>
      </c>
      <c r="O16" s="22">
        <v>40</v>
      </c>
      <c r="P16" s="22">
        <v>36</v>
      </c>
      <c r="Q16" s="22">
        <v>40</v>
      </c>
      <c r="R16" s="22">
        <v>40</v>
      </c>
      <c r="S16" s="22">
        <v>40</v>
      </c>
      <c r="T16" s="22">
        <v>40</v>
      </c>
      <c r="U16" s="22">
        <v>40</v>
      </c>
      <c r="V16" s="22">
        <v>40</v>
      </c>
      <c r="W16" s="22">
        <v>40</v>
      </c>
      <c r="X16" s="22">
        <v>40</v>
      </c>
      <c r="Y16" s="22">
        <v>40</v>
      </c>
      <c r="Z16" s="22">
        <v>40</v>
      </c>
      <c r="AA16" s="22">
        <v>87</v>
      </c>
      <c r="AB16" s="22">
        <v>104</v>
      </c>
      <c r="AC16" s="22">
        <v>129</v>
      </c>
      <c r="AD16" s="22">
        <v>160</v>
      </c>
      <c r="AE16" s="22">
        <v>160</v>
      </c>
      <c r="AF16" s="22">
        <v>155</v>
      </c>
      <c r="AG16" s="22">
        <v>115</v>
      </c>
      <c r="AH16" s="22">
        <v>180</v>
      </c>
      <c r="AI16" s="22">
        <v>180</v>
      </c>
      <c r="AJ16" s="22">
        <v>190</v>
      </c>
      <c r="AK16" s="22">
        <v>187.33333333333334</v>
      </c>
      <c r="AL16" s="22">
        <v>189.33333333333334</v>
      </c>
      <c r="AM16" s="22">
        <v>191.33333333333334</v>
      </c>
      <c r="AN16" s="22">
        <v>193.33333333333334</v>
      </c>
      <c r="AO16" s="22">
        <v>195.33333333333334</v>
      </c>
      <c r="AP16" s="22">
        <v>197.33333333333334</v>
      </c>
      <c r="AQ16" s="22">
        <v>199.33333333333334</v>
      </c>
      <c r="AR16" s="22">
        <v>201.33333333333334</v>
      </c>
      <c r="AS16" s="22">
        <v>203.33333333333334</v>
      </c>
      <c r="AT16" s="22">
        <v>205.33333333333334</v>
      </c>
    </row>
    <row r="17" spans="1:46" x14ac:dyDescent="0.35">
      <c r="A17" s="2"/>
      <c r="B17" s="32" t="s">
        <v>59</v>
      </c>
      <c r="C17" s="30" t="s">
        <v>52</v>
      </c>
      <c r="D17" s="22">
        <v>1795</v>
      </c>
      <c r="E17" s="22">
        <v>1763</v>
      </c>
      <c r="F17" s="22">
        <v>1815</v>
      </c>
      <c r="G17" s="22">
        <v>1812</v>
      </c>
      <c r="H17" s="22">
        <v>2077</v>
      </c>
      <c r="I17" s="22">
        <v>1947</v>
      </c>
      <c r="J17" s="22">
        <v>2088</v>
      </c>
      <c r="K17" s="22">
        <v>2143</v>
      </c>
      <c r="L17" s="22">
        <v>1863</v>
      </c>
      <c r="M17" s="22">
        <v>1958</v>
      </c>
      <c r="N17" s="22">
        <v>2003</v>
      </c>
      <c r="O17" s="22">
        <v>1790</v>
      </c>
      <c r="P17" s="22">
        <v>1766</v>
      </c>
      <c r="Q17" s="22">
        <v>2050</v>
      </c>
      <c r="R17" s="22">
        <v>1801</v>
      </c>
      <c r="S17" s="22">
        <v>1766</v>
      </c>
      <c r="T17" s="22">
        <v>1896</v>
      </c>
      <c r="U17" s="22">
        <v>1956</v>
      </c>
      <c r="V17" s="22">
        <v>1771</v>
      </c>
      <c r="W17" s="22">
        <v>1861</v>
      </c>
      <c r="X17" s="22">
        <v>1896</v>
      </c>
      <c r="Y17" s="22">
        <v>1681</v>
      </c>
      <c r="Z17" s="22">
        <v>1850</v>
      </c>
      <c r="AA17" s="22">
        <v>1477</v>
      </c>
      <c r="AB17" s="22">
        <v>1543</v>
      </c>
      <c r="AC17" s="22">
        <v>1593</v>
      </c>
      <c r="AD17" s="22">
        <v>1604</v>
      </c>
      <c r="AE17" s="22">
        <v>1879</v>
      </c>
      <c r="AF17" s="22">
        <v>2008</v>
      </c>
      <c r="AG17" s="22">
        <v>1818</v>
      </c>
      <c r="AH17" s="22">
        <v>1877</v>
      </c>
      <c r="AI17" s="22">
        <v>2108</v>
      </c>
      <c r="AJ17" s="22">
        <v>1873</v>
      </c>
      <c r="AK17" s="22">
        <v>1840.9918371584499</v>
      </c>
      <c r="AL17" s="22">
        <v>1840.2994114918538</v>
      </c>
      <c r="AM17" s="22">
        <v>1844.1482180686498</v>
      </c>
      <c r="AN17" s="22">
        <v>1846.49217531362</v>
      </c>
      <c r="AO17" s="22">
        <v>1855.9897518337841</v>
      </c>
      <c r="AP17" s="22">
        <v>1875.9310985221055</v>
      </c>
      <c r="AQ17" s="22">
        <v>1903.4930616460779</v>
      </c>
      <c r="AR17" s="22">
        <v>1930.4999340794334</v>
      </c>
      <c r="AS17" s="22">
        <v>1952.8628025531575</v>
      </c>
      <c r="AT17" s="22">
        <v>1966.5708047380617</v>
      </c>
    </row>
    <row r="18" spans="1:46" x14ac:dyDescent="0.35">
      <c r="A18" s="2"/>
      <c r="B18" s="33" t="s">
        <v>60</v>
      </c>
      <c r="C18" s="30" t="s">
        <v>52</v>
      </c>
      <c r="D18" s="22">
        <v>855</v>
      </c>
      <c r="E18" s="22">
        <v>903</v>
      </c>
      <c r="F18" s="22">
        <v>920</v>
      </c>
      <c r="G18" s="22">
        <v>832</v>
      </c>
      <c r="H18" s="22">
        <v>1057</v>
      </c>
      <c r="I18" s="22">
        <v>867</v>
      </c>
      <c r="J18" s="22">
        <v>968</v>
      </c>
      <c r="K18" s="22">
        <v>1003</v>
      </c>
      <c r="L18" s="22">
        <v>783</v>
      </c>
      <c r="M18" s="22">
        <v>950</v>
      </c>
      <c r="N18" s="22">
        <v>965</v>
      </c>
      <c r="O18" s="22">
        <v>790</v>
      </c>
      <c r="P18" s="22">
        <v>827</v>
      </c>
      <c r="Q18" s="22">
        <v>959</v>
      </c>
      <c r="R18" s="22">
        <v>860</v>
      </c>
      <c r="S18" s="22">
        <v>845</v>
      </c>
      <c r="T18" s="22">
        <v>925</v>
      </c>
      <c r="U18" s="22">
        <v>955</v>
      </c>
      <c r="V18" s="22">
        <v>880</v>
      </c>
      <c r="W18" s="22">
        <v>920</v>
      </c>
      <c r="X18" s="22">
        <v>925</v>
      </c>
      <c r="Y18" s="22">
        <v>810</v>
      </c>
      <c r="Z18" s="22">
        <v>919</v>
      </c>
      <c r="AA18" s="22">
        <v>696</v>
      </c>
      <c r="AB18" s="22">
        <v>762</v>
      </c>
      <c r="AC18" s="22">
        <v>812</v>
      </c>
      <c r="AD18" s="22">
        <v>761</v>
      </c>
      <c r="AE18" s="22">
        <v>987</v>
      </c>
      <c r="AF18" s="22">
        <v>1130</v>
      </c>
      <c r="AG18" s="22">
        <v>938</v>
      </c>
      <c r="AH18" s="22">
        <v>1011</v>
      </c>
      <c r="AI18" s="22">
        <v>1140</v>
      </c>
      <c r="AJ18" s="22">
        <v>1015</v>
      </c>
      <c r="AK18" s="22">
        <v>962.84662676627727</v>
      </c>
      <c r="AL18" s="22">
        <v>951.17137373273317</v>
      </c>
      <c r="AM18" s="22">
        <v>953.01798596404296</v>
      </c>
      <c r="AN18" s="22">
        <v>954.81680320398368</v>
      </c>
      <c r="AO18" s="22">
        <v>960.68095357937727</v>
      </c>
      <c r="AP18" s="22">
        <v>971.95286512278392</v>
      </c>
      <c r="AQ18" s="22">
        <v>986.8200176838584</v>
      </c>
      <c r="AR18" s="22">
        <v>1001.1618279360827</v>
      </c>
      <c r="AS18" s="22">
        <v>1012.8981474945889</v>
      </c>
      <c r="AT18" s="22">
        <v>1020.1794078923891</v>
      </c>
    </row>
    <row r="19" spans="1:46" x14ac:dyDescent="0.35">
      <c r="A19" s="2"/>
      <c r="B19" s="33" t="s">
        <v>61</v>
      </c>
      <c r="C19" s="30" t="s">
        <v>52</v>
      </c>
      <c r="D19" s="22">
        <v>940</v>
      </c>
      <c r="E19" s="22">
        <v>860</v>
      </c>
      <c r="F19" s="22">
        <v>895</v>
      </c>
      <c r="G19" s="22">
        <v>980</v>
      </c>
      <c r="H19" s="22">
        <v>1020</v>
      </c>
      <c r="I19" s="22">
        <v>1080</v>
      </c>
      <c r="J19" s="22">
        <v>1120</v>
      </c>
      <c r="K19" s="22">
        <v>1140</v>
      </c>
      <c r="L19" s="22">
        <v>1080</v>
      </c>
      <c r="M19" s="22">
        <v>1008</v>
      </c>
      <c r="N19" s="22">
        <v>1038</v>
      </c>
      <c r="O19" s="22">
        <v>1000</v>
      </c>
      <c r="P19" s="22">
        <v>939</v>
      </c>
      <c r="Q19" s="22">
        <v>1091</v>
      </c>
      <c r="R19" s="22">
        <v>941</v>
      </c>
      <c r="S19" s="22">
        <v>921</v>
      </c>
      <c r="T19" s="22">
        <v>971</v>
      </c>
      <c r="U19" s="22">
        <v>1001</v>
      </c>
      <c r="V19" s="22">
        <v>891</v>
      </c>
      <c r="W19" s="22">
        <v>941</v>
      </c>
      <c r="X19" s="22">
        <v>971</v>
      </c>
      <c r="Y19" s="22">
        <v>871</v>
      </c>
      <c r="Z19" s="22">
        <v>931</v>
      </c>
      <c r="AA19" s="22">
        <v>781</v>
      </c>
      <c r="AB19" s="22">
        <v>781</v>
      </c>
      <c r="AC19" s="22">
        <v>781</v>
      </c>
      <c r="AD19" s="22">
        <v>843</v>
      </c>
      <c r="AE19" s="22">
        <v>892</v>
      </c>
      <c r="AF19" s="22">
        <v>878</v>
      </c>
      <c r="AG19" s="22">
        <v>880</v>
      </c>
      <c r="AH19" s="22">
        <v>866</v>
      </c>
      <c r="AI19" s="22">
        <v>968</v>
      </c>
      <c r="AJ19" s="22">
        <v>858</v>
      </c>
      <c r="AK19" s="22">
        <v>878.14521039217277</v>
      </c>
      <c r="AL19" s="22">
        <v>889.12803775912062</v>
      </c>
      <c r="AM19" s="22">
        <v>891.13023210460676</v>
      </c>
      <c r="AN19" s="22">
        <v>891.67537210963633</v>
      </c>
      <c r="AO19" s="22">
        <v>895.30879825440684</v>
      </c>
      <c r="AP19" s="22">
        <v>903.97823339932165</v>
      </c>
      <c r="AQ19" s="22">
        <v>916.67304396221937</v>
      </c>
      <c r="AR19" s="22">
        <v>929.33810614335084</v>
      </c>
      <c r="AS19" s="22">
        <v>939.9646550585685</v>
      </c>
      <c r="AT19" s="22">
        <v>946.39139684567272</v>
      </c>
    </row>
    <row r="20" spans="1:46" x14ac:dyDescent="0.35">
      <c r="A20" s="2"/>
      <c r="B20" s="32" t="s">
        <v>62</v>
      </c>
      <c r="C20" s="30" t="s">
        <v>52</v>
      </c>
      <c r="D20" s="22">
        <v>10</v>
      </c>
      <c r="E20" s="22">
        <v>12</v>
      </c>
      <c r="F20" s="22">
        <v>10</v>
      </c>
      <c r="G20" s="22">
        <v>8</v>
      </c>
      <c r="H20" s="22">
        <v>8</v>
      </c>
      <c r="I20" s="22">
        <v>8</v>
      </c>
      <c r="J20" s="22">
        <v>7</v>
      </c>
      <c r="K20" s="22">
        <v>7</v>
      </c>
      <c r="L20" s="22">
        <v>7</v>
      </c>
      <c r="M20" s="22">
        <v>7</v>
      </c>
      <c r="N20" s="22">
        <v>7</v>
      </c>
      <c r="O20" s="22">
        <v>5</v>
      </c>
      <c r="P20" s="22">
        <v>5</v>
      </c>
      <c r="Q20" s="22">
        <v>5</v>
      </c>
      <c r="R20" s="22">
        <v>4</v>
      </c>
      <c r="S20" s="22">
        <v>4</v>
      </c>
      <c r="T20" s="22">
        <v>4</v>
      </c>
      <c r="U20" s="22">
        <v>4</v>
      </c>
      <c r="V20" s="22">
        <v>4</v>
      </c>
      <c r="W20" s="22">
        <v>4</v>
      </c>
      <c r="X20" s="22">
        <v>4</v>
      </c>
      <c r="Y20" s="22">
        <v>4</v>
      </c>
      <c r="Z20" s="22">
        <v>5</v>
      </c>
      <c r="AA20" s="22">
        <v>5</v>
      </c>
      <c r="AB20" s="22">
        <v>6</v>
      </c>
      <c r="AC20" s="22">
        <v>6</v>
      </c>
      <c r="AD20" s="22">
        <v>6</v>
      </c>
      <c r="AE20" s="22">
        <v>6</v>
      </c>
      <c r="AF20" s="22">
        <v>7</v>
      </c>
      <c r="AG20" s="22">
        <v>7</v>
      </c>
      <c r="AH20" s="22">
        <v>8</v>
      </c>
      <c r="AI20" s="22">
        <v>7</v>
      </c>
      <c r="AJ20" s="22">
        <v>7</v>
      </c>
      <c r="AK20" s="22">
        <v>7</v>
      </c>
      <c r="AL20" s="22">
        <v>7</v>
      </c>
      <c r="AM20" s="22">
        <v>7</v>
      </c>
      <c r="AN20" s="22">
        <v>7</v>
      </c>
      <c r="AO20" s="22">
        <v>7</v>
      </c>
      <c r="AP20" s="22">
        <v>7</v>
      </c>
      <c r="AQ20" s="22">
        <v>7</v>
      </c>
      <c r="AR20" s="22">
        <v>7</v>
      </c>
      <c r="AS20" s="22">
        <v>7</v>
      </c>
      <c r="AT20" s="22">
        <v>7</v>
      </c>
    </row>
    <row r="21" spans="1:46" x14ac:dyDescent="0.35">
      <c r="A21" s="2"/>
      <c r="B21" s="32" t="s">
        <v>63</v>
      </c>
      <c r="C21" s="30" t="s">
        <v>52</v>
      </c>
      <c r="D21" s="22">
        <v>215</v>
      </c>
      <c r="E21" s="22">
        <v>205</v>
      </c>
      <c r="F21" s="22">
        <v>215</v>
      </c>
      <c r="G21" s="22">
        <v>240</v>
      </c>
      <c r="H21" s="22">
        <v>215</v>
      </c>
      <c r="I21" s="22">
        <v>205</v>
      </c>
      <c r="J21" s="22">
        <v>215</v>
      </c>
      <c r="K21" s="22">
        <v>180</v>
      </c>
      <c r="L21" s="22">
        <v>190</v>
      </c>
      <c r="M21" s="22">
        <v>195</v>
      </c>
      <c r="N21" s="22">
        <v>190</v>
      </c>
      <c r="O21" s="22">
        <v>205</v>
      </c>
      <c r="P21" s="22">
        <v>205</v>
      </c>
      <c r="Q21" s="22">
        <v>195</v>
      </c>
      <c r="R21" s="22">
        <v>185</v>
      </c>
      <c r="S21" s="22">
        <v>190</v>
      </c>
      <c r="T21" s="22">
        <v>180</v>
      </c>
      <c r="U21" s="22">
        <v>210</v>
      </c>
      <c r="V21" s="22">
        <v>195</v>
      </c>
      <c r="W21" s="22">
        <v>175</v>
      </c>
      <c r="X21" s="22">
        <v>190</v>
      </c>
      <c r="Y21" s="22">
        <v>175</v>
      </c>
      <c r="Z21" s="22">
        <v>175</v>
      </c>
      <c r="AA21" s="22">
        <v>185</v>
      </c>
      <c r="AB21" s="22">
        <v>185</v>
      </c>
      <c r="AC21" s="22">
        <v>180</v>
      </c>
      <c r="AD21" s="22">
        <v>180</v>
      </c>
      <c r="AE21" s="22">
        <v>185</v>
      </c>
      <c r="AF21" s="22">
        <v>180</v>
      </c>
      <c r="AG21" s="22">
        <v>190</v>
      </c>
      <c r="AH21" s="22">
        <v>195</v>
      </c>
      <c r="AI21" s="22">
        <v>175</v>
      </c>
      <c r="AJ21" s="22">
        <v>180</v>
      </c>
      <c r="AK21" s="22">
        <v>177.91060139268552</v>
      </c>
      <c r="AL21" s="22">
        <v>177.84012182770692</v>
      </c>
      <c r="AM21" s="22">
        <v>177.69746548161373</v>
      </c>
      <c r="AN21" s="22">
        <v>177.57158129866897</v>
      </c>
      <c r="AO21" s="22">
        <v>177.92583188939693</v>
      </c>
      <c r="AP21" s="22">
        <v>178.90876170154391</v>
      </c>
      <c r="AQ21" s="22">
        <v>180.30273253124284</v>
      </c>
      <c r="AR21" s="22">
        <v>181.79247499836998</v>
      </c>
      <c r="AS21" s="22">
        <v>183.17597180904599</v>
      </c>
      <c r="AT21" s="22">
        <v>184.3071836676267</v>
      </c>
    </row>
    <row r="22" spans="1:46" x14ac:dyDescent="0.35">
      <c r="A22" s="2"/>
      <c r="B22" s="33" t="s">
        <v>60</v>
      </c>
      <c r="C22" s="30" t="s">
        <v>52</v>
      </c>
      <c r="D22" s="22">
        <v>75</v>
      </c>
      <c r="E22" s="22">
        <v>70</v>
      </c>
      <c r="F22" s="22">
        <v>70</v>
      </c>
      <c r="G22" s="22">
        <v>75</v>
      </c>
      <c r="H22" s="22">
        <v>70</v>
      </c>
      <c r="I22" s="22">
        <v>65</v>
      </c>
      <c r="J22" s="22">
        <v>70</v>
      </c>
      <c r="K22" s="22">
        <v>60</v>
      </c>
      <c r="L22" s="22">
        <v>60</v>
      </c>
      <c r="M22" s="22">
        <v>70</v>
      </c>
      <c r="N22" s="22">
        <v>65</v>
      </c>
      <c r="O22" s="22">
        <v>70</v>
      </c>
      <c r="P22" s="22">
        <v>75</v>
      </c>
      <c r="Q22" s="22">
        <v>70</v>
      </c>
      <c r="R22" s="22">
        <v>65</v>
      </c>
      <c r="S22" s="22">
        <v>70</v>
      </c>
      <c r="T22" s="22">
        <v>65</v>
      </c>
      <c r="U22" s="22">
        <v>75</v>
      </c>
      <c r="V22" s="22">
        <v>70</v>
      </c>
      <c r="W22" s="22">
        <v>60</v>
      </c>
      <c r="X22" s="22">
        <v>65</v>
      </c>
      <c r="Y22" s="22">
        <v>65</v>
      </c>
      <c r="Z22" s="22">
        <v>65</v>
      </c>
      <c r="AA22" s="22">
        <v>65</v>
      </c>
      <c r="AB22" s="22">
        <v>65</v>
      </c>
      <c r="AC22" s="22">
        <v>65</v>
      </c>
      <c r="AD22" s="22">
        <v>65</v>
      </c>
      <c r="AE22" s="22">
        <v>70</v>
      </c>
      <c r="AF22" s="22">
        <v>65</v>
      </c>
      <c r="AG22" s="22">
        <v>70</v>
      </c>
      <c r="AH22" s="22">
        <v>75</v>
      </c>
      <c r="AI22" s="22">
        <v>60</v>
      </c>
      <c r="AJ22" s="22">
        <v>65</v>
      </c>
      <c r="AK22" s="22">
        <v>64.591659151095456</v>
      </c>
      <c r="AL22" s="22">
        <v>64.936970706486235</v>
      </c>
      <c r="AM22" s="22">
        <v>65.134494120441033</v>
      </c>
      <c r="AN22" s="22">
        <v>64.925526226566319</v>
      </c>
      <c r="AO22" s="22">
        <v>64.357254802991108</v>
      </c>
      <c r="AP22" s="22">
        <v>63.611939593233934</v>
      </c>
      <c r="AQ22" s="22">
        <v>62.97252363072932</v>
      </c>
      <c r="AR22" s="22">
        <v>62.53762946133309</v>
      </c>
      <c r="AS22" s="22">
        <v>62.414215773856178</v>
      </c>
      <c r="AT22" s="22">
        <v>62.627255626688786</v>
      </c>
    </row>
    <row r="23" spans="1:46" x14ac:dyDescent="0.35">
      <c r="A23" s="2"/>
      <c r="B23" s="33" t="s">
        <v>61</v>
      </c>
      <c r="C23" s="30" t="s">
        <v>52</v>
      </c>
      <c r="D23" s="22">
        <v>140</v>
      </c>
      <c r="E23" s="22">
        <v>135</v>
      </c>
      <c r="F23" s="22">
        <v>145</v>
      </c>
      <c r="G23" s="22">
        <v>165</v>
      </c>
      <c r="H23" s="22">
        <v>145</v>
      </c>
      <c r="I23" s="22">
        <v>140</v>
      </c>
      <c r="J23" s="22">
        <v>145</v>
      </c>
      <c r="K23" s="22">
        <v>120</v>
      </c>
      <c r="L23" s="22">
        <v>130</v>
      </c>
      <c r="M23" s="22">
        <v>125</v>
      </c>
      <c r="N23" s="22">
        <v>125</v>
      </c>
      <c r="O23" s="22">
        <v>135</v>
      </c>
      <c r="P23" s="22">
        <v>130</v>
      </c>
      <c r="Q23" s="22">
        <v>125</v>
      </c>
      <c r="R23" s="22">
        <v>120</v>
      </c>
      <c r="S23" s="22">
        <v>120</v>
      </c>
      <c r="T23" s="22">
        <v>115</v>
      </c>
      <c r="U23" s="22">
        <v>135</v>
      </c>
      <c r="V23" s="22">
        <v>125</v>
      </c>
      <c r="W23" s="22">
        <v>115</v>
      </c>
      <c r="X23" s="22">
        <v>125</v>
      </c>
      <c r="Y23" s="22">
        <v>110</v>
      </c>
      <c r="Z23" s="22">
        <v>110</v>
      </c>
      <c r="AA23" s="22">
        <v>120</v>
      </c>
      <c r="AB23" s="22">
        <v>120</v>
      </c>
      <c r="AC23" s="22">
        <v>115</v>
      </c>
      <c r="AD23" s="22">
        <v>115</v>
      </c>
      <c r="AE23" s="22">
        <v>115</v>
      </c>
      <c r="AF23" s="22">
        <v>115</v>
      </c>
      <c r="AG23" s="22">
        <v>120</v>
      </c>
      <c r="AH23" s="22">
        <v>120</v>
      </c>
      <c r="AI23" s="22">
        <v>115</v>
      </c>
      <c r="AJ23" s="22">
        <v>115</v>
      </c>
      <c r="AK23" s="22">
        <v>113.31894224159007</v>
      </c>
      <c r="AL23" s="22">
        <v>112.90315112122069</v>
      </c>
      <c r="AM23" s="22">
        <v>112.5629713611727</v>
      </c>
      <c r="AN23" s="22">
        <v>112.64605507210266</v>
      </c>
      <c r="AO23" s="22">
        <v>113.56857708640584</v>
      </c>
      <c r="AP23" s="22">
        <v>115.29682210830998</v>
      </c>
      <c r="AQ23" s="22">
        <v>117.33020890051351</v>
      </c>
      <c r="AR23" s="22">
        <v>119.2548455370369</v>
      </c>
      <c r="AS23" s="22">
        <v>120.76175603518982</v>
      </c>
      <c r="AT23" s="22">
        <v>121.67992804093792</v>
      </c>
    </row>
    <row r="24" spans="1:46" x14ac:dyDescent="0.35">
      <c r="A24" s="2"/>
      <c r="B24" s="33"/>
      <c r="C24" s="30"/>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19"/>
      <c r="AJ24" s="19"/>
      <c r="AK24" s="19"/>
      <c r="AL24" s="19"/>
      <c r="AM24" s="19"/>
      <c r="AN24" s="19"/>
      <c r="AO24" s="19"/>
      <c r="AP24" s="19"/>
      <c r="AQ24" s="19"/>
      <c r="AR24" s="19"/>
      <c r="AS24" s="19"/>
      <c r="AT24" s="19"/>
    </row>
    <row r="25" spans="1:46" x14ac:dyDescent="0.35">
      <c r="A25" s="2"/>
      <c r="B25" s="31" t="s">
        <v>244</v>
      </c>
      <c r="C25" s="30"/>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19"/>
      <c r="AJ25" s="19"/>
      <c r="AK25" s="19"/>
      <c r="AL25" s="19"/>
      <c r="AM25" s="19"/>
      <c r="AN25" s="19"/>
      <c r="AO25" s="19"/>
      <c r="AP25" s="19"/>
      <c r="AQ25" s="19"/>
      <c r="AR25" s="19"/>
      <c r="AS25" s="19"/>
      <c r="AT25" s="19"/>
    </row>
    <row r="26" spans="1:46" x14ac:dyDescent="0.35">
      <c r="A26" s="2"/>
      <c r="B26" s="33" t="s">
        <v>60</v>
      </c>
      <c r="C26" s="30" t="s">
        <v>64</v>
      </c>
      <c r="D26" s="22">
        <v>1071</v>
      </c>
      <c r="E26" s="22">
        <v>1099</v>
      </c>
      <c r="F26" s="22">
        <v>1083</v>
      </c>
      <c r="G26" s="22">
        <v>1089</v>
      </c>
      <c r="H26" s="22">
        <v>1085</v>
      </c>
      <c r="I26" s="22">
        <v>1102</v>
      </c>
      <c r="J26" s="22">
        <v>1083</v>
      </c>
      <c r="K26" s="22">
        <v>1103</v>
      </c>
      <c r="L26" s="22">
        <v>1200</v>
      </c>
      <c r="M26" s="22">
        <v>1138</v>
      </c>
      <c r="N26" s="22">
        <v>1163</v>
      </c>
      <c r="O26" s="22">
        <v>1238</v>
      </c>
      <c r="P26" s="22">
        <v>1245</v>
      </c>
      <c r="Q26" s="22">
        <v>1288</v>
      </c>
      <c r="R26" s="22">
        <v>0</v>
      </c>
      <c r="S26" s="22">
        <v>1307</v>
      </c>
      <c r="T26" s="22">
        <v>1217</v>
      </c>
      <c r="U26" s="22">
        <v>1215</v>
      </c>
      <c r="V26" s="22">
        <v>1198</v>
      </c>
      <c r="W26" s="22">
        <v>1205</v>
      </c>
      <c r="X26" s="22">
        <v>1176</v>
      </c>
      <c r="Y26" s="22">
        <v>1171</v>
      </c>
      <c r="Z26" s="22">
        <v>1103</v>
      </c>
      <c r="AA26" s="22">
        <v>1101</v>
      </c>
      <c r="AB26" s="22">
        <v>1107</v>
      </c>
      <c r="AC26" s="22">
        <v>1127</v>
      </c>
      <c r="AD26" s="22">
        <v>1141</v>
      </c>
      <c r="AE26" s="22">
        <v>1135</v>
      </c>
      <c r="AF26" s="22">
        <v>1170</v>
      </c>
      <c r="AG26" s="22">
        <v>1161</v>
      </c>
      <c r="AH26" s="22">
        <v>1139</v>
      </c>
      <c r="AI26" s="22">
        <v>1164</v>
      </c>
      <c r="AJ26" s="22">
        <v>1154</v>
      </c>
      <c r="AK26" s="22">
        <v>1155.3333333333333</v>
      </c>
      <c r="AL26" s="22">
        <v>1156.8333333333333</v>
      </c>
      <c r="AM26" s="22">
        <v>1158.3333333333333</v>
      </c>
      <c r="AN26" s="22">
        <v>1159.8333333333333</v>
      </c>
      <c r="AO26" s="22">
        <v>1161.3333333333333</v>
      </c>
      <c r="AP26" s="22">
        <v>1162.8333333333333</v>
      </c>
      <c r="AQ26" s="22">
        <v>1164.3333333333333</v>
      </c>
      <c r="AR26" s="22">
        <v>1165.8333333333333</v>
      </c>
      <c r="AS26" s="22">
        <v>1167.3333333333333</v>
      </c>
      <c r="AT26" s="22">
        <v>1168.8333333333333</v>
      </c>
    </row>
    <row r="27" spans="1:46" x14ac:dyDescent="0.35">
      <c r="A27" s="2"/>
      <c r="B27" s="33" t="s">
        <v>61</v>
      </c>
      <c r="C27" s="30" t="s">
        <v>64</v>
      </c>
      <c r="D27" s="22">
        <v>315</v>
      </c>
      <c r="E27" s="22">
        <v>354</v>
      </c>
      <c r="F27" s="22">
        <v>362</v>
      </c>
      <c r="G27" s="22">
        <v>375</v>
      </c>
      <c r="H27" s="22">
        <v>372</v>
      </c>
      <c r="I27" s="22">
        <v>378</v>
      </c>
      <c r="J27" s="22">
        <v>358</v>
      </c>
      <c r="K27" s="22">
        <v>350</v>
      </c>
      <c r="L27" s="22">
        <v>351</v>
      </c>
      <c r="M27" s="22">
        <v>331</v>
      </c>
      <c r="N27" s="22">
        <v>323</v>
      </c>
      <c r="O27" s="22">
        <v>402</v>
      </c>
      <c r="P27" s="22">
        <v>375</v>
      </c>
      <c r="Q27" s="22">
        <v>450</v>
      </c>
      <c r="R27" s="22">
        <v>450</v>
      </c>
      <c r="S27" s="22">
        <v>450</v>
      </c>
      <c r="T27" s="22">
        <v>347</v>
      </c>
      <c r="U27" s="22">
        <v>334</v>
      </c>
      <c r="V27" s="22">
        <v>403</v>
      </c>
      <c r="W27" s="22">
        <v>376</v>
      </c>
      <c r="X27" s="22">
        <v>376</v>
      </c>
      <c r="Y27" s="22">
        <v>433</v>
      </c>
      <c r="Z27" s="22">
        <v>379</v>
      </c>
      <c r="AA27" s="22">
        <v>368</v>
      </c>
      <c r="AB27" s="22">
        <v>368</v>
      </c>
      <c r="AC27" s="22">
        <v>398</v>
      </c>
      <c r="AD27" s="22">
        <v>379</v>
      </c>
      <c r="AE27" s="22">
        <v>394</v>
      </c>
      <c r="AF27" s="22">
        <v>415</v>
      </c>
      <c r="AG27" s="22">
        <v>447</v>
      </c>
      <c r="AH27" s="22">
        <v>305</v>
      </c>
      <c r="AI27" s="22">
        <v>368</v>
      </c>
      <c r="AJ27" s="22">
        <v>450</v>
      </c>
      <c r="AK27" s="22">
        <v>450</v>
      </c>
      <c r="AL27" s="22">
        <v>450</v>
      </c>
      <c r="AM27" s="22">
        <v>450</v>
      </c>
      <c r="AN27" s="22">
        <v>450</v>
      </c>
      <c r="AO27" s="22">
        <v>450</v>
      </c>
      <c r="AP27" s="22">
        <v>450</v>
      </c>
      <c r="AQ27" s="22">
        <v>450</v>
      </c>
      <c r="AR27" s="22">
        <v>450</v>
      </c>
      <c r="AS27" s="22">
        <v>450</v>
      </c>
      <c r="AT27" s="22">
        <v>450</v>
      </c>
    </row>
    <row r="28" spans="1:46" x14ac:dyDescent="0.35">
      <c r="A28" s="2"/>
      <c r="B28" s="19"/>
      <c r="C28" s="30"/>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row>
    <row r="29" spans="1:46" x14ac:dyDescent="0.35">
      <c r="A29" s="2"/>
      <c r="B29" s="31" t="s">
        <v>65</v>
      </c>
      <c r="C29" s="30" t="s">
        <v>66</v>
      </c>
      <c r="D29" s="22">
        <v>1095.0999999999999</v>
      </c>
      <c r="E29" s="22">
        <v>1103.92</v>
      </c>
      <c r="F29" s="22">
        <v>1134.75</v>
      </c>
      <c r="G29" s="22">
        <v>1097.1300000000001</v>
      </c>
      <c r="H29" s="22">
        <v>1307.03</v>
      </c>
      <c r="I29" s="22">
        <v>1168.23</v>
      </c>
      <c r="J29" s="22">
        <v>1271.49</v>
      </c>
      <c r="K29" s="22">
        <v>1309.79</v>
      </c>
      <c r="L29" s="22">
        <v>1095.99</v>
      </c>
      <c r="M29" s="22">
        <v>1204.07</v>
      </c>
      <c r="N29" s="22">
        <v>1229.27</v>
      </c>
      <c r="O29" s="22">
        <v>1085.7750000000001</v>
      </c>
      <c r="P29" s="22">
        <v>1059.76</v>
      </c>
      <c r="Q29" s="22">
        <v>1437.5119999999999</v>
      </c>
      <c r="R29" s="22">
        <v>1321.03</v>
      </c>
      <c r="S29" s="22">
        <v>1296.9949999999999</v>
      </c>
      <c r="T29" s="22">
        <v>1404.0350000000001</v>
      </c>
      <c r="U29" s="22">
        <v>1437.25</v>
      </c>
      <c r="V29" s="22">
        <v>1376.97</v>
      </c>
      <c r="W29" s="22">
        <v>1430.39</v>
      </c>
      <c r="X29" s="22">
        <v>1430.6</v>
      </c>
      <c r="Y29" s="22">
        <v>1272.3</v>
      </c>
      <c r="Z29" s="22">
        <v>1348.05</v>
      </c>
      <c r="AA29" s="22">
        <v>1048.3</v>
      </c>
      <c r="AB29" s="22">
        <v>1125.3</v>
      </c>
      <c r="AC29" s="22">
        <v>1184.2</v>
      </c>
      <c r="AD29" s="22">
        <v>1172.9780000000001</v>
      </c>
      <c r="AE29" s="22">
        <v>1456.788</v>
      </c>
      <c r="AF29" s="22">
        <v>1680.9760000000001</v>
      </c>
      <c r="AG29" s="22">
        <v>1468.104</v>
      </c>
      <c r="AH29" s="22">
        <v>1341.8910000000001</v>
      </c>
      <c r="AI29" s="22">
        <v>1621.424</v>
      </c>
      <c r="AJ29" s="22">
        <v>1466.394</v>
      </c>
      <c r="AK29" s="22">
        <v>1432.9558335863508</v>
      </c>
      <c r="AL29" s="22">
        <v>1425.9794331452827</v>
      </c>
      <c r="AM29" s="22">
        <v>1430.3562183439169</v>
      </c>
      <c r="AN29" s="22">
        <v>1434.0416435528161</v>
      </c>
      <c r="AO29" s="22">
        <v>1443.7202292462971</v>
      </c>
      <c r="AP29" s="22">
        <v>1461.7983097209603</v>
      </c>
      <c r="AQ29" s="22">
        <v>1485.7862247325927</v>
      </c>
      <c r="AR29" s="22">
        <v>1509.2045980919095</v>
      </c>
      <c r="AS29" s="22">
        <v>1528.7860463734039</v>
      </c>
      <c r="AT29" s="22">
        <v>1541.4477828777822</v>
      </c>
    </row>
    <row r="30" spans="1:46" x14ac:dyDescent="0.35">
      <c r="A30" s="2"/>
      <c r="B30" s="31"/>
      <c r="C30" s="30"/>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row>
    <row r="31" spans="1:46" x14ac:dyDescent="0.35">
      <c r="A31" s="2"/>
      <c r="B31" s="31" t="s">
        <v>245</v>
      </c>
      <c r="C31" s="30"/>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row>
    <row r="32" spans="1:46" x14ac:dyDescent="0.35">
      <c r="A32" s="2"/>
      <c r="B32" s="32" t="s">
        <v>246</v>
      </c>
      <c r="C32" s="30" t="s">
        <v>33</v>
      </c>
      <c r="D32" s="34">
        <v>78.547184944507819</v>
      </c>
      <c r="E32" s="34">
        <v>74.376339742547927</v>
      </c>
      <c r="F32" s="34">
        <v>75.58982942419577</v>
      </c>
      <c r="G32" s="34">
        <v>76.80771896940648</v>
      </c>
      <c r="H32" s="34">
        <v>69.431279161187504</v>
      </c>
      <c r="I32" s="34">
        <v>66.690458074157007</v>
      </c>
      <c r="J32" s="34">
        <v>65.02415124477929</v>
      </c>
      <c r="K32" s="34">
        <v>66.036172496770746</v>
      </c>
      <c r="L32" s="34">
        <v>61.688010070603589</v>
      </c>
      <c r="M32" s="34">
        <v>65.756907344171978</v>
      </c>
      <c r="N32" s="34">
        <v>69.143869834118775</v>
      </c>
      <c r="O32" s="34">
        <v>72.402627529838341</v>
      </c>
      <c r="P32" s="34">
        <v>67.270833333333314</v>
      </c>
      <c r="Q32" s="34">
        <v>83.884166666666673</v>
      </c>
      <c r="R32" s="34">
        <v>84.736666666666665</v>
      </c>
      <c r="S32" s="34">
        <v>87.700833333333335</v>
      </c>
      <c r="T32" s="34">
        <v>85.941666666666663</v>
      </c>
      <c r="U32" s="34">
        <v>92.609166666666667</v>
      </c>
      <c r="V32" s="34">
        <v>92.777499999999989</v>
      </c>
      <c r="W32" s="34">
        <v>83.250833333333347</v>
      </c>
      <c r="X32" s="34">
        <v>95.38</v>
      </c>
      <c r="Y32" s="34">
        <v>114.72499999999998</v>
      </c>
      <c r="Z32" s="34">
        <v>122.85833333333333</v>
      </c>
      <c r="AA32" s="34">
        <v>125.88583333333334</v>
      </c>
      <c r="AB32" s="34">
        <v>154.55916666666667</v>
      </c>
      <c r="AC32" s="34">
        <v>148.12</v>
      </c>
      <c r="AD32" s="34">
        <v>120.86</v>
      </c>
      <c r="AE32" s="34">
        <v>121.52</v>
      </c>
      <c r="AF32" s="34">
        <v>117.12</v>
      </c>
      <c r="AG32" s="34">
        <v>116.78</v>
      </c>
      <c r="AH32" s="34">
        <v>108.51</v>
      </c>
      <c r="AI32" s="34">
        <v>122.4</v>
      </c>
      <c r="AJ32" s="34">
        <v>144.4</v>
      </c>
      <c r="AK32" s="34">
        <v>178.09468064761103</v>
      </c>
      <c r="AL32" s="34">
        <v>188.51954947672087</v>
      </c>
      <c r="AM32" s="34">
        <v>189.44028904292375</v>
      </c>
      <c r="AN32" s="34">
        <v>184.64770347411667</v>
      </c>
      <c r="AO32" s="34">
        <v>177.766863385867</v>
      </c>
      <c r="AP32" s="34">
        <v>170.79478361264822</v>
      </c>
      <c r="AQ32" s="34">
        <v>166.99634712411867</v>
      </c>
      <c r="AR32" s="34">
        <v>163.66172564026098</v>
      </c>
      <c r="AS32" s="34">
        <v>162.15142451363837</v>
      </c>
      <c r="AT32" s="34">
        <v>160.77426208169959</v>
      </c>
    </row>
    <row r="33" spans="1:46" x14ac:dyDescent="0.35">
      <c r="A33" s="2"/>
      <c r="B33" s="32" t="s">
        <v>247</v>
      </c>
      <c r="C33" s="30" t="s">
        <v>33</v>
      </c>
      <c r="D33" s="34">
        <v>92.145830000000004</v>
      </c>
      <c r="E33" s="34">
        <v>92.740830000000003</v>
      </c>
      <c r="F33" s="34">
        <v>86.466669999999993</v>
      </c>
      <c r="G33" s="34">
        <v>91.721670000000003</v>
      </c>
      <c r="H33" s="34">
        <v>83.241669999999999</v>
      </c>
      <c r="I33" s="34">
        <v>70.492500000000007</v>
      </c>
      <c r="J33" s="34">
        <v>61.305</v>
      </c>
      <c r="K33" s="34">
        <v>81.342500000000001</v>
      </c>
      <c r="L33" s="34">
        <v>78.13167</v>
      </c>
      <c r="M33" s="34">
        <v>82.64</v>
      </c>
      <c r="N33" s="34">
        <v>94.30749999999999</v>
      </c>
      <c r="O33" s="34">
        <v>95.34333333333332</v>
      </c>
      <c r="P33" s="34">
        <v>86.34083333333335</v>
      </c>
      <c r="Q33" s="34">
        <v>95.21</v>
      </c>
      <c r="R33" s="34">
        <v>111.78666666666669</v>
      </c>
      <c r="S33" s="34">
        <v>120.09583333333336</v>
      </c>
      <c r="T33" s="34">
        <v>117.67916666666667</v>
      </c>
      <c r="U33" s="34">
        <v>115.47416666666668</v>
      </c>
      <c r="V33" s="34">
        <v>107.61999999999999</v>
      </c>
      <c r="W33" s="34">
        <v>101.89183333333334</v>
      </c>
      <c r="X33" s="34">
        <v>115.39666666666665</v>
      </c>
      <c r="Y33" s="34">
        <v>141.24666666666664</v>
      </c>
      <c r="Z33" s="34">
        <v>158.185</v>
      </c>
      <c r="AA33" s="34">
        <v>158.83833333333334</v>
      </c>
      <c r="AB33" s="34">
        <v>225.06916666666669</v>
      </c>
      <c r="AC33" s="34">
        <v>226.52</v>
      </c>
      <c r="AD33" s="34">
        <v>153.44</v>
      </c>
      <c r="AE33" s="34">
        <v>155.815</v>
      </c>
      <c r="AF33" s="34">
        <v>159.19999999999999</v>
      </c>
      <c r="AG33" s="34">
        <v>153.65</v>
      </c>
      <c r="AH33" s="34">
        <v>145.82</v>
      </c>
      <c r="AI33" s="34">
        <v>157.65</v>
      </c>
      <c r="AJ33" s="34">
        <v>181.51</v>
      </c>
      <c r="AK33" s="34">
        <v>238.2807558230451</v>
      </c>
      <c r="AL33" s="34">
        <v>270.71174807511028</v>
      </c>
      <c r="AM33" s="34">
        <v>276.1971110871774</v>
      </c>
      <c r="AN33" s="34">
        <v>268.67534958427677</v>
      </c>
      <c r="AO33" s="34">
        <v>255.52210730345971</v>
      </c>
      <c r="AP33" s="34">
        <v>241.38526397819152</v>
      </c>
      <c r="AQ33" s="34">
        <v>233.34506524943225</v>
      </c>
      <c r="AR33" s="34">
        <v>227.64403911059293</v>
      </c>
      <c r="AS33" s="34">
        <v>226.1623359960374</v>
      </c>
      <c r="AT33" s="34">
        <v>224.97462958969271</v>
      </c>
    </row>
    <row r="34" spans="1:46" ht="15" thickBot="1" x14ac:dyDescent="0.4">
      <c r="A34" s="2"/>
      <c r="B34" s="28"/>
      <c r="C34" s="29"/>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row>
    <row r="35" spans="1:46" x14ac:dyDescent="0.35">
      <c r="A35" s="2"/>
      <c r="B35" s="19"/>
      <c r="C35" s="30"/>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row>
    <row r="36" spans="1:46" x14ac:dyDescent="0.35">
      <c r="A36" s="2"/>
      <c r="B36" s="19"/>
      <c r="C36" s="30"/>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row>
    <row r="37" spans="1:46" x14ac:dyDescent="0.35">
      <c r="A37" s="2"/>
      <c r="B37" s="12" t="s">
        <v>67</v>
      </c>
      <c r="C37" s="13"/>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row>
    <row r="38" spans="1:46" ht="15" thickBot="1" x14ac:dyDescent="0.4">
      <c r="A38" s="2"/>
      <c r="B38" s="15"/>
      <c r="C38" s="16" t="s">
        <v>12</v>
      </c>
      <c r="D38" s="15">
        <v>1990</v>
      </c>
      <c r="E38" s="15">
        <v>1991</v>
      </c>
      <c r="F38" s="15">
        <v>1992</v>
      </c>
      <c r="G38" s="15">
        <v>1993</v>
      </c>
      <c r="H38" s="15">
        <v>1994</v>
      </c>
      <c r="I38" s="15">
        <v>1995</v>
      </c>
      <c r="J38" s="15">
        <v>1996</v>
      </c>
      <c r="K38" s="15">
        <v>1997</v>
      </c>
      <c r="L38" s="15">
        <v>1998</v>
      </c>
      <c r="M38" s="15">
        <v>1999</v>
      </c>
      <c r="N38" s="15">
        <v>2000</v>
      </c>
      <c r="O38" s="15">
        <v>2001</v>
      </c>
      <c r="P38" s="15">
        <v>2002</v>
      </c>
      <c r="Q38" s="15">
        <v>2003</v>
      </c>
      <c r="R38" s="15">
        <v>2004</v>
      </c>
      <c r="S38" s="15">
        <v>2005</v>
      </c>
      <c r="T38" s="15">
        <v>2006</v>
      </c>
      <c r="U38" s="15">
        <v>2007</v>
      </c>
      <c r="V38" s="15">
        <v>2008</v>
      </c>
      <c r="W38" s="15">
        <v>2009</v>
      </c>
      <c r="X38" s="15">
        <v>2010</v>
      </c>
      <c r="Y38" s="15">
        <v>2011</v>
      </c>
      <c r="Z38" s="15">
        <v>2012</v>
      </c>
      <c r="AA38" s="15">
        <v>2013</v>
      </c>
      <c r="AB38" s="15">
        <v>2014</v>
      </c>
      <c r="AC38" s="15">
        <v>2015</v>
      </c>
      <c r="AD38" s="15">
        <v>2016</v>
      </c>
      <c r="AE38" s="15">
        <v>2017</v>
      </c>
      <c r="AF38" s="15">
        <v>2018</v>
      </c>
      <c r="AG38" s="15">
        <v>2019</v>
      </c>
      <c r="AH38" s="15">
        <v>2020</v>
      </c>
      <c r="AI38" s="15">
        <v>2021</v>
      </c>
      <c r="AJ38" s="15">
        <v>2022</v>
      </c>
      <c r="AK38" s="15">
        <v>2023</v>
      </c>
      <c r="AL38" s="15">
        <v>2024</v>
      </c>
      <c r="AM38" s="15">
        <v>2025</v>
      </c>
      <c r="AN38" s="15">
        <v>2026</v>
      </c>
      <c r="AO38" s="15">
        <v>2027</v>
      </c>
      <c r="AP38" s="15">
        <v>2028</v>
      </c>
      <c r="AQ38" s="15">
        <v>2029</v>
      </c>
      <c r="AR38" s="15">
        <v>2030</v>
      </c>
      <c r="AS38" s="15">
        <v>2031</v>
      </c>
      <c r="AT38" s="15">
        <v>2032</v>
      </c>
    </row>
    <row r="39" spans="1:46" x14ac:dyDescent="0.35">
      <c r="A39" s="2"/>
      <c r="B39" s="19"/>
      <c r="C39" s="30"/>
      <c r="D39" s="19"/>
      <c r="E39" s="19"/>
      <c r="F39" s="19"/>
      <c r="G39" s="19"/>
      <c r="H39" s="19" t="s">
        <v>68</v>
      </c>
      <c r="I39" s="19"/>
      <c r="J39" s="19"/>
      <c r="K39" s="19"/>
      <c r="L39" s="19"/>
      <c r="M39" s="19"/>
      <c r="N39" s="19"/>
      <c r="O39" s="19"/>
      <c r="P39" s="19"/>
      <c r="Q39" s="19"/>
      <c r="R39" s="19"/>
      <c r="S39" s="19" t="s">
        <v>68</v>
      </c>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row>
    <row r="40" spans="1:46" x14ac:dyDescent="0.35">
      <c r="A40" s="2"/>
      <c r="B40" s="31" t="s">
        <v>69</v>
      </c>
      <c r="C40" s="30" t="s">
        <v>52</v>
      </c>
      <c r="D40" s="42" t="e">
        <v>#VALUE!</v>
      </c>
      <c r="E40" s="22">
        <v>2800</v>
      </c>
      <c r="F40" s="22">
        <v>2700</v>
      </c>
      <c r="G40" s="22">
        <v>2850</v>
      </c>
      <c r="H40" s="22">
        <v>3000</v>
      </c>
      <c r="I40" s="22">
        <v>3500</v>
      </c>
      <c r="J40" s="22">
        <v>3550</v>
      </c>
      <c r="K40" s="22">
        <v>3450</v>
      </c>
      <c r="L40" s="22">
        <v>3550</v>
      </c>
      <c r="M40" s="22">
        <v>3300</v>
      </c>
      <c r="N40" s="22">
        <v>3150</v>
      </c>
      <c r="O40" s="22">
        <v>2900</v>
      </c>
      <c r="P40" s="22">
        <v>2950</v>
      </c>
      <c r="Q40" s="22">
        <v>2950</v>
      </c>
      <c r="R40" s="22">
        <v>2950</v>
      </c>
      <c r="S40" s="22">
        <v>2900</v>
      </c>
      <c r="T40" s="22">
        <v>2700</v>
      </c>
      <c r="U40" s="22">
        <v>2800</v>
      </c>
      <c r="V40" s="22">
        <v>3150</v>
      </c>
      <c r="W40" s="22">
        <v>3150</v>
      </c>
      <c r="X40" s="22">
        <v>3100</v>
      </c>
      <c r="Y40" s="22">
        <v>2900</v>
      </c>
      <c r="Z40" s="22">
        <v>2750</v>
      </c>
      <c r="AA40" s="22">
        <v>2750</v>
      </c>
      <c r="AB40" s="22">
        <v>2800</v>
      </c>
      <c r="AC40" s="22">
        <v>2850</v>
      </c>
      <c r="AD40" s="22">
        <v>3050</v>
      </c>
      <c r="AE40" s="22">
        <v>3100</v>
      </c>
      <c r="AF40" s="22">
        <v>3400</v>
      </c>
      <c r="AG40" s="22">
        <v>3650</v>
      </c>
      <c r="AH40" s="22">
        <v>3200</v>
      </c>
      <c r="AI40" s="22">
        <v>3750</v>
      </c>
      <c r="AJ40" s="22">
        <v>3450</v>
      </c>
      <c r="AK40" s="22">
        <v>3350</v>
      </c>
      <c r="AL40" s="22">
        <v>3616.4734323164457</v>
      </c>
      <c r="AM40" s="22">
        <v>3811.6206102298374</v>
      </c>
      <c r="AN40" s="22">
        <v>3919.2691493092643</v>
      </c>
      <c r="AO40" s="22">
        <v>3940.234083003545</v>
      </c>
      <c r="AP40" s="22">
        <v>3880.8432324362057</v>
      </c>
      <c r="AQ40" s="22">
        <v>3743.415286393476</v>
      </c>
      <c r="AR40" s="22">
        <v>3585.6802121050277</v>
      </c>
      <c r="AS40" s="22">
        <v>3378.3989266545505</v>
      </c>
      <c r="AT40" s="22">
        <v>3122.4373111206178</v>
      </c>
    </row>
    <row r="41" spans="1:46" x14ac:dyDescent="0.35">
      <c r="A41" s="2"/>
      <c r="B41" s="19" t="s">
        <v>70</v>
      </c>
      <c r="C41" s="30" t="s">
        <v>52</v>
      </c>
      <c r="D41" s="42" t="e">
        <v>#VALUE!</v>
      </c>
      <c r="E41" s="22">
        <v>405</v>
      </c>
      <c r="F41" s="22">
        <v>380</v>
      </c>
      <c r="G41" s="22">
        <v>375</v>
      </c>
      <c r="H41" s="22">
        <v>435</v>
      </c>
      <c r="I41" s="22">
        <v>460</v>
      </c>
      <c r="J41" s="22">
        <v>480</v>
      </c>
      <c r="K41" s="22">
        <v>450</v>
      </c>
      <c r="L41" s="22">
        <v>440</v>
      </c>
      <c r="M41" s="22">
        <v>400</v>
      </c>
      <c r="N41" s="22">
        <v>410</v>
      </c>
      <c r="O41" s="22">
        <v>380</v>
      </c>
      <c r="P41" s="22">
        <v>375</v>
      </c>
      <c r="Q41" s="22">
        <v>360</v>
      </c>
      <c r="R41" s="22">
        <v>340</v>
      </c>
      <c r="S41" s="22">
        <v>340</v>
      </c>
      <c r="T41" s="22">
        <v>345</v>
      </c>
      <c r="U41" s="22">
        <v>360</v>
      </c>
      <c r="V41" s="22">
        <v>375</v>
      </c>
      <c r="W41" s="22">
        <v>370</v>
      </c>
      <c r="X41" s="22">
        <v>360</v>
      </c>
      <c r="Y41" s="22">
        <v>355</v>
      </c>
      <c r="Z41" s="22">
        <v>355</v>
      </c>
      <c r="AA41" s="22">
        <v>350</v>
      </c>
      <c r="AB41" s="22">
        <v>345</v>
      </c>
      <c r="AC41" s="22">
        <v>400</v>
      </c>
      <c r="AD41" s="22">
        <v>395</v>
      </c>
      <c r="AE41" s="22">
        <v>435</v>
      </c>
      <c r="AF41" s="22">
        <v>450</v>
      </c>
      <c r="AG41" s="22">
        <v>470</v>
      </c>
      <c r="AH41" s="22">
        <v>490</v>
      </c>
      <c r="AI41" s="22">
        <v>440</v>
      </c>
      <c r="AJ41" s="22">
        <v>420</v>
      </c>
      <c r="AK41" s="22">
        <v>430</v>
      </c>
      <c r="AL41" s="22">
        <v>427.55880041485381</v>
      </c>
      <c r="AM41" s="22">
        <v>425.77686983342181</v>
      </c>
      <c r="AN41" s="22">
        <v>428.77827568393019</v>
      </c>
      <c r="AO41" s="22">
        <v>433.46952034243742</v>
      </c>
      <c r="AP41" s="22">
        <v>436.41804913183978</v>
      </c>
      <c r="AQ41" s="22">
        <v>439.89234686535048</v>
      </c>
      <c r="AR41" s="22">
        <v>443.96041447965393</v>
      </c>
      <c r="AS41" s="22">
        <v>448.99501003752533</v>
      </c>
      <c r="AT41" s="22">
        <v>454.89363409260324</v>
      </c>
    </row>
    <row r="42" spans="1:46" x14ac:dyDescent="0.35">
      <c r="A42" s="2"/>
      <c r="B42" s="19" t="s">
        <v>72</v>
      </c>
      <c r="C42" s="30" t="s">
        <v>52</v>
      </c>
      <c r="D42" s="38" t="e">
        <v>#VALUE!</v>
      </c>
      <c r="E42" s="22">
        <v>2395</v>
      </c>
      <c r="F42" s="22">
        <v>2320</v>
      </c>
      <c r="G42" s="22">
        <v>2475</v>
      </c>
      <c r="H42" s="22">
        <v>2565</v>
      </c>
      <c r="I42" s="22">
        <v>3040</v>
      </c>
      <c r="J42" s="22">
        <v>3070</v>
      </c>
      <c r="K42" s="22">
        <v>3000</v>
      </c>
      <c r="L42" s="22">
        <v>3110</v>
      </c>
      <c r="M42" s="22">
        <v>2900</v>
      </c>
      <c r="N42" s="22">
        <v>2740</v>
      </c>
      <c r="O42" s="22">
        <v>2520</v>
      </c>
      <c r="P42" s="22">
        <v>2575</v>
      </c>
      <c r="Q42" s="22">
        <v>2590</v>
      </c>
      <c r="R42" s="22">
        <v>2610</v>
      </c>
      <c r="S42" s="22">
        <v>2560</v>
      </c>
      <c r="T42" s="22">
        <v>2355</v>
      </c>
      <c r="U42" s="22">
        <v>2440</v>
      </c>
      <c r="V42" s="22">
        <v>2775</v>
      </c>
      <c r="W42" s="22">
        <v>2780</v>
      </c>
      <c r="X42" s="22">
        <v>2740</v>
      </c>
      <c r="Y42" s="22">
        <v>2545</v>
      </c>
      <c r="Z42" s="22">
        <v>2395</v>
      </c>
      <c r="AA42" s="22">
        <v>2400</v>
      </c>
      <c r="AB42" s="22">
        <v>2455</v>
      </c>
      <c r="AC42" s="22">
        <v>2450</v>
      </c>
      <c r="AD42" s="22">
        <v>2655</v>
      </c>
      <c r="AE42" s="22">
        <v>2665</v>
      </c>
      <c r="AF42" s="22">
        <v>2950</v>
      </c>
      <c r="AG42" s="22">
        <v>3180</v>
      </c>
      <c r="AH42" s="22">
        <v>2710</v>
      </c>
      <c r="AI42" s="22">
        <v>3310</v>
      </c>
      <c r="AJ42" s="22">
        <v>3030</v>
      </c>
      <c r="AK42" s="22">
        <v>2920</v>
      </c>
      <c r="AL42" s="22">
        <v>3188.9146319015917</v>
      </c>
      <c r="AM42" s="22">
        <v>3385.8437403964158</v>
      </c>
      <c r="AN42" s="22">
        <v>3490.4908736253342</v>
      </c>
      <c r="AO42" s="22">
        <v>3506.7645626611074</v>
      </c>
      <c r="AP42" s="22">
        <v>3444.4251833043659</v>
      </c>
      <c r="AQ42" s="22">
        <v>3303.5229395281253</v>
      </c>
      <c r="AR42" s="22">
        <v>3141.7197976253738</v>
      </c>
      <c r="AS42" s="22">
        <v>2929.4039166170251</v>
      </c>
      <c r="AT42" s="22">
        <v>2667.5436770280144</v>
      </c>
    </row>
    <row r="43" spans="1:46" x14ac:dyDescent="0.35">
      <c r="A43" s="2"/>
      <c r="B43" s="19"/>
      <c r="C43" s="30"/>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row>
    <row r="44" spans="1:46" x14ac:dyDescent="0.35">
      <c r="A44" s="2"/>
      <c r="B44" s="19" t="s">
        <v>73</v>
      </c>
      <c r="C44" s="30" t="s">
        <v>52</v>
      </c>
      <c r="D44" s="22">
        <v>0</v>
      </c>
      <c r="E44" s="22">
        <v>0</v>
      </c>
      <c r="F44" s="22">
        <v>0</v>
      </c>
      <c r="G44" s="22">
        <v>680</v>
      </c>
      <c r="H44" s="22">
        <v>760</v>
      </c>
      <c r="I44" s="22">
        <v>805</v>
      </c>
      <c r="J44" s="22">
        <v>770</v>
      </c>
      <c r="K44" s="22">
        <v>780</v>
      </c>
      <c r="L44" s="22">
        <v>775</v>
      </c>
      <c r="M44" s="22">
        <v>755</v>
      </c>
      <c r="N44" s="22">
        <v>710</v>
      </c>
      <c r="O44" s="22">
        <v>715</v>
      </c>
      <c r="P44" s="22">
        <v>690</v>
      </c>
      <c r="Q44" s="22">
        <v>685</v>
      </c>
      <c r="R44" s="22">
        <v>680</v>
      </c>
      <c r="S44" s="22">
        <v>685</v>
      </c>
      <c r="T44" s="22">
        <v>680</v>
      </c>
      <c r="U44" s="22">
        <v>765</v>
      </c>
      <c r="V44" s="22">
        <v>770</v>
      </c>
      <c r="W44" s="22">
        <v>750</v>
      </c>
      <c r="X44" s="22">
        <v>745</v>
      </c>
      <c r="Y44" s="22">
        <v>735</v>
      </c>
      <c r="Z44" s="22">
        <v>735</v>
      </c>
      <c r="AA44" s="22">
        <v>735</v>
      </c>
      <c r="AB44" s="22">
        <v>775</v>
      </c>
      <c r="AC44" s="22">
        <v>815</v>
      </c>
      <c r="AD44" s="22">
        <v>825</v>
      </c>
      <c r="AE44" s="22">
        <v>910</v>
      </c>
      <c r="AF44" s="22">
        <v>970</v>
      </c>
      <c r="AG44" s="22">
        <v>1012</v>
      </c>
      <c r="AH44" s="22">
        <v>1008</v>
      </c>
      <c r="AI44" s="22">
        <v>885</v>
      </c>
      <c r="AJ44" s="22">
        <v>910</v>
      </c>
      <c r="AK44" s="22">
        <v>902.48691099476434</v>
      </c>
      <c r="AL44" s="22">
        <v>923.74345549738223</v>
      </c>
      <c r="AM44" s="22">
        <v>918.55430873523903</v>
      </c>
      <c r="AN44" s="22">
        <v>914.76654006476053</v>
      </c>
      <c r="AO44" s="22">
        <v>921.14649176793534</v>
      </c>
      <c r="AP44" s="22">
        <v>931.11845685355809</v>
      </c>
      <c r="AQ44" s="22">
        <v>937.38601019647615</v>
      </c>
      <c r="AR44" s="22">
        <v>944.7711666352476</v>
      </c>
      <c r="AS44" s="22">
        <v>953.41847266355762</v>
      </c>
      <c r="AT44" s="22">
        <v>964.12028311641507</v>
      </c>
    </row>
    <row r="45" spans="1:46" x14ac:dyDescent="0.35">
      <c r="A45" s="2"/>
      <c r="B45" s="19" t="s">
        <v>74</v>
      </c>
      <c r="C45" s="30" t="s">
        <v>248</v>
      </c>
      <c r="D45" s="24">
        <v>0</v>
      </c>
      <c r="E45" s="24">
        <v>0</v>
      </c>
      <c r="F45" s="24">
        <v>0</v>
      </c>
      <c r="G45" s="24">
        <v>7.87</v>
      </c>
      <c r="H45" s="24">
        <v>8.18</v>
      </c>
      <c r="I45" s="24">
        <v>8.4499999999999993</v>
      </c>
      <c r="J45" s="24">
        <v>8.4600000000000009</v>
      </c>
      <c r="K45" s="24">
        <v>8.8800000000000008</v>
      </c>
      <c r="L45" s="24">
        <v>8.75</v>
      </c>
      <c r="M45" s="24">
        <v>8.7200000000000006</v>
      </c>
      <c r="N45" s="24">
        <v>8.8000000000000007</v>
      </c>
      <c r="O45" s="24">
        <v>8.9</v>
      </c>
      <c r="P45" s="24">
        <v>9.01</v>
      </c>
      <c r="Q45" s="24">
        <v>8.92</v>
      </c>
      <c r="R45" s="24">
        <v>8.99</v>
      </c>
      <c r="S45" s="24">
        <v>9.06</v>
      </c>
      <c r="T45" s="24">
        <v>9.0399999999999991</v>
      </c>
      <c r="U45" s="24">
        <v>9.1999999999999993</v>
      </c>
      <c r="V45" s="24">
        <v>9.49</v>
      </c>
      <c r="W45" s="24">
        <v>9.76</v>
      </c>
      <c r="X45" s="24">
        <v>9.83</v>
      </c>
      <c r="Y45" s="24">
        <v>10.37</v>
      </c>
      <c r="Z45" s="24">
        <v>10.41</v>
      </c>
      <c r="AA45" s="24">
        <v>10.39</v>
      </c>
      <c r="AB45" s="24">
        <v>9.34</v>
      </c>
      <c r="AC45" s="24">
        <v>10.1</v>
      </c>
      <c r="AD45" s="24">
        <v>10.050000000000001</v>
      </c>
      <c r="AE45" s="24">
        <v>10.210000000000001</v>
      </c>
      <c r="AF45" s="24">
        <v>10.36</v>
      </c>
      <c r="AG45" s="24">
        <v>10.86</v>
      </c>
      <c r="AH45" s="24">
        <v>11.07</v>
      </c>
      <c r="AI45" s="24">
        <v>10.95</v>
      </c>
      <c r="AJ45" s="24">
        <v>10.82</v>
      </c>
      <c r="AK45" s="24">
        <v>11.101819376026274</v>
      </c>
      <c r="AL45" s="24">
        <v>11.174395730706076</v>
      </c>
      <c r="AM45" s="24">
        <v>11.246972085385879</v>
      </c>
      <c r="AN45" s="24">
        <v>11.319548440065683</v>
      </c>
      <c r="AO45" s="24">
        <v>11.392124794745484</v>
      </c>
      <c r="AP45" s="24">
        <v>11.464701149425288</v>
      </c>
      <c r="AQ45" s="24">
        <v>11.537277504105091</v>
      </c>
      <c r="AR45" s="24">
        <v>11.609853858784895</v>
      </c>
      <c r="AS45" s="24">
        <v>11.682430213464697</v>
      </c>
      <c r="AT45" s="24">
        <v>11.755006568144498</v>
      </c>
    </row>
    <row r="46" spans="1:46" x14ac:dyDescent="0.35">
      <c r="A46" s="2"/>
      <c r="B46" s="19" t="s">
        <v>75</v>
      </c>
      <c r="C46" s="30" t="s">
        <v>52</v>
      </c>
      <c r="D46" s="22">
        <v>0</v>
      </c>
      <c r="E46" s="22">
        <v>0</v>
      </c>
      <c r="F46" s="22">
        <v>0</v>
      </c>
      <c r="G46" s="22">
        <v>5350</v>
      </c>
      <c r="H46" s="22">
        <v>6215</v>
      </c>
      <c r="I46" s="22">
        <v>6802</v>
      </c>
      <c r="J46" s="22">
        <v>6517</v>
      </c>
      <c r="K46" s="22">
        <v>6924</v>
      </c>
      <c r="L46" s="22">
        <v>6783</v>
      </c>
      <c r="M46" s="22">
        <v>6587</v>
      </c>
      <c r="N46" s="22">
        <v>6248</v>
      </c>
      <c r="O46" s="22">
        <v>6365</v>
      </c>
      <c r="P46" s="22">
        <v>6220</v>
      </c>
      <c r="Q46" s="22">
        <v>6107</v>
      </c>
      <c r="R46" s="22">
        <v>6112</v>
      </c>
      <c r="S46" s="22">
        <v>6209</v>
      </c>
      <c r="T46" s="22">
        <v>6146</v>
      </c>
      <c r="U46" s="22">
        <v>7041</v>
      </c>
      <c r="V46" s="22">
        <v>7310</v>
      </c>
      <c r="W46" s="22">
        <v>7321</v>
      </c>
      <c r="X46" s="22">
        <v>7326</v>
      </c>
      <c r="Y46" s="22">
        <v>7621</v>
      </c>
      <c r="Z46" s="22">
        <v>7654</v>
      </c>
      <c r="AA46" s="22">
        <v>7635</v>
      </c>
      <c r="AB46" s="22">
        <v>7242</v>
      </c>
      <c r="AC46" s="22">
        <v>8235</v>
      </c>
      <c r="AD46" s="22">
        <v>8289</v>
      </c>
      <c r="AE46" s="22">
        <v>9295</v>
      </c>
      <c r="AF46" s="22">
        <v>10049</v>
      </c>
      <c r="AG46" s="22">
        <v>10990</v>
      </c>
      <c r="AH46" s="22">
        <v>11163</v>
      </c>
      <c r="AI46" s="22">
        <v>9692</v>
      </c>
      <c r="AJ46" s="22">
        <v>9865</v>
      </c>
      <c r="AK46" s="22">
        <v>10019.246675091774</v>
      </c>
      <c r="AL46" s="22">
        <v>10322.274925377626</v>
      </c>
      <c r="AM46" s="22">
        <v>10330.954669256156</v>
      </c>
      <c r="AN46" s="22">
        <v>10354.744161614342</v>
      </c>
      <c r="AO46" s="22">
        <v>10493.815788462314</v>
      </c>
      <c r="AP46" s="22">
        <v>10674.994842540087</v>
      </c>
      <c r="AQ46" s="22">
        <v>10814.882528102629</v>
      </c>
      <c r="AR46" s="22">
        <v>10968.655174628937</v>
      </c>
      <c r="AS46" s="22">
        <v>11138.244771120111</v>
      </c>
      <c r="AT46" s="22">
        <v>11333.240260514793</v>
      </c>
    </row>
    <row r="47" spans="1:46" x14ac:dyDescent="0.35">
      <c r="A47" s="2"/>
      <c r="B47" s="19"/>
      <c r="C47" s="30"/>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row>
    <row r="48" spans="1:46" x14ac:dyDescent="0.35">
      <c r="A48" s="2"/>
      <c r="B48" s="19" t="s">
        <v>58</v>
      </c>
      <c r="C48" s="30" t="s">
        <v>52</v>
      </c>
      <c r="D48" s="22">
        <v>32</v>
      </c>
      <c r="E48" s="22">
        <v>40</v>
      </c>
      <c r="F48" s="22">
        <v>132</v>
      </c>
      <c r="G48" s="22">
        <v>247</v>
      </c>
      <c r="H48" s="22">
        <v>303</v>
      </c>
      <c r="I48" s="22">
        <v>519</v>
      </c>
      <c r="J48" s="22">
        <v>823</v>
      </c>
      <c r="K48" s="22">
        <v>1200</v>
      </c>
      <c r="L48" s="22">
        <v>1600</v>
      </c>
      <c r="M48" s="22">
        <v>1550</v>
      </c>
      <c r="N48" s="22">
        <v>1570</v>
      </c>
      <c r="O48" s="22">
        <v>1590</v>
      </c>
      <c r="P48" s="22">
        <v>1800</v>
      </c>
      <c r="Q48" s="22">
        <v>1810</v>
      </c>
      <c r="R48" s="22">
        <v>1650</v>
      </c>
      <c r="S48" s="22">
        <v>1260</v>
      </c>
      <c r="T48" s="22">
        <v>1652</v>
      </c>
      <c r="U48" s="22">
        <v>2118</v>
      </c>
      <c r="V48" s="22">
        <v>2157</v>
      </c>
      <c r="W48" s="22">
        <v>1975</v>
      </c>
      <c r="X48" s="22">
        <v>1200</v>
      </c>
      <c r="Y48" s="22">
        <v>684</v>
      </c>
      <c r="Z48" s="22">
        <v>773</v>
      </c>
      <c r="AA48" s="22">
        <v>1110</v>
      </c>
      <c r="AB48" s="22">
        <v>920</v>
      </c>
      <c r="AC48" s="22">
        <v>1380</v>
      </c>
      <c r="AD48" s="22">
        <v>1679</v>
      </c>
      <c r="AE48" s="22">
        <v>1952</v>
      </c>
      <c r="AF48" s="22">
        <v>1627</v>
      </c>
      <c r="AG48" s="22">
        <v>1548.9</v>
      </c>
      <c r="AH48" s="22">
        <v>2146</v>
      </c>
      <c r="AI48" s="22">
        <v>2097.1999999999998</v>
      </c>
      <c r="AJ48" s="22">
        <v>1563.9</v>
      </c>
      <c r="AK48" s="22">
        <v>1945.7</v>
      </c>
      <c r="AL48" s="22">
        <v>1950.7</v>
      </c>
      <c r="AM48" s="22">
        <v>1955.7</v>
      </c>
      <c r="AN48" s="22">
        <v>1960.7</v>
      </c>
      <c r="AO48" s="22">
        <v>1965.7</v>
      </c>
      <c r="AP48" s="22">
        <v>1970.7</v>
      </c>
      <c r="AQ48" s="22">
        <v>1975.7</v>
      </c>
      <c r="AR48" s="22">
        <v>1980.7</v>
      </c>
      <c r="AS48" s="22">
        <v>1985.7</v>
      </c>
      <c r="AT48" s="22">
        <v>1990.7</v>
      </c>
    </row>
    <row r="49" spans="1:46" x14ac:dyDescent="0.35">
      <c r="A49" s="2"/>
      <c r="B49" s="19" t="s">
        <v>59</v>
      </c>
      <c r="C49" s="30" t="s">
        <v>52</v>
      </c>
      <c r="D49" s="22">
        <v>4485</v>
      </c>
      <c r="E49" s="22">
        <v>4815</v>
      </c>
      <c r="F49" s="22">
        <v>4785</v>
      </c>
      <c r="G49" s="22">
        <v>5242</v>
      </c>
      <c r="H49" s="22">
        <v>5753</v>
      </c>
      <c r="I49" s="22">
        <v>6944</v>
      </c>
      <c r="J49" s="22">
        <v>7063</v>
      </c>
      <c r="K49" s="22">
        <v>7672</v>
      </c>
      <c r="L49" s="22">
        <v>8331</v>
      </c>
      <c r="M49" s="22">
        <v>7935</v>
      </c>
      <c r="N49" s="22">
        <v>7726</v>
      </c>
      <c r="O49" s="22">
        <v>7488</v>
      </c>
      <c r="P49" s="22">
        <v>7614</v>
      </c>
      <c r="Q49" s="22">
        <v>7486</v>
      </c>
      <c r="R49" s="22">
        <v>7461</v>
      </c>
      <c r="S49" s="22">
        <v>7333</v>
      </c>
      <c r="T49" s="22">
        <v>7342</v>
      </c>
      <c r="U49" s="22">
        <v>8433</v>
      </c>
      <c r="V49" s="22">
        <v>9031</v>
      </c>
      <c r="W49" s="22">
        <v>8864</v>
      </c>
      <c r="X49" s="22">
        <v>8229.6</v>
      </c>
      <c r="Y49" s="22">
        <v>8054</v>
      </c>
      <c r="Z49" s="22">
        <v>8010.5</v>
      </c>
      <c r="AA49" s="22">
        <v>8203.5</v>
      </c>
      <c r="AB49" s="22">
        <v>7690.5</v>
      </c>
      <c r="AC49" s="22">
        <v>8958.5</v>
      </c>
      <c r="AD49" s="22">
        <v>9386</v>
      </c>
      <c r="AE49" s="22">
        <v>10470</v>
      </c>
      <c r="AF49" s="22">
        <v>10909</v>
      </c>
      <c r="AG49" s="22">
        <v>12446.9</v>
      </c>
      <c r="AH49" s="22">
        <v>12077</v>
      </c>
      <c r="AI49" s="22">
        <v>11547.7</v>
      </c>
      <c r="AJ49" s="22">
        <v>11001.9</v>
      </c>
      <c r="AK49" s="22">
        <v>11132.502488202539</v>
      </c>
      <c r="AL49" s="22">
        <v>11495.589626875571</v>
      </c>
      <c r="AM49" s="22">
        <v>11596.394709230146</v>
      </c>
      <c r="AN49" s="22">
        <v>11710.417919674477</v>
      </c>
      <c r="AO49" s="22">
        <v>11927.065077959345</v>
      </c>
      <c r="AP49" s="22">
        <v>12181.316490917448</v>
      </c>
      <c r="AQ49" s="22">
        <v>12338.752747430572</v>
      </c>
      <c r="AR49" s="22">
        <v>12538.529478426668</v>
      </c>
      <c r="AS49" s="22">
        <v>12752.348979107479</v>
      </c>
      <c r="AT49" s="22">
        <v>13018.759699098913</v>
      </c>
    </row>
    <row r="50" spans="1:46" x14ac:dyDescent="0.35">
      <c r="A50" s="2"/>
      <c r="B50" s="19" t="s">
        <v>62</v>
      </c>
      <c r="C50" s="30" t="s">
        <v>52</v>
      </c>
      <c r="D50" s="22">
        <v>8</v>
      </c>
      <c r="E50" s="22">
        <v>8</v>
      </c>
      <c r="F50" s="22">
        <v>11</v>
      </c>
      <c r="G50" s="22">
        <v>2</v>
      </c>
      <c r="H50" s="22">
        <v>2</v>
      </c>
      <c r="I50" s="22">
        <v>2</v>
      </c>
      <c r="J50" s="22">
        <v>2</v>
      </c>
      <c r="K50" s="22">
        <v>2</v>
      </c>
      <c r="L50" s="22">
        <v>2</v>
      </c>
      <c r="M50" s="22">
        <v>2</v>
      </c>
      <c r="N50" s="22">
        <v>2</v>
      </c>
      <c r="O50" s="22">
        <v>2</v>
      </c>
      <c r="P50" s="22">
        <v>1</v>
      </c>
      <c r="Q50" s="22">
        <v>1</v>
      </c>
      <c r="R50" s="22">
        <v>1</v>
      </c>
      <c r="S50" s="22">
        <v>1</v>
      </c>
      <c r="T50" s="22">
        <v>1</v>
      </c>
      <c r="U50" s="22">
        <v>1</v>
      </c>
      <c r="V50" s="22">
        <v>1</v>
      </c>
      <c r="W50" s="22">
        <v>2</v>
      </c>
      <c r="X50" s="22">
        <v>1.4</v>
      </c>
      <c r="Y50" s="22">
        <v>1</v>
      </c>
      <c r="Z50" s="22">
        <v>1.5</v>
      </c>
      <c r="AA50" s="22">
        <v>1.5</v>
      </c>
      <c r="AB50" s="22">
        <v>1.5</v>
      </c>
      <c r="AC50" s="22">
        <v>1.5</v>
      </c>
      <c r="AD50" s="22">
        <v>2</v>
      </c>
      <c r="AE50" s="22">
        <v>2</v>
      </c>
      <c r="AF50" s="22">
        <v>2</v>
      </c>
      <c r="AG50" s="22">
        <v>2</v>
      </c>
      <c r="AH50" s="22">
        <v>2</v>
      </c>
      <c r="AI50" s="22">
        <v>1.5</v>
      </c>
      <c r="AJ50" s="22">
        <v>4</v>
      </c>
      <c r="AK50" s="22">
        <v>4</v>
      </c>
      <c r="AL50" s="22">
        <v>4</v>
      </c>
      <c r="AM50" s="22">
        <v>4</v>
      </c>
      <c r="AN50" s="22">
        <v>4</v>
      </c>
      <c r="AO50" s="22">
        <v>4</v>
      </c>
      <c r="AP50" s="22">
        <v>4</v>
      </c>
      <c r="AQ50" s="22">
        <v>4</v>
      </c>
      <c r="AR50" s="22">
        <v>4</v>
      </c>
      <c r="AS50" s="22">
        <v>4</v>
      </c>
      <c r="AT50" s="22">
        <v>4</v>
      </c>
    </row>
    <row r="51" spans="1:46" x14ac:dyDescent="0.35">
      <c r="A51" s="2"/>
      <c r="B51" s="19" t="s">
        <v>76</v>
      </c>
      <c r="C51" s="30" t="s">
        <v>52</v>
      </c>
      <c r="D51" s="22">
        <v>220</v>
      </c>
      <c r="E51" s="22">
        <v>165</v>
      </c>
      <c r="F51" s="22">
        <v>171</v>
      </c>
      <c r="G51" s="22">
        <v>203</v>
      </c>
      <c r="H51" s="22">
        <v>263</v>
      </c>
      <c r="I51" s="22">
        <v>325</v>
      </c>
      <c r="J51" s="22">
        <v>375</v>
      </c>
      <c r="K51" s="22">
        <v>350</v>
      </c>
      <c r="L51" s="22">
        <v>300</v>
      </c>
      <c r="M51" s="22">
        <v>350</v>
      </c>
      <c r="N51" s="22">
        <v>340</v>
      </c>
      <c r="O51" s="22">
        <v>415</v>
      </c>
      <c r="P51" s="22">
        <v>405</v>
      </c>
      <c r="Q51" s="22">
        <v>430</v>
      </c>
      <c r="R51" s="22">
        <v>350</v>
      </c>
      <c r="S51" s="22">
        <v>335</v>
      </c>
      <c r="T51" s="22">
        <v>355</v>
      </c>
      <c r="U51" s="22">
        <v>375</v>
      </c>
      <c r="V51" s="22">
        <v>435</v>
      </c>
      <c r="W51" s="22">
        <v>480</v>
      </c>
      <c r="X51" s="22">
        <v>495</v>
      </c>
      <c r="Y51" s="22">
        <v>400</v>
      </c>
      <c r="Z51" s="22">
        <v>415</v>
      </c>
      <c r="AA51" s="22">
        <v>490</v>
      </c>
      <c r="AB51" s="22">
        <v>420</v>
      </c>
      <c r="AC51" s="22">
        <v>455</v>
      </c>
      <c r="AD51" s="22">
        <v>530</v>
      </c>
      <c r="AE51" s="22">
        <v>475</v>
      </c>
      <c r="AF51" s="22">
        <v>515</v>
      </c>
      <c r="AG51" s="22">
        <v>540</v>
      </c>
      <c r="AH51" s="22">
        <v>680</v>
      </c>
      <c r="AI51" s="22">
        <v>540</v>
      </c>
      <c r="AJ51" s="22">
        <v>505</v>
      </c>
      <c r="AK51" s="22">
        <v>561.97075457278993</v>
      </c>
      <c r="AL51" s="22">
        <v>578.23812058866383</v>
      </c>
      <c r="AM51" s="22">
        <v>578.6114209465851</v>
      </c>
      <c r="AN51" s="22">
        <v>580.06130824558522</v>
      </c>
      <c r="AO51" s="22">
        <v>587.84156107030697</v>
      </c>
      <c r="AP51" s="22">
        <v>597.80629766536708</v>
      </c>
      <c r="AQ51" s="22">
        <v>605.56485496050675</v>
      </c>
      <c r="AR51" s="22">
        <v>614.10698165274698</v>
      </c>
      <c r="AS51" s="22">
        <v>623.55740754656404</v>
      </c>
      <c r="AT51" s="22">
        <v>634.42952617676985</v>
      </c>
    </row>
    <row r="52" spans="1:46" x14ac:dyDescent="0.35">
      <c r="A52" s="2"/>
      <c r="B52" s="19"/>
      <c r="C52" s="30"/>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row>
    <row r="53" spans="1:46" x14ac:dyDescent="0.35">
      <c r="A53" s="2"/>
      <c r="B53" s="31" t="s">
        <v>244</v>
      </c>
      <c r="C53" s="30" t="s">
        <v>64</v>
      </c>
      <c r="D53" s="22">
        <v>245</v>
      </c>
      <c r="E53" s="22">
        <v>260</v>
      </c>
      <c r="F53" s="22">
        <v>260</v>
      </c>
      <c r="G53" s="22">
        <v>260</v>
      </c>
      <c r="H53" s="22">
        <v>260</v>
      </c>
      <c r="I53" s="22">
        <v>260</v>
      </c>
      <c r="J53" s="22">
        <v>252</v>
      </c>
      <c r="K53" s="22">
        <v>254</v>
      </c>
      <c r="L53" s="22">
        <v>254</v>
      </c>
      <c r="M53" s="22">
        <v>255</v>
      </c>
      <c r="N53" s="22">
        <v>255</v>
      </c>
      <c r="O53" s="22">
        <v>260</v>
      </c>
      <c r="P53" s="22">
        <v>260</v>
      </c>
      <c r="Q53" s="22">
        <v>260</v>
      </c>
      <c r="R53" s="22">
        <v>260</v>
      </c>
      <c r="S53" s="22">
        <v>260</v>
      </c>
      <c r="T53" s="22">
        <v>260</v>
      </c>
      <c r="U53" s="22">
        <v>275</v>
      </c>
      <c r="V53" s="22">
        <v>273</v>
      </c>
      <c r="W53" s="22">
        <v>278</v>
      </c>
      <c r="X53" s="22">
        <v>281</v>
      </c>
      <c r="Y53" s="22">
        <v>281</v>
      </c>
      <c r="Z53" s="22">
        <v>280</v>
      </c>
      <c r="AA53" s="22">
        <v>282</v>
      </c>
      <c r="AB53" s="22">
        <v>291</v>
      </c>
      <c r="AC53" s="22">
        <v>289</v>
      </c>
      <c r="AD53" s="22">
        <v>288</v>
      </c>
      <c r="AE53" s="22">
        <v>288</v>
      </c>
      <c r="AF53" s="22">
        <v>289</v>
      </c>
      <c r="AG53" s="22">
        <v>293</v>
      </c>
      <c r="AH53" s="22">
        <v>294</v>
      </c>
      <c r="AI53" s="22">
        <v>296</v>
      </c>
      <c r="AJ53" s="22">
        <v>294</v>
      </c>
      <c r="AK53" s="22">
        <v>297.44988344988343</v>
      </c>
      <c r="AL53" s="22">
        <v>298.8414918414918</v>
      </c>
      <c r="AM53" s="22">
        <v>300.23310023310023</v>
      </c>
      <c r="AN53" s="22">
        <v>301.6247086247086</v>
      </c>
      <c r="AO53" s="22">
        <v>303.01631701631703</v>
      </c>
      <c r="AP53" s="22">
        <v>304.4079254079254</v>
      </c>
      <c r="AQ53" s="22">
        <v>305.79953379953378</v>
      </c>
      <c r="AR53" s="22">
        <v>307.19114219114221</v>
      </c>
      <c r="AS53" s="22">
        <v>308.58275058275058</v>
      </c>
      <c r="AT53" s="22">
        <v>309.97435897435895</v>
      </c>
    </row>
    <row r="54" spans="1:46" x14ac:dyDescent="0.35">
      <c r="A54" s="2"/>
      <c r="B54" s="19"/>
      <c r="C54" s="30"/>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row>
    <row r="55" spans="1:46" x14ac:dyDescent="0.35">
      <c r="A55" s="2"/>
      <c r="B55" s="31" t="s">
        <v>65</v>
      </c>
      <c r="C55" s="30" t="s">
        <v>66</v>
      </c>
      <c r="D55" s="22">
        <v>1026.557</v>
      </c>
      <c r="E55" s="22">
        <v>1098.837</v>
      </c>
      <c r="F55" s="22">
        <v>1065.5070000000001</v>
      </c>
      <c r="G55" s="22">
        <v>1184.576</v>
      </c>
      <c r="H55" s="22">
        <v>1255.316</v>
      </c>
      <c r="I55" s="22">
        <v>1468.7829999999999</v>
      </c>
      <c r="J55" s="22">
        <v>1396.5740000000001</v>
      </c>
      <c r="K55" s="22">
        <v>1474.9280000000001</v>
      </c>
      <c r="L55" s="22">
        <v>1528.585</v>
      </c>
      <c r="M55" s="22">
        <v>1334.94</v>
      </c>
      <c r="N55" s="22">
        <v>1305.625</v>
      </c>
      <c r="O55" s="22">
        <v>1274.28</v>
      </c>
      <c r="P55" s="22">
        <v>1246.93</v>
      </c>
      <c r="Q55" s="22">
        <v>1205.3499999999999</v>
      </c>
      <c r="R55" s="22">
        <v>1209.4100000000001</v>
      </c>
      <c r="S55" s="22">
        <v>1198.44</v>
      </c>
      <c r="T55" s="22">
        <v>1518.07</v>
      </c>
      <c r="U55" s="22">
        <v>1857.09</v>
      </c>
      <c r="V55" s="22">
        <v>1799.8820000000001</v>
      </c>
      <c r="W55" s="22">
        <v>1749.8109999999999</v>
      </c>
      <c r="X55" s="22">
        <v>1314.874</v>
      </c>
      <c r="Y55" s="22">
        <v>1350.374</v>
      </c>
      <c r="Z55" s="22">
        <v>1342.193</v>
      </c>
      <c r="AA55" s="22">
        <v>1325.0840000000001</v>
      </c>
      <c r="AB55" s="22">
        <v>1495.2049999999999</v>
      </c>
      <c r="AC55" s="22">
        <v>1572.8689999999999</v>
      </c>
      <c r="AD55" s="22">
        <v>1645.7670000000001</v>
      </c>
      <c r="AE55" s="22">
        <v>1509.9179999999999</v>
      </c>
      <c r="AF55" s="22">
        <v>1232.4590000000001</v>
      </c>
      <c r="AG55" s="22">
        <v>1846.088</v>
      </c>
      <c r="AH55" s="22">
        <v>1641.537</v>
      </c>
      <c r="AI55" s="22">
        <v>1453.721</v>
      </c>
      <c r="AJ55" s="22">
        <v>1212.9570000000001</v>
      </c>
      <c r="AK55" s="22">
        <v>1303.888074299336</v>
      </c>
      <c r="AL55" s="22">
        <v>1352.6832487157303</v>
      </c>
      <c r="AM55" s="22">
        <v>1361.6145945372841</v>
      </c>
      <c r="AN55" s="22">
        <v>1372.5723172848525</v>
      </c>
      <c r="AO55" s="22">
        <v>1399.371142818663</v>
      </c>
      <c r="AP55" s="22">
        <v>1432.1202199072361</v>
      </c>
      <c r="AQ55" s="22">
        <v>1448.6447616773498</v>
      </c>
      <c r="AR55" s="22">
        <v>1476.3551038249796</v>
      </c>
      <c r="AS55" s="22">
        <v>1506.4067440737724</v>
      </c>
      <c r="AT55" s="22">
        <v>1541.6670588618647</v>
      </c>
    </row>
    <row r="56" spans="1:46" x14ac:dyDescent="0.35">
      <c r="A56" s="2"/>
      <c r="B56" s="19"/>
      <c r="C56" s="30"/>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row>
    <row r="57" spans="1:46" x14ac:dyDescent="0.35">
      <c r="A57" s="2"/>
      <c r="B57" s="31" t="s">
        <v>249</v>
      </c>
      <c r="C57" s="30" t="s">
        <v>33</v>
      </c>
      <c r="D57" s="36">
        <v>57.750833333333333</v>
      </c>
      <c r="E57" s="36">
        <v>51.785833333333336</v>
      </c>
      <c r="F57" s="36">
        <v>44.869166666666665</v>
      </c>
      <c r="G57" s="36">
        <v>48.165833333333332</v>
      </c>
      <c r="H57" s="36">
        <v>42.002499999999998</v>
      </c>
      <c r="I57" s="36">
        <v>44.624166666666667</v>
      </c>
      <c r="J57" s="36">
        <v>56.535833333333336</v>
      </c>
      <c r="K57" s="36">
        <v>54.300000000000011</v>
      </c>
      <c r="L57" s="36">
        <v>34.718333333333334</v>
      </c>
      <c r="M57" s="36">
        <v>33.999999999999993</v>
      </c>
      <c r="N57" s="36">
        <v>44.693333333333335</v>
      </c>
      <c r="O57" s="36">
        <v>45.807499999999997</v>
      </c>
      <c r="P57" s="36">
        <v>34.913816666666669</v>
      </c>
      <c r="Q57" s="36">
        <v>39.451866666666668</v>
      </c>
      <c r="R57" s="36">
        <v>52.498683333333332</v>
      </c>
      <c r="S57" s="36">
        <v>50.015366666666665</v>
      </c>
      <c r="T57" s="36">
        <v>47.256400000000006</v>
      </c>
      <c r="U57" s="36">
        <v>47.089283333333334</v>
      </c>
      <c r="V57" s="36">
        <v>47.832983333333345</v>
      </c>
      <c r="W57" s="36">
        <v>41.237733333333338</v>
      </c>
      <c r="X57" s="36">
        <v>55.059699999999999</v>
      </c>
      <c r="Y57" s="36">
        <v>66.114683333333318</v>
      </c>
      <c r="Z57" s="36">
        <v>61.127700000000004</v>
      </c>
      <c r="AA57" s="36">
        <v>64.046383333333338</v>
      </c>
      <c r="AB57" s="36">
        <v>76.033150000000006</v>
      </c>
      <c r="AC57" s="36">
        <v>50.230583333333335</v>
      </c>
      <c r="AD57" s="36">
        <v>46.16</v>
      </c>
      <c r="AE57" s="36">
        <v>50.48</v>
      </c>
      <c r="AF57" s="36">
        <v>45.93</v>
      </c>
      <c r="AG57" s="36">
        <v>47.95</v>
      </c>
      <c r="AH57" s="36">
        <v>43.18</v>
      </c>
      <c r="AI57" s="36">
        <v>67.290000000000006</v>
      </c>
      <c r="AJ57" s="36">
        <v>71.209999999999994</v>
      </c>
      <c r="AK57" s="36">
        <v>59.916015647899087</v>
      </c>
      <c r="AL57" s="36">
        <v>60.661826729463435</v>
      </c>
      <c r="AM57" s="36">
        <v>60.781547202245356</v>
      </c>
      <c r="AN57" s="36">
        <v>62.031570409262834</v>
      </c>
      <c r="AO57" s="36">
        <v>61.361748235784091</v>
      </c>
      <c r="AP57" s="36">
        <v>60.558897107361148</v>
      </c>
      <c r="AQ57" s="36">
        <v>59.918286181066655</v>
      </c>
      <c r="AR57" s="36">
        <v>59.565520659077848</v>
      </c>
      <c r="AS57" s="36">
        <v>59.072850575853515</v>
      </c>
      <c r="AT57" s="36">
        <v>58.854154229859617</v>
      </c>
    </row>
    <row r="58" spans="1:46" ht="15" thickBot="1" x14ac:dyDescent="0.4">
      <c r="A58" s="2"/>
      <c r="B58" s="28"/>
      <c r="C58" s="29"/>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row>
    <row r="59" spans="1:46" x14ac:dyDescent="0.35">
      <c r="A59" s="2"/>
      <c r="B59" s="19"/>
      <c r="C59" s="30"/>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row>
    <row r="60" spans="1:46" x14ac:dyDescent="0.35">
      <c r="A60" s="2"/>
      <c r="B60" s="19"/>
      <c r="C60" s="30"/>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row>
    <row r="61" spans="1:46" x14ac:dyDescent="0.35">
      <c r="A61" s="2"/>
      <c r="B61" s="12" t="s">
        <v>77</v>
      </c>
      <c r="C61" s="13"/>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row>
    <row r="62" spans="1:46" ht="15" thickBot="1" x14ac:dyDescent="0.4">
      <c r="A62" s="2"/>
      <c r="B62" s="15"/>
      <c r="C62" s="16" t="s">
        <v>12</v>
      </c>
      <c r="D62" s="15">
        <v>1990</v>
      </c>
      <c r="E62" s="15">
        <v>1991</v>
      </c>
      <c r="F62" s="15">
        <v>1992</v>
      </c>
      <c r="G62" s="15">
        <v>1993</v>
      </c>
      <c r="H62" s="15">
        <v>1994</v>
      </c>
      <c r="I62" s="15">
        <v>1995</v>
      </c>
      <c r="J62" s="15">
        <v>1996</v>
      </c>
      <c r="K62" s="15">
        <v>1997</v>
      </c>
      <c r="L62" s="15">
        <v>1998</v>
      </c>
      <c r="M62" s="15">
        <v>1999</v>
      </c>
      <c r="N62" s="15">
        <v>2000</v>
      </c>
      <c r="O62" s="15">
        <v>2001</v>
      </c>
      <c r="P62" s="15">
        <v>2002</v>
      </c>
      <c r="Q62" s="15">
        <v>2003</v>
      </c>
      <c r="R62" s="15">
        <v>2004</v>
      </c>
      <c r="S62" s="15">
        <v>2005</v>
      </c>
      <c r="T62" s="15">
        <v>2006</v>
      </c>
      <c r="U62" s="15">
        <v>2007</v>
      </c>
      <c r="V62" s="15">
        <v>2008</v>
      </c>
      <c r="W62" s="15">
        <v>2009</v>
      </c>
      <c r="X62" s="15">
        <v>2010</v>
      </c>
      <c r="Y62" s="15">
        <v>2011</v>
      </c>
      <c r="Z62" s="15">
        <v>2012</v>
      </c>
      <c r="AA62" s="15">
        <v>2013</v>
      </c>
      <c r="AB62" s="15">
        <v>2014</v>
      </c>
      <c r="AC62" s="15">
        <v>2015</v>
      </c>
      <c r="AD62" s="15">
        <v>2016</v>
      </c>
      <c r="AE62" s="15">
        <v>2017</v>
      </c>
      <c r="AF62" s="15">
        <v>2018</v>
      </c>
      <c r="AG62" s="15">
        <v>2019</v>
      </c>
      <c r="AH62" s="15">
        <v>2020</v>
      </c>
      <c r="AI62" s="15">
        <v>2021</v>
      </c>
      <c r="AJ62" s="15">
        <v>2022</v>
      </c>
      <c r="AK62" s="15">
        <v>2023</v>
      </c>
      <c r="AL62" s="15">
        <v>2024</v>
      </c>
      <c r="AM62" s="15">
        <v>2025</v>
      </c>
      <c r="AN62" s="15">
        <v>2026</v>
      </c>
      <c r="AO62" s="15">
        <v>2027</v>
      </c>
      <c r="AP62" s="15">
        <v>2028</v>
      </c>
      <c r="AQ62" s="15">
        <v>2029</v>
      </c>
      <c r="AR62" s="15">
        <v>2030</v>
      </c>
      <c r="AS62" s="15">
        <v>2031</v>
      </c>
      <c r="AT62" s="15">
        <v>2032</v>
      </c>
    </row>
    <row r="63" spans="1:46" x14ac:dyDescent="0.35">
      <c r="A63" s="2"/>
      <c r="B63" s="19"/>
      <c r="C63" s="30"/>
      <c r="D63" s="19"/>
      <c r="E63" s="19"/>
      <c r="F63" s="19"/>
      <c r="G63" s="19"/>
      <c r="H63" s="19" t="s">
        <v>68</v>
      </c>
      <c r="I63" s="19"/>
      <c r="J63" s="19"/>
      <c r="K63" s="19"/>
      <c r="L63" s="19"/>
      <c r="M63" s="19"/>
      <c r="N63" s="19"/>
      <c r="O63" s="19"/>
      <c r="P63" s="19"/>
      <c r="Q63" s="19"/>
      <c r="R63" s="19"/>
      <c r="S63" s="19" t="s">
        <v>68</v>
      </c>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row>
    <row r="64" spans="1:46" x14ac:dyDescent="0.35">
      <c r="A64" s="2"/>
      <c r="B64" s="19" t="s">
        <v>78</v>
      </c>
      <c r="C64" s="30" t="s">
        <v>66</v>
      </c>
      <c r="D64" s="38">
        <v>361.62</v>
      </c>
      <c r="E64" s="38">
        <v>478.8</v>
      </c>
      <c r="F64" s="38">
        <v>541.79999999999995</v>
      </c>
      <c r="G64" s="38">
        <v>579.6</v>
      </c>
      <c r="H64" s="38">
        <v>658.3</v>
      </c>
      <c r="I64" s="38">
        <v>800.5</v>
      </c>
      <c r="J64" s="38">
        <v>1059.0999999999999</v>
      </c>
      <c r="K64" s="38">
        <v>1075</v>
      </c>
      <c r="L64" s="38">
        <v>1096.5</v>
      </c>
      <c r="M64" s="38">
        <v>1164.5999999999999</v>
      </c>
      <c r="N64" s="38" t="s">
        <v>79</v>
      </c>
      <c r="O64" s="38" t="s">
        <v>79</v>
      </c>
      <c r="P64" s="38" t="s">
        <v>79</v>
      </c>
      <c r="Q64" s="38" t="s">
        <v>79</v>
      </c>
      <c r="R64" s="38" t="s">
        <v>79</v>
      </c>
      <c r="S64" s="38" t="s">
        <v>79</v>
      </c>
      <c r="T64" s="38" t="s">
        <v>79</v>
      </c>
      <c r="U64" s="38" t="s">
        <v>79</v>
      </c>
      <c r="V64" s="38" t="s">
        <v>79</v>
      </c>
      <c r="W64" s="38" t="s">
        <v>79</v>
      </c>
      <c r="X64" s="38" t="s">
        <v>79</v>
      </c>
      <c r="Y64" s="38">
        <v>1369</v>
      </c>
      <c r="Z64" s="38">
        <v>1303.7</v>
      </c>
      <c r="AA64" s="38">
        <v>1331.5</v>
      </c>
      <c r="AB64" s="38">
        <v>1384.8</v>
      </c>
      <c r="AC64" s="38">
        <v>1414.1</v>
      </c>
      <c r="AD64" s="38">
        <v>1435.7</v>
      </c>
      <c r="AE64" s="38">
        <v>1426.4</v>
      </c>
      <c r="AF64" s="38">
        <v>1465.5</v>
      </c>
      <c r="AG64" s="38">
        <v>1454.5</v>
      </c>
      <c r="AH64" s="38">
        <v>1489.7</v>
      </c>
      <c r="AI64" s="38">
        <v>1566.2</v>
      </c>
      <c r="AJ64" s="38">
        <v>1750.7</v>
      </c>
      <c r="AK64" s="38">
        <v>1650.9530698317033</v>
      </c>
      <c r="AL64" s="38">
        <v>1667.0386301448161</v>
      </c>
      <c r="AM64" s="38">
        <v>1694.1051367885045</v>
      </c>
      <c r="AN64" s="38">
        <v>1716.4063945302917</v>
      </c>
      <c r="AO64" s="38">
        <v>1734.9056064301685</v>
      </c>
      <c r="AP64" s="38">
        <v>1752.8496888849772</v>
      </c>
      <c r="AQ64" s="38">
        <v>1771.4747362988678</v>
      </c>
      <c r="AR64" s="38">
        <v>1792.2902435238088</v>
      </c>
      <c r="AS64" s="38">
        <v>1814.0766553289591</v>
      </c>
      <c r="AT64" s="38">
        <v>1835.3976251519248</v>
      </c>
    </row>
    <row r="65" spans="1:46" x14ac:dyDescent="0.35">
      <c r="A65" s="2"/>
      <c r="B65" s="19" t="s">
        <v>80</v>
      </c>
      <c r="C65" s="30" t="s">
        <v>66</v>
      </c>
      <c r="D65" s="38">
        <v>360</v>
      </c>
      <c r="E65" s="38">
        <v>430.5</v>
      </c>
      <c r="F65" s="38">
        <v>388.5</v>
      </c>
      <c r="G65" s="38">
        <v>447.3</v>
      </c>
      <c r="H65" s="38">
        <v>477.65</v>
      </c>
      <c r="I65" s="38">
        <v>514.5</v>
      </c>
      <c r="J65" s="38">
        <v>539.15</v>
      </c>
      <c r="K65" s="38">
        <v>562.79999999999995</v>
      </c>
      <c r="L65" s="38">
        <v>598.4</v>
      </c>
      <c r="M65" s="38">
        <v>616</v>
      </c>
      <c r="N65" s="38">
        <v>618.70000000000005</v>
      </c>
      <c r="O65" s="38">
        <v>660</v>
      </c>
      <c r="P65" s="38">
        <v>782.85</v>
      </c>
      <c r="Q65" s="38">
        <v>638</v>
      </c>
      <c r="R65" s="38">
        <v>629.35</v>
      </c>
      <c r="S65" s="38">
        <v>618.58000000000004</v>
      </c>
      <c r="T65" s="38">
        <v>618.15</v>
      </c>
      <c r="U65" s="38">
        <v>645.75</v>
      </c>
      <c r="V65" s="38">
        <v>651</v>
      </c>
      <c r="W65" s="38">
        <v>610.5</v>
      </c>
      <c r="X65" s="38">
        <v>583.20000000000005</v>
      </c>
      <c r="Y65" s="38">
        <v>567</v>
      </c>
      <c r="Z65" s="38">
        <v>582.75</v>
      </c>
      <c r="AA65" s="38">
        <v>544</v>
      </c>
      <c r="AB65" s="38">
        <v>545.70000000000005</v>
      </c>
      <c r="AC65" s="38">
        <v>600.4</v>
      </c>
      <c r="AD65" s="38">
        <v>625.91999999999996</v>
      </c>
      <c r="AE65" s="38">
        <v>614.20000000000005</v>
      </c>
      <c r="AF65" s="38">
        <v>572.9</v>
      </c>
      <c r="AG65" s="38">
        <v>606.9</v>
      </c>
      <c r="AH65" s="38">
        <v>581.4</v>
      </c>
      <c r="AI65" s="38">
        <v>552.5</v>
      </c>
      <c r="AJ65" s="38">
        <v>362.1</v>
      </c>
      <c r="AK65" s="38">
        <v>486.49124151120145</v>
      </c>
      <c r="AL65" s="38">
        <v>503.98115622828198</v>
      </c>
      <c r="AM65" s="38">
        <v>511.97482468654022</v>
      </c>
      <c r="AN65" s="38">
        <v>513.57011998863084</v>
      </c>
      <c r="AO65" s="38">
        <v>512.06849444965644</v>
      </c>
      <c r="AP65" s="38">
        <v>510.21588292908291</v>
      </c>
      <c r="AQ65" s="38">
        <v>509.02062793555478</v>
      </c>
      <c r="AR65" s="38">
        <v>508.70618272853625</v>
      </c>
      <c r="AS65" s="38">
        <v>508.37711602710834</v>
      </c>
      <c r="AT65" s="38">
        <v>507.03911658234961</v>
      </c>
    </row>
    <row r="66" spans="1:46" x14ac:dyDescent="0.35">
      <c r="A66" s="2"/>
      <c r="B66" s="19" t="s">
        <v>81</v>
      </c>
      <c r="C66" s="30" t="s">
        <v>82</v>
      </c>
      <c r="D66" s="38">
        <v>131.66666666666666</v>
      </c>
      <c r="E66" s="38">
        <v>135.16666666666666</v>
      </c>
      <c r="F66" s="38">
        <v>135.91666666666666</v>
      </c>
      <c r="G66" s="38">
        <v>137</v>
      </c>
      <c r="H66" s="38">
        <v>142.75</v>
      </c>
      <c r="I66" s="38">
        <v>142.08333333333334</v>
      </c>
      <c r="J66" s="38">
        <v>139.5</v>
      </c>
      <c r="K66" s="38">
        <v>143.25</v>
      </c>
      <c r="L66" s="38">
        <v>144.33333333333334</v>
      </c>
      <c r="M66" s="38">
        <v>140.83333333333334</v>
      </c>
      <c r="N66" s="38">
        <v>134.5</v>
      </c>
      <c r="O66" s="38">
        <v>149.25</v>
      </c>
      <c r="P66" s="38">
        <v>153.41666666666666</v>
      </c>
      <c r="Q66" s="38">
        <v>155.08333333333334</v>
      </c>
      <c r="R66" s="38">
        <v>155.41666666666666</v>
      </c>
      <c r="S66" s="38">
        <v>159.16666666666666</v>
      </c>
      <c r="T66" s="38">
        <v>162.75</v>
      </c>
      <c r="U66" s="38">
        <v>156.75</v>
      </c>
      <c r="V66" s="38">
        <v>162.25</v>
      </c>
      <c r="W66" s="38">
        <v>169.83333333333334</v>
      </c>
      <c r="X66" s="38" t="s">
        <v>79</v>
      </c>
      <c r="Y66" s="38" t="s">
        <v>79</v>
      </c>
      <c r="Z66" s="38" t="s">
        <v>79</v>
      </c>
      <c r="AA66" s="38">
        <v>221.17509999999999</v>
      </c>
      <c r="AB66" s="38">
        <v>253.51650000000001</v>
      </c>
      <c r="AC66" s="38">
        <v>254.7499</v>
      </c>
      <c r="AD66" s="38">
        <v>268.54989999999998</v>
      </c>
      <c r="AE66" s="38">
        <v>262.19200000000001</v>
      </c>
      <c r="AF66" s="38">
        <v>290.43340000000001</v>
      </c>
      <c r="AG66" s="38">
        <v>310.19139999999999</v>
      </c>
      <c r="AH66" s="38">
        <v>333.41669999999999</v>
      </c>
      <c r="AI66" s="38">
        <v>330.81670000000003</v>
      </c>
      <c r="AJ66" s="38">
        <v>341.91680000000002</v>
      </c>
      <c r="AK66" s="38">
        <v>342.85291552672419</v>
      </c>
      <c r="AL66" s="38">
        <v>354.40629588923389</v>
      </c>
      <c r="AM66" s="38">
        <v>362.34923824671773</v>
      </c>
      <c r="AN66" s="38">
        <v>368.90496426197916</v>
      </c>
      <c r="AO66" s="38">
        <v>375.0745969292941</v>
      </c>
      <c r="AP66" s="38">
        <v>381.06337198535687</v>
      </c>
      <c r="AQ66" s="38">
        <v>387.07938105471123</v>
      </c>
      <c r="AR66" s="38">
        <v>393.25790350559157</v>
      </c>
      <c r="AS66" s="38">
        <v>399.47403812275087</v>
      </c>
      <c r="AT66" s="38">
        <v>405.66907787053117</v>
      </c>
    </row>
    <row r="67" spans="1:46" x14ac:dyDescent="0.35">
      <c r="A67" s="2"/>
      <c r="B67" s="19"/>
      <c r="C67" s="30"/>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row>
    <row r="68" spans="1:46" x14ac:dyDescent="0.35">
      <c r="A68" s="2"/>
      <c r="B68" s="19" t="s">
        <v>83</v>
      </c>
      <c r="C68" s="30"/>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row>
    <row r="69" spans="1:46" x14ac:dyDescent="0.35">
      <c r="A69" s="2"/>
      <c r="B69" s="32" t="s">
        <v>84</v>
      </c>
      <c r="C69" s="30" t="s">
        <v>26</v>
      </c>
      <c r="D69" s="39">
        <v>34.000055306675513</v>
      </c>
      <c r="E69" s="39">
        <v>32.5</v>
      </c>
      <c r="F69" s="39">
        <v>34</v>
      </c>
      <c r="G69" s="39">
        <v>37</v>
      </c>
      <c r="H69" s="39">
        <v>38</v>
      </c>
      <c r="I69" s="39">
        <v>35</v>
      </c>
      <c r="J69" s="39">
        <v>37.500047209895193</v>
      </c>
      <c r="K69" s="39">
        <v>37.5</v>
      </c>
      <c r="L69" s="39">
        <v>38</v>
      </c>
      <c r="M69" s="39">
        <v>37</v>
      </c>
      <c r="N69" s="39" t="s">
        <v>79</v>
      </c>
      <c r="O69" s="39" t="s">
        <v>79</v>
      </c>
      <c r="P69" s="39" t="s">
        <v>79</v>
      </c>
      <c r="Q69" s="39" t="s">
        <v>79</v>
      </c>
      <c r="R69" s="39" t="s">
        <v>79</v>
      </c>
      <c r="S69" s="39" t="s">
        <v>79</v>
      </c>
      <c r="T69" s="39" t="s">
        <v>79</v>
      </c>
      <c r="U69" s="39" t="s">
        <v>79</v>
      </c>
      <c r="V69" s="39" t="s">
        <v>79</v>
      </c>
      <c r="W69" s="39" t="s">
        <v>79</v>
      </c>
      <c r="X69" s="39" t="s">
        <v>79</v>
      </c>
      <c r="Y69" s="39">
        <v>45.9</v>
      </c>
      <c r="Z69" s="39">
        <v>50</v>
      </c>
      <c r="AA69" s="39">
        <v>60.7000375516335</v>
      </c>
      <c r="AB69" s="39">
        <v>63.700028885037554</v>
      </c>
      <c r="AC69" s="39">
        <v>53.800014143271333</v>
      </c>
      <c r="AD69" s="39">
        <v>47.800027860973742</v>
      </c>
      <c r="AE69" s="39">
        <v>54.40002804262479</v>
      </c>
      <c r="AF69" s="39">
        <v>55.900034118048445</v>
      </c>
      <c r="AG69" s="39">
        <v>48.6</v>
      </c>
      <c r="AH69" s="39">
        <v>35.800026851043839</v>
      </c>
      <c r="AI69" s="39">
        <v>53.199974460477584</v>
      </c>
      <c r="AJ69" s="39">
        <v>85</v>
      </c>
      <c r="AK69" s="39">
        <v>75.547260854543467</v>
      </c>
      <c r="AL69" s="39">
        <v>68.361269370115295</v>
      </c>
      <c r="AM69" s="39">
        <v>62.466701033608942</v>
      </c>
      <c r="AN69" s="39">
        <v>61.736210858439776</v>
      </c>
      <c r="AO69" s="39">
        <v>62.906042973253662</v>
      </c>
      <c r="AP69" s="39">
        <v>64.275962991928012</v>
      </c>
      <c r="AQ69" s="39">
        <v>65.619311054096514</v>
      </c>
      <c r="AR69" s="39">
        <v>66.83944307390577</v>
      </c>
      <c r="AS69" s="39">
        <v>68.037447756167055</v>
      </c>
      <c r="AT69" s="39">
        <v>69.441935830439817</v>
      </c>
    </row>
    <row r="70" spans="1:46" x14ac:dyDescent="0.35">
      <c r="A70" s="2"/>
      <c r="B70" s="32" t="s">
        <v>85</v>
      </c>
      <c r="C70" s="30" t="s">
        <v>26</v>
      </c>
      <c r="D70" s="39">
        <v>40.999999999999993</v>
      </c>
      <c r="E70" s="39">
        <v>38</v>
      </c>
      <c r="F70" s="39">
        <v>38</v>
      </c>
      <c r="G70" s="39">
        <v>39.999999999999986</v>
      </c>
      <c r="H70" s="39">
        <v>43.000104679158383</v>
      </c>
      <c r="I70" s="39">
        <v>42</v>
      </c>
      <c r="J70" s="39">
        <v>43.000092738569975</v>
      </c>
      <c r="K70" s="39">
        <v>40</v>
      </c>
      <c r="L70" s="39">
        <v>39.999999999999993</v>
      </c>
      <c r="M70" s="39">
        <v>44.999999999999993</v>
      </c>
      <c r="N70" s="39">
        <v>44</v>
      </c>
      <c r="O70" s="39">
        <v>41</v>
      </c>
      <c r="P70" s="39">
        <v>36</v>
      </c>
      <c r="Q70" s="39">
        <v>34</v>
      </c>
      <c r="R70" s="39">
        <v>43.000079447048542</v>
      </c>
      <c r="S70" s="39">
        <v>44.999999999999993</v>
      </c>
      <c r="T70" s="39">
        <v>50</v>
      </c>
      <c r="U70" s="39">
        <v>56.000000000000007</v>
      </c>
      <c r="V70" s="39">
        <v>56.999999999999993</v>
      </c>
      <c r="W70" s="39">
        <v>50</v>
      </c>
      <c r="X70" s="39">
        <v>62</v>
      </c>
      <c r="Y70" s="39">
        <v>68.2</v>
      </c>
      <c r="Z70" s="39">
        <v>72.100042900042908</v>
      </c>
      <c r="AA70" s="39">
        <v>66.5</v>
      </c>
      <c r="AB70" s="39">
        <v>73.500091625435218</v>
      </c>
      <c r="AC70" s="39">
        <v>81.099933377748172</v>
      </c>
      <c r="AD70" s="39">
        <v>82.600012781186095</v>
      </c>
      <c r="AE70" s="39">
        <v>64.599967437316835</v>
      </c>
      <c r="AF70" s="39">
        <v>51</v>
      </c>
      <c r="AG70" s="39">
        <v>57.899983522820897</v>
      </c>
      <c r="AH70" s="39">
        <v>70.900068799449599</v>
      </c>
      <c r="AI70" s="39">
        <v>82.100090497737554</v>
      </c>
      <c r="AJ70" s="39">
        <v>106.70008285004143</v>
      </c>
      <c r="AK70" s="39">
        <v>106.70008285004143</v>
      </c>
      <c r="AL70" s="39">
        <v>101.98856451507658</v>
      </c>
      <c r="AM70" s="39">
        <v>87.726553979895897</v>
      </c>
      <c r="AN70" s="39">
        <v>81.610112068452864</v>
      </c>
      <c r="AO70" s="39">
        <v>80.084298072454317</v>
      </c>
      <c r="AP70" s="39">
        <v>80.703087342297394</v>
      </c>
      <c r="AQ70" s="39">
        <v>81.852682264947347</v>
      </c>
      <c r="AR70" s="39">
        <v>82.927267694201163</v>
      </c>
      <c r="AS70" s="39">
        <v>83.750360915933726</v>
      </c>
      <c r="AT70" s="39">
        <v>84.226675599197463</v>
      </c>
    </row>
    <row r="71" spans="1:46" x14ac:dyDescent="0.35">
      <c r="A71" s="2"/>
      <c r="B71" s="32" t="s">
        <v>86</v>
      </c>
      <c r="C71" s="30" t="s">
        <v>87</v>
      </c>
      <c r="D71" s="39">
        <v>55.399746835443032</v>
      </c>
      <c r="E71" s="39">
        <v>51.500123304562273</v>
      </c>
      <c r="F71" s="39">
        <v>41.000122624156958</v>
      </c>
      <c r="G71" s="39">
        <v>45.79999999999999</v>
      </c>
      <c r="H71" s="39">
        <v>43.300175131348524</v>
      </c>
      <c r="I71" s="39">
        <v>48.90017595307917</v>
      </c>
      <c r="J71" s="39">
        <v>66.30035842293907</v>
      </c>
      <c r="K71" s="39">
        <v>59.199999999999996</v>
      </c>
      <c r="L71" s="39">
        <v>53.09999999999998</v>
      </c>
      <c r="M71" s="39">
        <v>51.599999999999987</v>
      </c>
      <c r="N71" s="39">
        <v>52</v>
      </c>
      <c r="O71" s="39">
        <v>50.643216080402013</v>
      </c>
      <c r="P71" s="39">
        <v>49.593699076588813</v>
      </c>
      <c r="Q71" s="39">
        <v>64.474368619022016</v>
      </c>
      <c r="R71" s="39">
        <v>65.240750670241283</v>
      </c>
      <c r="S71" s="39">
        <v>46.850261780104709</v>
      </c>
      <c r="T71" s="39">
        <v>49.746850998463898</v>
      </c>
      <c r="U71" s="39">
        <v>81.675279106858056</v>
      </c>
      <c r="V71" s="39">
        <v>107.11124807395996</v>
      </c>
      <c r="W71" s="39">
        <v>78.703631010794879</v>
      </c>
      <c r="X71" s="39" t="s">
        <v>79</v>
      </c>
      <c r="Y71" s="39" t="s">
        <v>79</v>
      </c>
      <c r="Z71" s="39" t="s">
        <v>79</v>
      </c>
      <c r="AA71" s="39">
        <v>110.45095040083626</v>
      </c>
      <c r="AB71" s="39">
        <v>120.54797222271527</v>
      </c>
      <c r="AC71" s="39">
        <v>165.43519742304119</v>
      </c>
      <c r="AD71" s="39">
        <v>71.710322737040684</v>
      </c>
      <c r="AE71" s="39">
        <v>79.134756209190215</v>
      </c>
      <c r="AF71" s="39">
        <v>102.77433656046446</v>
      </c>
      <c r="AG71" s="39">
        <v>65.821940904873571</v>
      </c>
      <c r="AH71" s="39">
        <v>76.732809124437978</v>
      </c>
      <c r="AI71" s="39">
        <v>84.674685407357003</v>
      </c>
      <c r="AJ71" s="39">
        <v>212.23408735692425</v>
      </c>
      <c r="AK71" s="39">
        <v>133.51857288217539</v>
      </c>
      <c r="AL71" s="39">
        <v>102.55440270982123</v>
      </c>
      <c r="AM71" s="39">
        <v>92.626720992891435</v>
      </c>
      <c r="AN71" s="39">
        <v>91.366334077228643</v>
      </c>
      <c r="AO71" s="39">
        <v>92.987885582329952</v>
      </c>
      <c r="AP71" s="39">
        <v>94.254313292115654</v>
      </c>
      <c r="AQ71" s="39">
        <v>95.508063992280213</v>
      </c>
      <c r="AR71" s="39">
        <v>96.453923261636163</v>
      </c>
      <c r="AS71" s="39">
        <v>97.253272065092574</v>
      </c>
      <c r="AT71" s="39">
        <v>98.492347772508467</v>
      </c>
    </row>
    <row r="72" spans="1:46" ht="15" thickBot="1" x14ac:dyDescent="0.4">
      <c r="A72" s="2"/>
      <c r="B72" s="28"/>
      <c r="C72" s="29"/>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row>
    <row r="73" spans="1:46" x14ac:dyDescent="0.35">
      <c r="A73" s="2"/>
      <c r="B73" s="19"/>
      <c r="C73" s="30"/>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row>
    <row r="74" spans="1:46" x14ac:dyDescent="0.35">
      <c r="A74" s="2"/>
      <c r="B74" s="19"/>
      <c r="C74" s="30"/>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row>
    <row r="75" spans="1:46" x14ac:dyDescent="0.35">
      <c r="A75" s="2"/>
      <c r="B75" s="19"/>
      <c r="C75" s="30"/>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row>
    <row r="76" spans="1:46" x14ac:dyDescent="0.35">
      <c r="A76" s="2"/>
      <c r="B76" s="12" t="s">
        <v>88</v>
      </c>
      <c r="C76" s="13"/>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row>
    <row r="77" spans="1:46" ht="15" thickBot="1" x14ac:dyDescent="0.4">
      <c r="A77" s="2"/>
      <c r="B77" s="15"/>
      <c r="C77" s="16" t="s">
        <v>12</v>
      </c>
      <c r="D77" s="15">
        <v>1990</v>
      </c>
      <c r="E77" s="15">
        <v>1991</v>
      </c>
      <c r="F77" s="15">
        <v>1992</v>
      </c>
      <c r="G77" s="15">
        <v>1993</v>
      </c>
      <c r="H77" s="15">
        <v>1994</v>
      </c>
      <c r="I77" s="15">
        <v>1995</v>
      </c>
      <c r="J77" s="15">
        <v>1996</v>
      </c>
      <c r="K77" s="15">
        <v>1997</v>
      </c>
      <c r="L77" s="15">
        <v>1998</v>
      </c>
      <c r="M77" s="15">
        <v>1999</v>
      </c>
      <c r="N77" s="15">
        <v>2000</v>
      </c>
      <c r="O77" s="15">
        <v>2001</v>
      </c>
      <c r="P77" s="15">
        <v>2002</v>
      </c>
      <c r="Q77" s="15">
        <v>2003</v>
      </c>
      <c r="R77" s="15">
        <v>2004</v>
      </c>
      <c r="S77" s="15">
        <v>2005</v>
      </c>
      <c r="T77" s="15">
        <v>2006</v>
      </c>
      <c r="U77" s="15">
        <v>2007</v>
      </c>
      <c r="V77" s="15">
        <v>2008</v>
      </c>
      <c r="W77" s="15">
        <v>2009</v>
      </c>
      <c r="X77" s="15">
        <v>2010</v>
      </c>
      <c r="Y77" s="15">
        <v>2011</v>
      </c>
      <c r="Z77" s="15">
        <v>2012</v>
      </c>
      <c r="AA77" s="15">
        <v>2013</v>
      </c>
      <c r="AB77" s="15">
        <v>2014</v>
      </c>
      <c r="AC77" s="15">
        <v>2015</v>
      </c>
      <c r="AD77" s="15">
        <v>2016</v>
      </c>
      <c r="AE77" s="15">
        <v>2017</v>
      </c>
      <c r="AF77" s="15">
        <v>2018</v>
      </c>
      <c r="AG77" s="15">
        <v>2019</v>
      </c>
      <c r="AH77" s="15">
        <v>2020</v>
      </c>
      <c r="AI77" s="15">
        <v>2021</v>
      </c>
      <c r="AJ77" s="15">
        <v>2022</v>
      </c>
      <c r="AK77" s="15">
        <v>2023</v>
      </c>
      <c r="AL77" s="15">
        <v>2024</v>
      </c>
      <c r="AM77" s="15">
        <v>2025</v>
      </c>
      <c r="AN77" s="15">
        <v>2026</v>
      </c>
      <c r="AO77" s="15">
        <v>2027</v>
      </c>
      <c r="AP77" s="15">
        <v>2028</v>
      </c>
      <c r="AQ77" s="15">
        <v>2029</v>
      </c>
      <c r="AR77" s="15">
        <v>2030</v>
      </c>
      <c r="AS77" s="15">
        <v>2031</v>
      </c>
      <c r="AT77" s="15">
        <v>2032</v>
      </c>
    </row>
    <row r="78" spans="1:46" x14ac:dyDescent="0.35">
      <c r="A78" s="2"/>
      <c r="B78" s="19"/>
      <c r="C78" s="30"/>
      <c r="D78" s="19"/>
      <c r="E78" s="19"/>
      <c r="F78" s="19"/>
      <c r="G78" s="19"/>
      <c r="H78" s="19" t="s">
        <v>68</v>
      </c>
      <c r="I78" s="19"/>
      <c r="J78" s="19"/>
      <c r="K78" s="19"/>
      <c r="L78" s="19"/>
      <c r="M78" s="19"/>
      <c r="N78" s="19"/>
      <c r="O78" s="19"/>
      <c r="P78" s="19"/>
      <c r="Q78" s="19"/>
      <c r="R78" s="19"/>
      <c r="S78" s="19" t="s">
        <v>68</v>
      </c>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row>
    <row r="79" spans="1:46" x14ac:dyDescent="0.35">
      <c r="A79" s="2"/>
      <c r="B79" s="19" t="s">
        <v>89</v>
      </c>
      <c r="C79" s="30" t="s">
        <v>52</v>
      </c>
      <c r="D79" s="37">
        <v>223</v>
      </c>
      <c r="E79" s="37">
        <v>213</v>
      </c>
      <c r="F79" s="37">
        <v>208</v>
      </c>
      <c r="G79" s="37">
        <v>209</v>
      </c>
      <c r="H79" s="37">
        <v>197</v>
      </c>
      <c r="I79" s="37">
        <v>190</v>
      </c>
      <c r="J79" s="37">
        <v>182</v>
      </c>
      <c r="K79" s="37">
        <v>177</v>
      </c>
      <c r="L79" s="37">
        <v>170</v>
      </c>
      <c r="M79" s="37">
        <v>159</v>
      </c>
      <c r="N79" s="37">
        <v>154</v>
      </c>
      <c r="O79" s="37">
        <v>145</v>
      </c>
      <c r="P79" s="37">
        <v>137</v>
      </c>
      <c r="Q79" s="37">
        <v>129</v>
      </c>
      <c r="R79" s="37">
        <v>122</v>
      </c>
      <c r="S79" s="37">
        <v>117</v>
      </c>
      <c r="T79" s="37">
        <v>115</v>
      </c>
      <c r="U79" s="37">
        <v>112</v>
      </c>
      <c r="V79" s="37">
        <v>110</v>
      </c>
      <c r="W79" s="37">
        <v>107</v>
      </c>
      <c r="X79" s="37">
        <v>99</v>
      </c>
      <c r="Y79" s="37">
        <v>95</v>
      </c>
      <c r="Z79" s="37">
        <v>94</v>
      </c>
      <c r="AA79" s="37">
        <v>92</v>
      </c>
      <c r="AB79" s="37">
        <v>90</v>
      </c>
      <c r="AC79" s="37">
        <v>88</v>
      </c>
      <c r="AD79" s="37">
        <v>85</v>
      </c>
      <c r="AE79" s="37">
        <v>85</v>
      </c>
      <c r="AF79" s="37">
        <v>82.5</v>
      </c>
      <c r="AG79" s="37">
        <v>78</v>
      </c>
      <c r="AH79" s="37">
        <v>75.75</v>
      </c>
      <c r="AI79" s="37">
        <v>70.75</v>
      </c>
      <c r="AJ79" s="37">
        <v>66.5</v>
      </c>
      <c r="AK79" s="37">
        <v>63.966352539667291</v>
      </c>
      <c r="AL79" s="37">
        <v>61.401466384544179</v>
      </c>
      <c r="AM79" s="37">
        <v>59.378053810965717</v>
      </c>
      <c r="AN79" s="37">
        <v>57.565524599535351</v>
      </c>
      <c r="AO79" s="37">
        <v>55.785334026435713</v>
      </c>
      <c r="AP79" s="37">
        <v>53.989730233993946</v>
      </c>
      <c r="AQ79" s="37">
        <v>52.23999116577933</v>
      </c>
      <c r="AR79" s="37">
        <v>50.590077792302594</v>
      </c>
      <c r="AS79" s="37">
        <v>49.020560162736707</v>
      </c>
      <c r="AT79" s="37">
        <v>47.517729002616107</v>
      </c>
    </row>
    <row r="80" spans="1:46" x14ac:dyDescent="0.35">
      <c r="A80" s="2"/>
      <c r="B80" s="19"/>
      <c r="C80" s="30"/>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row>
    <row r="81" spans="1:46" x14ac:dyDescent="0.35">
      <c r="A81" s="2"/>
      <c r="B81" s="19" t="s">
        <v>90</v>
      </c>
      <c r="C81" s="30" t="s">
        <v>44</v>
      </c>
      <c r="D81" s="22">
        <v>13632</v>
      </c>
      <c r="E81" s="22">
        <v>13451</v>
      </c>
      <c r="F81" s="22">
        <v>14284</v>
      </c>
      <c r="G81" s="22">
        <v>13589</v>
      </c>
      <c r="H81" s="22">
        <v>13782</v>
      </c>
      <c r="I81" s="22">
        <v>14158</v>
      </c>
      <c r="J81" s="22">
        <v>13423</v>
      </c>
      <c r="K81" s="22">
        <v>13345</v>
      </c>
      <c r="L81" s="22">
        <v>13924</v>
      </c>
      <c r="M81" s="22">
        <v>14069</v>
      </c>
      <c r="N81" s="22">
        <v>14662</v>
      </c>
      <c r="O81" s="22">
        <v>13441.379310344828</v>
      </c>
      <c r="P81" s="22">
        <v>14204.379562043796</v>
      </c>
      <c r="Q81" s="22">
        <v>14620.155038759689</v>
      </c>
      <c r="R81" s="22">
        <v>15139.344262295081</v>
      </c>
      <c r="S81" s="22">
        <v>16025.641025641025</v>
      </c>
      <c r="T81" s="22">
        <v>16000</v>
      </c>
      <c r="U81" s="22">
        <v>14982.142857142857</v>
      </c>
      <c r="V81" s="22">
        <v>14681.818181818182</v>
      </c>
      <c r="W81" s="22">
        <v>14654.205607476635</v>
      </c>
      <c r="X81" s="22">
        <v>14595.959595959595</v>
      </c>
      <c r="Y81" s="22">
        <v>14610.526315789473</v>
      </c>
      <c r="Z81" s="22">
        <v>14978.723404255319</v>
      </c>
      <c r="AA81" s="22">
        <v>14771.739130434784</v>
      </c>
      <c r="AB81" s="22">
        <v>15477.777777777777</v>
      </c>
      <c r="AC81" s="22">
        <v>15090.909090909092</v>
      </c>
      <c r="AD81" s="22">
        <v>14847.058823529413</v>
      </c>
      <c r="AE81" s="22">
        <v>14600</v>
      </c>
      <c r="AF81" s="22">
        <v>14472.727272727272</v>
      </c>
      <c r="AG81" s="22">
        <v>14102.564102564102</v>
      </c>
      <c r="AH81" s="22">
        <v>14323.432343234323</v>
      </c>
      <c r="AI81" s="22">
        <v>14275.618374558304</v>
      </c>
      <c r="AJ81" s="22">
        <v>14150.375939849624</v>
      </c>
      <c r="AK81" s="22">
        <v>14143.422894968802</v>
      </c>
      <c r="AL81" s="22">
        <v>14306.512307878351</v>
      </c>
      <c r="AM81" s="22">
        <v>14309.250778548178</v>
      </c>
      <c r="AN81" s="22">
        <v>14345.506226318415</v>
      </c>
      <c r="AO81" s="22">
        <v>14374.87204978312</v>
      </c>
      <c r="AP81" s="22">
        <v>14478.78913336655</v>
      </c>
      <c r="AQ81" s="22">
        <v>14450.921570550312</v>
      </c>
      <c r="AR81" s="22">
        <v>14492.65678732485</v>
      </c>
      <c r="AS81" s="22">
        <v>14533.180286889314</v>
      </c>
      <c r="AT81" s="22">
        <v>14643.911468963965</v>
      </c>
    </row>
    <row r="82" spans="1:46" x14ac:dyDescent="0.35">
      <c r="A82" s="2"/>
      <c r="B82" s="19"/>
      <c r="C82" s="30"/>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row>
    <row r="83" spans="1:46" x14ac:dyDescent="0.35">
      <c r="A83" s="2"/>
      <c r="B83" s="19" t="s">
        <v>91</v>
      </c>
      <c r="C83" s="30" t="s">
        <v>66</v>
      </c>
      <c r="D83" s="22">
        <v>3039.9360000000001</v>
      </c>
      <c r="E83" s="22">
        <v>2865.0630000000001</v>
      </c>
      <c r="F83" s="22">
        <v>2971.0720000000001</v>
      </c>
      <c r="G83" s="22">
        <v>2840.1010000000001</v>
      </c>
      <c r="H83" s="22">
        <v>2715.0540000000001</v>
      </c>
      <c r="I83" s="22">
        <v>2690.02</v>
      </c>
      <c r="J83" s="22">
        <v>2442.9859999999999</v>
      </c>
      <c r="K83" s="22">
        <v>2362.0650000000001</v>
      </c>
      <c r="L83" s="22">
        <v>2367.08</v>
      </c>
      <c r="M83" s="22">
        <v>2236.971</v>
      </c>
      <c r="N83" s="22">
        <v>2257.9479999999999</v>
      </c>
      <c r="O83" s="22">
        <v>1949</v>
      </c>
      <c r="P83" s="22">
        <v>1946</v>
      </c>
      <c r="Q83" s="22">
        <v>1885.9999999999998</v>
      </c>
      <c r="R83" s="22">
        <v>1846.9999999999998</v>
      </c>
      <c r="S83" s="22">
        <v>1875</v>
      </c>
      <c r="T83" s="22">
        <v>1840</v>
      </c>
      <c r="U83" s="22">
        <v>1678</v>
      </c>
      <c r="V83" s="22">
        <v>1615</v>
      </c>
      <c r="W83" s="22">
        <v>1568</v>
      </c>
      <c r="X83" s="22">
        <v>1445</v>
      </c>
      <c r="Y83" s="22">
        <v>1388</v>
      </c>
      <c r="Z83" s="22">
        <v>1408</v>
      </c>
      <c r="AA83" s="22">
        <v>1359</v>
      </c>
      <c r="AB83" s="22">
        <v>1393</v>
      </c>
      <c r="AC83" s="22">
        <v>1328</v>
      </c>
      <c r="AD83" s="22">
        <v>1262</v>
      </c>
      <c r="AE83" s="22">
        <v>1241</v>
      </c>
      <c r="AF83" s="22">
        <v>1194</v>
      </c>
      <c r="AG83" s="22">
        <v>1100</v>
      </c>
      <c r="AH83" s="22">
        <v>1085</v>
      </c>
      <c r="AI83" s="22">
        <v>1010</v>
      </c>
      <c r="AJ83" s="22">
        <v>941</v>
      </c>
      <c r="AK83" s="22">
        <v>904.70317501717625</v>
      </c>
      <c r="AL83" s="22">
        <v>878.44083455226007</v>
      </c>
      <c r="AM83" s="22">
        <v>849.65546272323672</v>
      </c>
      <c r="AN83" s="22">
        <v>825.80659156392028</v>
      </c>
      <c r="AO83" s="22">
        <v>801.90703888442602</v>
      </c>
      <c r="AP83" s="22">
        <v>781.70591942534304</v>
      </c>
      <c r="AQ83" s="22">
        <v>754.91601518291827</v>
      </c>
      <c r="AR83" s="22">
        <v>733.18463428790631</v>
      </c>
      <c r="AS83" s="22">
        <v>712.42463860935675</v>
      </c>
      <c r="AT83" s="22">
        <v>695.8454167205316</v>
      </c>
    </row>
    <row r="84" spans="1:46" x14ac:dyDescent="0.35">
      <c r="A84" s="2"/>
      <c r="B84" s="19"/>
      <c r="C84" s="30"/>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row>
    <row r="85" spans="1:46" x14ac:dyDescent="0.35">
      <c r="A85" s="2"/>
      <c r="B85" s="19" t="s">
        <v>92</v>
      </c>
      <c r="C85" s="30" t="s">
        <v>33</v>
      </c>
      <c r="D85" s="36">
        <v>13.6</v>
      </c>
      <c r="E85" s="36">
        <v>11.9</v>
      </c>
      <c r="F85" s="36">
        <v>13</v>
      </c>
      <c r="G85" s="36">
        <v>12.8</v>
      </c>
      <c r="H85" s="36">
        <v>13.2</v>
      </c>
      <c r="I85" s="36">
        <v>13</v>
      </c>
      <c r="J85" s="36">
        <v>15.1</v>
      </c>
      <c r="K85" s="36">
        <v>13.7</v>
      </c>
      <c r="L85" s="36">
        <v>15.6</v>
      </c>
      <c r="M85" s="36">
        <v>14.7</v>
      </c>
      <c r="N85" s="36">
        <v>12.1</v>
      </c>
      <c r="O85" s="36">
        <v>14.9</v>
      </c>
      <c r="P85" s="36">
        <v>12.3</v>
      </c>
      <c r="Q85" s="36">
        <v>12.6</v>
      </c>
      <c r="R85" s="36">
        <v>16.399999999999999</v>
      </c>
      <c r="S85" s="36">
        <v>15.5</v>
      </c>
      <c r="T85" s="36">
        <v>13.3</v>
      </c>
      <c r="U85" s="36">
        <v>19.399999999999999</v>
      </c>
      <c r="V85" s="36">
        <v>18.899999999999999</v>
      </c>
      <c r="W85" s="36">
        <v>13</v>
      </c>
      <c r="X85" s="36">
        <v>16.600000000000001</v>
      </c>
      <c r="Y85" s="36">
        <v>20.7</v>
      </c>
      <c r="Z85" s="36">
        <v>18.8</v>
      </c>
      <c r="AA85" s="36">
        <v>20.5</v>
      </c>
      <c r="AB85" s="36">
        <v>24.6</v>
      </c>
      <c r="AC85" s="36">
        <v>18.5</v>
      </c>
      <c r="AD85" s="36">
        <v>16.899999999999999</v>
      </c>
      <c r="AE85" s="36">
        <v>18.7</v>
      </c>
      <c r="AF85" s="36">
        <v>16.899999999999999</v>
      </c>
      <c r="AG85" s="36">
        <v>19</v>
      </c>
      <c r="AH85" s="36">
        <v>17.899999999999999</v>
      </c>
      <c r="AI85" s="36">
        <v>18.8</v>
      </c>
      <c r="AJ85" s="36">
        <v>26.3</v>
      </c>
      <c r="AK85" s="36">
        <v>20.936347946157188</v>
      </c>
      <c r="AL85" s="36">
        <v>20.743548946102688</v>
      </c>
      <c r="AM85" s="36">
        <v>21.255072736884671</v>
      </c>
      <c r="AN85" s="36">
        <v>21.025492485587147</v>
      </c>
      <c r="AO85" s="36">
        <v>20.891107699061539</v>
      </c>
      <c r="AP85" s="36">
        <v>20.908490794023052</v>
      </c>
      <c r="AQ85" s="36">
        <v>21.10967232570643</v>
      </c>
      <c r="AR85" s="36">
        <v>21.227994180835896</v>
      </c>
      <c r="AS85" s="36">
        <v>21.310311789837591</v>
      </c>
      <c r="AT85" s="36">
        <v>21.412509941758195</v>
      </c>
    </row>
    <row r="86" spans="1:46" x14ac:dyDescent="0.35">
      <c r="A86" s="2"/>
      <c r="B86" s="19"/>
      <c r="C86" s="30"/>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row>
    <row r="87" spans="1:46" x14ac:dyDescent="0.35">
      <c r="A87" s="2"/>
      <c r="B87" s="31" t="s">
        <v>250</v>
      </c>
      <c r="C87" s="30"/>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row>
    <row r="88" spans="1:46" x14ac:dyDescent="0.35">
      <c r="A88" s="2"/>
      <c r="B88" s="31" t="s">
        <v>251</v>
      </c>
      <c r="C88" s="30"/>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row>
    <row r="89" spans="1:46" x14ac:dyDescent="0.35">
      <c r="A89" s="2"/>
      <c r="B89" s="32" t="s">
        <v>13</v>
      </c>
      <c r="C89" s="30" t="s">
        <v>33</v>
      </c>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v>3.5506845238095242</v>
      </c>
      <c r="AH89" s="36">
        <v>3.3132886904761905</v>
      </c>
      <c r="AI89" s="36">
        <v>5.106770833333333</v>
      </c>
      <c r="AJ89" s="36">
        <v>6.3954910714285713</v>
      </c>
      <c r="AK89" s="36">
        <v>6.0325482440097744</v>
      </c>
      <c r="AL89" s="36">
        <v>4.7281533426700779</v>
      </c>
      <c r="AM89" s="36">
        <v>4.3288013959618405</v>
      </c>
      <c r="AN89" s="36">
        <v>4.1785474052975786</v>
      </c>
      <c r="AO89" s="36">
        <v>4.1272417680865638</v>
      </c>
      <c r="AP89" s="36">
        <v>4.1378420971647083</v>
      </c>
      <c r="AQ89" s="36">
        <v>4.146353195967694</v>
      </c>
      <c r="AR89" s="36">
        <v>4.1217799488558367</v>
      </c>
      <c r="AS89" s="36">
        <v>4.0956707355681887</v>
      </c>
      <c r="AT89" s="36">
        <v>4.0794207073131075</v>
      </c>
    </row>
    <row r="90" spans="1:46" x14ac:dyDescent="0.35">
      <c r="A90" s="2"/>
      <c r="B90" s="32" t="s">
        <v>252</v>
      </c>
      <c r="C90" s="30" t="s">
        <v>33</v>
      </c>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v>3.1753333333333336</v>
      </c>
      <c r="AH90" s="36">
        <v>3.2253333333333338</v>
      </c>
      <c r="AI90" s="36">
        <v>3.6720000000000002</v>
      </c>
      <c r="AJ90" s="36">
        <v>4.8573333333333331</v>
      </c>
      <c r="AK90" s="36">
        <v>5.0173333333333332</v>
      </c>
      <c r="AL90" s="36">
        <v>4.8264765926693896</v>
      </c>
      <c r="AM90" s="36">
        <v>4.402027010936191</v>
      </c>
      <c r="AN90" s="36">
        <v>4.2030118903847908</v>
      </c>
      <c r="AO90" s="36">
        <v>4.136560275912041</v>
      </c>
      <c r="AP90" s="36">
        <v>4.152905754895678</v>
      </c>
      <c r="AQ90" s="36">
        <v>4.204497858201198</v>
      </c>
      <c r="AR90" s="36">
        <v>4.2415472832497665</v>
      </c>
      <c r="AS90" s="36">
        <v>4.2668629663423037</v>
      </c>
      <c r="AT90" s="36">
        <v>4.28473588842943</v>
      </c>
    </row>
    <row r="91" spans="1:46" x14ac:dyDescent="0.35">
      <c r="A91" s="2"/>
      <c r="B91" s="32" t="s">
        <v>253</v>
      </c>
      <c r="C91" s="30" t="s">
        <v>33</v>
      </c>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v>2.2935125000000003</v>
      </c>
      <c r="AH91" s="36">
        <v>2.3958874999999997</v>
      </c>
      <c r="AI91" s="36">
        <v>2.8998687499999996</v>
      </c>
      <c r="AJ91" s="36">
        <v>3.4881562500000003</v>
      </c>
      <c r="AK91" s="36">
        <v>3.4339034814742919</v>
      </c>
      <c r="AL91" s="36">
        <v>2.8409139184115628</v>
      </c>
      <c r="AM91" s="36">
        <v>2.32741977666078</v>
      </c>
      <c r="AN91" s="36">
        <v>2.228448932161498</v>
      </c>
      <c r="AO91" s="36">
        <v>2.2723879477841162</v>
      </c>
      <c r="AP91" s="36">
        <v>2.3160624190290262</v>
      </c>
      <c r="AQ91" s="36">
        <v>2.3219047576092091</v>
      </c>
      <c r="AR91" s="36">
        <v>2.3055664196782009</v>
      </c>
      <c r="AS91" s="36">
        <v>2.2980087689753765</v>
      </c>
      <c r="AT91" s="36">
        <v>2.311842966041751</v>
      </c>
    </row>
    <row r="92" spans="1:46" x14ac:dyDescent="0.35">
      <c r="A92" s="2"/>
      <c r="B92" s="65" t="s">
        <v>254</v>
      </c>
      <c r="C92" s="30" t="s">
        <v>33</v>
      </c>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f t="shared" ref="AG92:AT92" si="0">SUM(AG89:AG91)</f>
        <v>9.0195303571428589</v>
      </c>
      <c r="AH92" s="36">
        <f t="shared" si="0"/>
        <v>8.934509523809524</v>
      </c>
      <c r="AI92" s="36">
        <f t="shared" si="0"/>
        <v>11.678639583333332</v>
      </c>
      <c r="AJ92" s="36">
        <f t="shared" si="0"/>
        <v>14.740980654761906</v>
      </c>
      <c r="AK92" s="36">
        <f t="shared" si="0"/>
        <v>14.4837850588174</v>
      </c>
      <c r="AL92" s="36">
        <f t="shared" si="0"/>
        <v>12.395543853751029</v>
      </c>
      <c r="AM92" s="36">
        <f t="shared" si="0"/>
        <v>11.05824818355881</v>
      </c>
      <c r="AN92" s="36">
        <f t="shared" si="0"/>
        <v>10.610008227843867</v>
      </c>
      <c r="AO92" s="36">
        <f t="shared" si="0"/>
        <v>10.536189991782722</v>
      </c>
      <c r="AP92" s="36">
        <f t="shared" si="0"/>
        <v>10.606810271089412</v>
      </c>
      <c r="AQ92" s="36">
        <f t="shared" si="0"/>
        <v>10.672755811778101</v>
      </c>
      <c r="AR92" s="36">
        <f t="shared" si="0"/>
        <v>10.668893651783804</v>
      </c>
      <c r="AS92" s="36">
        <f t="shared" si="0"/>
        <v>10.66054247088587</v>
      </c>
      <c r="AT92" s="36">
        <f t="shared" si="0"/>
        <v>10.675999561784288</v>
      </c>
    </row>
    <row r="93" spans="1:46" x14ac:dyDescent="0.35">
      <c r="A93" s="2"/>
      <c r="B93" s="19"/>
      <c r="C93" s="30"/>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row>
    <row r="94" spans="1:46" x14ac:dyDescent="0.35">
      <c r="A94" s="2"/>
      <c r="B94" s="31" t="s">
        <v>255</v>
      </c>
      <c r="C94" s="30" t="s">
        <v>33</v>
      </c>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v>9.6083333333333325</v>
      </c>
      <c r="AH94" s="36">
        <v>9.451666666666668</v>
      </c>
      <c r="AI94" s="36">
        <v>6.916666666666667</v>
      </c>
      <c r="AJ94" s="36">
        <v>10.730833333333335</v>
      </c>
      <c r="AK94" s="36">
        <v>5.4357142857142859</v>
      </c>
      <c r="AL94" s="36">
        <v>7.4155757417272365</v>
      </c>
      <c r="AM94" s="36">
        <v>9.2771310979393906</v>
      </c>
      <c r="AN94" s="36">
        <v>9.5269086747534946</v>
      </c>
      <c r="AO94" s="36">
        <v>9.472501639907895</v>
      </c>
      <c r="AP94" s="36">
        <v>9.4260942699510739</v>
      </c>
      <c r="AQ94" s="36">
        <v>9.5720855341862539</v>
      </c>
      <c r="AR94" s="36">
        <v>9.7061007062116342</v>
      </c>
      <c r="AS94" s="36">
        <v>9.8021193119876013</v>
      </c>
      <c r="AT94" s="36">
        <v>9.9074285760681686</v>
      </c>
    </row>
    <row r="95" spans="1:46" x14ac:dyDescent="0.35">
      <c r="A95" s="2"/>
      <c r="B95" s="19"/>
      <c r="C95" s="30"/>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row>
    <row r="96" spans="1:46" x14ac:dyDescent="0.35">
      <c r="A96" s="2"/>
      <c r="B96" s="19" t="s">
        <v>256</v>
      </c>
      <c r="C96" s="30" t="s">
        <v>66</v>
      </c>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7">
        <v>1504.1920950000001</v>
      </c>
      <c r="AH96" s="37">
        <v>1411.1148450000001</v>
      </c>
      <c r="AI96" s="37">
        <v>1229.815445</v>
      </c>
      <c r="AJ96" s="37">
        <v>1139.113838</v>
      </c>
      <c r="AK96" s="37">
        <v>1040.0393750000001</v>
      </c>
      <c r="AL96" s="37">
        <v>1029.6389812500001</v>
      </c>
      <c r="AM96" s="37">
        <v>1019.3425914375001</v>
      </c>
      <c r="AN96" s="37">
        <v>1009.1491655231251</v>
      </c>
      <c r="AO96" s="37">
        <v>999.05767386789387</v>
      </c>
      <c r="AP96" s="37">
        <v>989.06709712921497</v>
      </c>
      <c r="AQ96" s="37">
        <v>979.17642615792283</v>
      </c>
      <c r="AR96" s="37">
        <v>969.38466189634357</v>
      </c>
      <c r="AS96" s="37">
        <v>959.69081527738012</v>
      </c>
      <c r="AT96" s="37">
        <v>950.09390712460629</v>
      </c>
    </row>
    <row r="97" spans="1:46" x14ac:dyDescent="0.35">
      <c r="A97" s="2"/>
      <c r="B97" s="19" t="s">
        <v>257</v>
      </c>
      <c r="C97" s="30" t="s">
        <v>258</v>
      </c>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66">
        <v>0.58150000000000002</v>
      </c>
      <c r="AH97" s="66">
        <v>0.5423</v>
      </c>
      <c r="AI97" s="66">
        <v>0.64870000000000005</v>
      </c>
      <c r="AJ97" s="66">
        <v>0.53690000000000004</v>
      </c>
      <c r="AK97" s="66">
        <v>0.67600000000000005</v>
      </c>
      <c r="AL97" s="66">
        <v>0.62053333333333338</v>
      </c>
      <c r="AM97" s="66">
        <v>0.62053333333333338</v>
      </c>
      <c r="AN97" s="66">
        <v>0.62053333333333338</v>
      </c>
      <c r="AO97" s="66">
        <v>0.62053333333333338</v>
      </c>
      <c r="AP97" s="66">
        <v>0.62053333333333338</v>
      </c>
      <c r="AQ97" s="66">
        <v>0.62053333333333338</v>
      </c>
      <c r="AR97" s="66">
        <v>0.62053333333333338</v>
      </c>
      <c r="AS97" s="66">
        <v>0.62053333333333338</v>
      </c>
      <c r="AT97" s="66">
        <v>0.62053333333333338</v>
      </c>
    </row>
    <row r="98" spans="1:46" x14ac:dyDescent="0.35">
      <c r="A98" s="2"/>
      <c r="B98" s="19" t="s">
        <v>259</v>
      </c>
      <c r="C98" s="30" t="s">
        <v>260</v>
      </c>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7">
        <v>437</v>
      </c>
      <c r="AH98" s="37">
        <v>352</v>
      </c>
      <c r="AI98" s="37">
        <v>355</v>
      </c>
      <c r="AJ98" s="37">
        <v>328</v>
      </c>
      <c r="AK98" s="37">
        <v>278</v>
      </c>
      <c r="AL98" s="37">
        <v>275.22000000000003</v>
      </c>
      <c r="AM98" s="37">
        <v>272.46780000000001</v>
      </c>
      <c r="AN98" s="37">
        <v>269.74312200000003</v>
      </c>
      <c r="AO98" s="37">
        <v>267.04569078000003</v>
      </c>
      <c r="AP98" s="37">
        <v>264.3752338722</v>
      </c>
      <c r="AQ98" s="37">
        <v>261.73148153347802</v>
      </c>
      <c r="AR98" s="37">
        <v>259.11416671814322</v>
      </c>
      <c r="AS98" s="37">
        <v>256.52302505096179</v>
      </c>
      <c r="AT98" s="37">
        <v>253.95779480045218</v>
      </c>
    </row>
    <row r="99" spans="1:46" x14ac:dyDescent="0.35">
      <c r="A99" s="2"/>
      <c r="B99" s="19"/>
      <c r="C99" s="30"/>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row>
    <row r="100" spans="1:46" x14ac:dyDescent="0.35">
      <c r="A100" s="2"/>
      <c r="B100" s="31" t="s">
        <v>261</v>
      </c>
      <c r="C100" s="30"/>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row>
    <row r="101" spans="1:46" x14ac:dyDescent="0.35">
      <c r="A101" s="2"/>
      <c r="B101" s="19" t="s">
        <v>262</v>
      </c>
      <c r="C101" s="30" t="s">
        <v>33</v>
      </c>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8">
        <v>0.54166666666666674</v>
      </c>
      <c r="AH101" s="68">
        <v>0.81250000000000022</v>
      </c>
      <c r="AI101" s="68">
        <v>2.585833333333333</v>
      </c>
      <c r="AJ101" s="68">
        <v>0.19166666666666674</v>
      </c>
      <c r="AK101" s="68">
        <v>4.0642857142857141</v>
      </c>
      <c r="AL101" s="68">
        <v>2.0844242582727635</v>
      </c>
      <c r="AM101" s="68">
        <v>0.22286890206060939</v>
      </c>
      <c r="AN101" s="68">
        <v>0</v>
      </c>
      <c r="AO101" s="68">
        <v>2.7498360092105045E-2</v>
      </c>
      <c r="AP101" s="68">
        <v>7.3905730048926088E-2</v>
      </c>
      <c r="AQ101" s="68">
        <v>0</v>
      </c>
      <c r="AR101" s="68">
        <v>0</v>
      </c>
      <c r="AS101" s="68">
        <v>0</v>
      </c>
      <c r="AT101" s="68">
        <v>0</v>
      </c>
    </row>
    <row r="102" spans="1:46" x14ac:dyDescent="0.35">
      <c r="A102" s="2"/>
      <c r="B102" s="19" t="s">
        <v>263</v>
      </c>
      <c r="C102" s="30" t="s">
        <v>33</v>
      </c>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v>6.2E-2</v>
      </c>
      <c r="AH102" s="36">
        <v>5.8999999999999997E-2</v>
      </c>
      <c r="AI102" s="36">
        <v>5.7000000000000002E-2</v>
      </c>
      <c r="AJ102" s="36">
        <v>5.7000000000000002E-2</v>
      </c>
      <c r="AK102" s="36">
        <v>5.7000000000000002E-2</v>
      </c>
      <c r="AL102" s="36">
        <v>5.7000000000000002E-2</v>
      </c>
      <c r="AM102" s="36">
        <v>5.7000000000000002E-2</v>
      </c>
      <c r="AN102" s="36">
        <v>5.7000000000000002E-2</v>
      </c>
      <c r="AO102" s="36">
        <v>5.7000000000000002E-2</v>
      </c>
      <c r="AP102" s="36">
        <v>5.7000000000000002E-2</v>
      </c>
      <c r="AQ102" s="36">
        <v>5.7000000000000002E-2</v>
      </c>
      <c r="AR102" s="36">
        <v>5.7000000000000002E-2</v>
      </c>
      <c r="AS102" s="36">
        <v>5.7000000000000002E-2</v>
      </c>
      <c r="AT102" s="36">
        <v>5.7000000000000002E-2</v>
      </c>
    </row>
    <row r="103" spans="1:46" x14ac:dyDescent="0.35">
      <c r="A103" s="2"/>
      <c r="B103" s="19" t="s">
        <v>264</v>
      </c>
      <c r="C103" s="30" t="s">
        <v>33</v>
      </c>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v>0.15</v>
      </c>
      <c r="AH103" s="36">
        <v>0.15</v>
      </c>
      <c r="AI103" s="36">
        <v>0.15</v>
      </c>
      <c r="AJ103" s="36">
        <v>0.15</v>
      </c>
      <c r="AK103" s="36">
        <v>0.15</v>
      </c>
      <c r="AL103" s="36">
        <v>0.15</v>
      </c>
      <c r="AM103" s="36">
        <v>0.15</v>
      </c>
      <c r="AN103" s="36">
        <v>0.15</v>
      </c>
      <c r="AO103" s="36">
        <v>0.15</v>
      </c>
      <c r="AP103" s="36">
        <v>0.15</v>
      </c>
      <c r="AQ103" s="36">
        <v>0.15</v>
      </c>
      <c r="AR103" s="36">
        <v>0.15</v>
      </c>
      <c r="AS103" s="36">
        <v>0.15</v>
      </c>
      <c r="AT103" s="36">
        <v>0.15</v>
      </c>
    </row>
    <row r="104" spans="1:46" x14ac:dyDescent="0.35">
      <c r="A104" s="2"/>
      <c r="B104" s="65" t="s">
        <v>265</v>
      </c>
      <c r="C104" s="30" t="s">
        <v>33</v>
      </c>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v>0.35808333333333342</v>
      </c>
      <c r="AH104" s="36">
        <v>0.61456250000000023</v>
      </c>
      <c r="AI104" s="36">
        <v>2.288440833333333</v>
      </c>
      <c r="AJ104" s="36">
        <v>3.074166666666675E-2</v>
      </c>
      <c r="AK104" s="36">
        <v>3.6826214285714283</v>
      </c>
      <c r="AL104" s="36">
        <v>1.815612075551216</v>
      </c>
      <c r="AM104" s="36">
        <v>6.0165374643154662E-2</v>
      </c>
      <c r="AN104" s="36">
        <v>0</v>
      </c>
      <c r="AO104" s="36">
        <v>0</v>
      </c>
      <c r="AP104" s="36">
        <v>0</v>
      </c>
      <c r="AQ104" s="36">
        <v>0</v>
      </c>
      <c r="AR104" s="36">
        <v>0</v>
      </c>
      <c r="AS104" s="36">
        <v>0</v>
      </c>
      <c r="AT104" s="36">
        <v>0</v>
      </c>
    </row>
    <row r="105" spans="1:46" ht="15" thickBot="1" x14ac:dyDescent="0.4">
      <c r="A105" s="2"/>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row>
    <row r="106" spans="1:46"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T36"/>
  <sheetViews>
    <sheetView zoomScale="90" zoomScaleNormal="90" workbookViewId="0">
      <pane xSplit="3" ySplit="2" topLeftCell="R3" activePane="bottomRight" state="frozen"/>
      <selection pane="topRight" activeCell="D1" sqref="D1"/>
      <selection pane="bottomLeft" activeCell="A3" sqref="A3"/>
      <selection pane="bottomRight" activeCell="B40" sqref="B40"/>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9</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B2" s="12" t="s">
        <v>93</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x14ac:dyDescent="0.4">
      <c r="A3" s="2"/>
      <c r="B3" s="15"/>
      <c r="C3" s="16" t="s">
        <v>12</v>
      </c>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46" x14ac:dyDescent="0.35">
      <c r="A4" s="2"/>
      <c r="B4" s="19"/>
      <c r="C4" s="30"/>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6" x14ac:dyDescent="0.35">
      <c r="A5" s="2"/>
      <c r="B5" s="31" t="s">
        <v>94</v>
      </c>
      <c r="C5" s="30"/>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row>
    <row r="6" spans="1:46" x14ac:dyDescent="0.35">
      <c r="A6" s="2"/>
      <c r="B6" s="33" t="s">
        <v>95</v>
      </c>
      <c r="C6" s="30" t="s">
        <v>15</v>
      </c>
      <c r="D6" s="22">
        <v>12980</v>
      </c>
      <c r="E6" s="22">
        <v>13144.000000599999</v>
      </c>
      <c r="F6" s="22">
        <v>13112</v>
      </c>
      <c r="G6" s="22">
        <v>12735.000999400001</v>
      </c>
      <c r="H6" s="22">
        <v>12808.0000005</v>
      </c>
      <c r="I6" s="22">
        <v>12196.000999899999</v>
      </c>
      <c r="J6" s="22">
        <v>13349.000000399999</v>
      </c>
      <c r="K6" s="22">
        <v>13377.000000399999</v>
      </c>
      <c r="L6" s="22">
        <v>13866.9999998</v>
      </c>
      <c r="M6" s="22">
        <v>13940.9999998</v>
      </c>
      <c r="N6" s="22">
        <v>14039.999999600001</v>
      </c>
      <c r="O6" s="22">
        <v>13715.999999600001</v>
      </c>
      <c r="P6" s="22">
        <v>13835.000999899999</v>
      </c>
      <c r="Q6" s="22">
        <v>13931.000000200002</v>
      </c>
      <c r="R6" s="22">
        <v>14102.0000005</v>
      </c>
      <c r="S6" s="22">
        <v>13435.999999899999</v>
      </c>
      <c r="T6" s="22">
        <v>13845.999999600001</v>
      </c>
      <c r="U6" s="22">
        <v>13944.999999899999</v>
      </c>
      <c r="V6" s="22">
        <v>14091.0000005</v>
      </c>
      <c r="W6" s="22">
        <v>13528.999999600001</v>
      </c>
      <c r="X6" s="22">
        <v>13103.0000002</v>
      </c>
      <c r="Y6" s="22">
        <v>13763.0000005</v>
      </c>
      <c r="Z6" s="22">
        <v>14034.999999899999</v>
      </c>
      <c r="AA6" s="22">
        <v>14623.999999600001</v>
      </c>
      <c r="AB6" s="22">
        <v>14085.9999998</v>
      </c>
      <c r="AC6" s="22">
        <v>12072.0000005</v>
      </c>
      <c r="AD6" s="22">
        <v>13395.9999995</v>
      </c>
      <c r="AE6" s="22">
        <v>13524</v>
      </c>
      <c r="AF6" s="22">
        <v>13773.9999995</v>
      </c>
      <c r="AG6" s="22">
        <v>12826.9999995</v>
      </c>
      <c r="AH6" s="22">
        <v>13407.999999600001</v>
      </c>
      <c r="AI6" s="22">
        <v>13643.999999600001</v>
      </c>
      <c r="AJ6" s="22">
        <v>13819.999999700001</v>
      </c>
      <c r="AK6" s="22">
        <v>14077.999999600001</v>
      </c>
      <c r="AL6" s="22">
        <v>13836.651864263004</v>
      </c>
      <c r="AM6" s="22">
        <v>13805.100879037</v>
      </c>
      <c r="AN6" s="22">
        <v>13794.752395651998</v>
      </c>
      <c r="AO6" s="22">
        <v>13793.027561387999</v>
      </c>
      <c r="AP6" s="22">
        <v>13787.774697802</v>
      </c>
      <c r="AQ6" s="22">
        <v>13790.960187506002</v>
      </c>
      <c r="AR6" s="22">
        <v>13792.199798198999</v>
      </c>
      <c r="AS6" s="22">
        <v>13797.430059152</v>
      </c>
      <c r="AT6" s="22">
        <v>13801.732759326002</v>
      </c>
    </row>
    <row r="7" spans="1:46" x14ac:dyDescent="0.35">
      <c r="A7" s="2"/>
      <c r="B7" s="33" t="s">
        <v>96</v>
      </c>
      <c r="C7" s="30" t="s">
        <v>15</v>
      </c>
      <c r="D7" s="22">
        <v>6.8</v>
      </c>
      <c r="E7" s="22">
        <v>6.7</v>
      </c>
      <c r="F7" s="22">
        <v>7.7</v>
      </c>
      <c r="G7" s="22">
        <v>7.7</v>
      </c>
      <c r="H7" s="22">
        <v>7.2</v>
      </c>
      <c r="I7" s="22">
        <v>7.5</v>
      </c>
      <c r="J7" s="22">
        <v>8</v>
      </c>
      <c r="K7" s="22">
        <v>6.6</v>
      </c>
      <c r="L7" s="22">
        <v>14.8</v>
      </c>
      <c r="M7" s="22">
        <v>13.9</v>
      </c>
      <c r="N7" s="22">
        <v>12.2</v>
      </c>
      <c r="O7" s="22">
        <v>11.7</v>
      </c>
      <c r="P7" s="22">
        <v>12.3</v>
      </c>
      <c r="Q7" s="22">
        <v>13.1</v>
      </c>
      <c r="R7" s="22">
        <v>11.7</v>
      </c>
      <c r="S7" s="22">
        <v>10.199999999999999</v>
      </c>
      <c r="T7" s="22">
        <v>10.8</v>
      </c>
      <c r="U7" s="22">
        <v>10.8</v>
      </c>
      <c r="V7" s="22">
        <v>10.199999999999999</v>
      </c>
      <c r="W7" s="22">
        <v>10.4</v>
      </c>
      <c r="X7" s="22">
        <v>10.6</v>
      </c>
      <c r="Y7" s="22">
        <v>11.3</v>
      </c>
      <c r="Z7" s="22">
        <v>11.8</v>
      </c>
      <c r="AA7" s="22">
        <v>12.6</v>
      </c>
      <c r="AB7" s="22">
        <v>11.299999999999999</v>
      </c>
      <c r="AC7" s="22">
        <v>11.2</v>
      </c>
      <c r="AD7" s="22">
        <v>11</v>
      </c>
      <c r="AE7" s="22">
        <v>11.9</v>
      </c>
      <c r="AF7" s="22">
        <v>7.8</v>
      </c>
      <c r="AG7" s="22">
        <v>0</v>
      </c>
      <c r="AH7" s="22">
        <v>0</v>
      </c>
      <c r="AI7" s="22">
        <v>0</v>
      </c>
      <c r="AJ7" s="22">
        <v>0</v>
      </c>
      <c r="AK7" s="22">
        <v>0</v>
      </c>
      <c r="AL7" s="22">
        <v>0</v>
      </c>
      <c r="AM7" s="22">
        <v>0</v>
      </c>
      <c r="AN7" s="22">
        <v>0</v>
      </c>
      <c r="AO7" s="22">
        <v>0</v>
      </c>
      <c r="AP7" s="22">
        <v>0</v>
      </c>
      <c r="AQ7" s="22">
        <v>0</v>
      </c>
      <c r="AR7" s="22">
        <v>0</v>
      </c>
      <c r="AS7" s="22">
        <v>0</v>
      </c>
      <c r="AT7" s="22">
        <v>0</v>
      </c>
    </row>
    <row r="8" spans="1:46" x14ac:dyDescent="0.35">
      <c r="A8" s="2"/>
      <c r="B8" s="33" t="s">
        <v>97</v>
      </c>
      <c r="C8" s="30" t="s">
        <v>15</v>
      </c>
      <c r="D8" s="19">
        <v>0</v>
      </c>
      <c r="E8" s="19">
        <v>0</v>
      </c>
      <c r="F8" s="19">
        <v>0</v>
      </c>
      <c r="G8" s="19">
        <v>0</v>
      </c>
      <c r="H8" s="19">
        <v>0</v>
      </c>
      <c r="I8" s="19">
        <v>0</v>
      </c>
      <c r="J8" s="19">
        <v>0</v>
      </c>
      <c r="K8" s="19">
        <v>0</v>
      </c>
      <c r="L8" s="19">
        <v>0</v>
      </c>
      <c r="M8" s="19">
        <v>0</v>
      </c>
      <c r="N8" s="19">
        <v>0</v>
      </c>
      <c r="O8" s="19">
        <v>0</v>
      </c>
      <c r="P8" s="19">
        <v>0</v>
      </c>
      <c r="Q8" s="19">
        <v>0</v>
      </c>
      <c r="R8" s="19">
        <v>0</v>
      </c>
      <c r="S8" s="19">
        <v>0</v>
      </c>
      <c r="T8" s="19">
        <v>0</v>
      </c>
      <c r="U8" s="19">
        <v>3.4</v>
      </c>
      <c r="V8" s="19">
        <v>3.4</v>
      </c>
      <c r="W8" s="19">
        <v>3.4000000000000004</v>
      </c>
      <c r="X8" s="19">
        <v>3.5</v>
      </c>
      <c r="Y8" s="19">
        <v>3.5</v>
      </c>
      <c r="Z8" s="19">
        <v>2.9</v>
      </c>
      <c r="AA8" s="19">
        <v>2.9</v>
      </c>
      <c r="AB8" s="19">
        <v>2.9</v>
      </c>
      <c r="AC8" s="19">
        <v>2.8</v>
      </c>
      <c r="AD8" s="19">
        <v>1.7</v>
      </c>
      <c r="AE8" s="19">
        <v>1.7</v>
      </c>
      <c r="AF8" s="19">
        <v>0</v>
      </c>
      <c r="AG8" s="19">
        <v>0</v>
      </c>
      <c r="AH8" s="19">
        <v>0</v>
      </c>
      <c r="AI8" s="19">
        <v>0</v>
      </c>
      <c r="AJ8" s="19">
        <v>0</v>
      </c>
      <c r="AK8" s="19">
        <v>0</v>
      </c>
      <c r="AL8" s="19">
        <v>0</v>
      </c>
      <c r="AM8" s="19">
        <v>0</v>
      </c>
      <c r="AN8" s="19">
        <v>0</v>
      </c>
      <c r="AO8" s="19">
        <v>0</v>
      </c>
      <c r="AP8" s="19">
        <v>0</v>
      </c>
      <c r="AQ8" s="19">
        <v>0</v>
      </c>
      <c r="AR8" s="19">
        <v>0</v>
      </c>
      <c r="AS8" s="19">
        <v>0</v>
      </c>
      <c r="AT8" s="19">
        <v>0</v>
      </c>
    </row>
    <row r="9" spans="1:46" x14ac:dyDescent="0.35">
      <c r="A9" s="2"/>
      <c r="B9" s="44" t="s">
        <v>94</v>
      </c>
      <c r="C9" s="30" t="s">
        <v>15</v>
      </c>
      <c r="D9" s="22">
        <f>SUM(D6:D8)</f>
        <v>12986.8</v>
      </c>
      <c r="E9" s="22">
        <f t="shared" ref="E9:AT9" si="0">SUM(E6:E8)</f>
        <v>13150.7000006</v>
      </c>
      <c r="F9" s="22">
        <f t="shared" si="0"/>
        <v>13119.7</v>
      </c>
      <c r="G9" s="22">
        <f t="shared" si="0"/>
        <v>12742.700999400002</v>
      </c>
      <c r="H9" s="22">
        <f t="shared" si="0"/>
        <v>12815.200000500001</v>
      </c>
      <c r="I9" s="22">
        <f t="shared" si="0"/>
        <v>12203.500999899999</v>
      </c>
      <c r="J9" s="22">
        <f t="shared" si="0"/>
        <v>13357.000000399999</v>
      </c>
      <c r="K9" s="22">
        <f t="shared" si="0"/>
        <v>13383.6000004</v>
      </c>
      <c r="L9" s="22">
        <f t="shared" si="0"/>
        <v>13881.7999998</v>
      </c>
      <c r="M9" s="22">
        <f t="shared" si="0"/>
        <v>13954.8999998</v>
      </c>
      <c r="N9" s="22">
        <f t="shared" si="0"/>
        <v>14052.199999600001</v>
      </c>
      <c r="O9" s="22">
        <f t="shared" si="0"/>
        <v>13727.699999600001</v>
      </c>
      <c r="P9" s="22">
        <f t="shared" si="0"/>
        <v>13847.300999899999</v>
      </c>
      <c r="Q9" s="22">
        <f t="shared" si="0"/>
        <v>13944.100000200002</v>
      </c>
      <c r="R9" s="22">
        <f t="shared" si="0"/>
        <v>14113.700000500001</v>
      </c>
      <c r="S9" s="22">
        <f t="shared" si="0"/>
        <v>13446.1999999</v>
      </c>
      <c r="T9" s="22">
        <f t="shared" si="0"/>
        <v>13856.7999996</v>
      </c>
      <c r="U9" s="22">
        <f t="shared" si="0"/>
        <v>13959.199999899998</v>
      </c>
      <c r="V9" s="22">
        <f t="shared" si="0"/>
        <v>14104.600000500001</v>
      </c>
      <c r="W9" s="22">
        <f t="shared" si="0"/>
        <v>13542.7999996</v>
      </c>
      <c r="X9" s="22">
        <f t="shared" si="0"/>
        <v>13117.1000002</v>
      </c>
      <c r="Y9" s="22">
        <f t="shared" si="0"/>
        <v>13777.800000499999</v>
      </c>
      <c r="Z9" s="22">
        <f t="shared" si="0"/>
        <v>14049.699999899998</v>
      </c>
      <c r="AA9" s="22">
        <f t="shared" si="0"/>
        <v>14639.499999600001</v>
      </c>
      <c r="AB9" s="22">
        <f t="shared" si="0"/>
        <v>14100.199999799999</v>
      </c>
      <c r="AC9" s="22">
        <f t="shared" si="0"/>
        <v>12086.0000005</v>
      </c>
      <c r="AD9" s="22">
        <f t="shared" si="0"/>
        <v>13408.699999500001</v>
      </c>
      <c r="AE9" s="22">
        <f t="shared" si="0"/>
        <v>13537.6</v>
      </c>
      <c r="AF9" s="22">
        <f t="shared" si="0"/>
        <v>13781.799999499999</v>
      </c>
      <c r="AG9" s="22">
        <f t="shared" si="0"/>
        <v>12826.9999995</v>
      </c>
      <c r="AH9" s="22">
        <f t="shared" si="0"/>
        <v>13407.999999600001</v>
      </c>
      <c r="AI9" s="22">
        <f t="shared" si="0"/>
        <v>13643.999999600001</v>
      </c>
      <c r="AJ9" s="22">
        <f t="shared" si="0"/>
        <v>13819.999999700001</v>
      </c>
      <c r="AK9" s="22">
        <f t="shared" si="0"/>
        <v>14077.999999600001</v>
      </c>
      <c r="AL9" s="22">
        <f t="shared" si="0"/>
        <v>13836.651864263004</v>
      </c>
      <c r="AM9" s="22">
        <f t="shared" si="0"/>
        <v>13805.100879037</v>
      </c>
      <c r="AN9" s="22">
        <f t="shared" si="0"/>
        <v>13794.752395651998</v>
      </c>
      <c r="AO9" s="22">
        <f t="shared" si="0"/>
        <v>13793.027561387999</v>
      </c>
      <c r="AP9" s="22">
        <f t="shared" si="0"/>
        <v>13787.774697802</v>
      </c>
      <c r="AQ9" s="22">
        <f t="shared" si="0"/>
        <v>13790.960187506002</v>
      </c>
      <c r="AR9" s="22">
        <f t="shared" si="0"/>
        <v>13792.199798198999</v>
      </c>
      <c r="AS9" s="22">
        <f t="shared" si="0"/>
        <v>13797.430059152</v>
      </c>
      <c r="AT9" s="22">
        <f t="shared" si="0"/>
        <v>13801.732759326002</v>
      </c>
    </row>
    <row r="10" spans="1:46" x14ac:dyDescent="0.35">
      <c r="A10" s="2"/>
      <c r="B10" s="19"/>
      <c r="C10" s="30"/>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row>
    <row r="11" spans="1:46" x14ac:dyDescent="0.35">
      <c r="A11" s="2"/>
      <c r="B11" s="31" t="s">
        <v>98</v>
      </c>
      <c r="C11" s="30" t="s">
        <v>15</v>
      </c>
      <c r="D11" s="22">
        <v>1479.2494999999999</v>
      </c>
      <c r="E11" s="22">
        <v>1512.0690999999999</v>
      </c>
      <c r="F11" s="22">
        <v>1599.4027000000001</v>
      </c>
      <c r="G11" s="22">
        <v>1700.1704</v>
      </c>
      <c r="H11" s="22">
        <v>1700.1704</v>
      </c>
      <c r="I11" s="22">
        <v>1698.1744000000001</v>
      </c>
      <c r="J11" s="22">
        <v>1701.7117000000001</v>
      </c>
      <c r="K11" s="22">
        <v>1607.3543999999999</v>
      </c>
      <c r="L11" s="22">
        <v>1380.5042000000001</v>
      </c>
      <c r="M11" s="22">
        <v>1356.3344999999999</v>
      </c>
      <c r="N11" s="22">
        <v>1423.8797</v>
      </c>
      <c r="O11" s="22">
        <v>1539.741</v>
      </c>
      <c r="P11" s="22">
        <v>1551.7550000000001</v>
      </c>
      <c r="Q11" s="22">
        <v>1550.4659999999999</v>
      </c>
      <c r="R11" s="22">
        <v>1554.163</v>
      </c>
      <c r="S11" s="22">
        <v>1551.1210000000001</v>
      </c>
      <c r="T11" s="22">
        <v>1575.2059999999999</v>
      </c>
      <c r="U11" s="22">
        <v>1592.904</v>
      </c>
      <c r="V11" s="22">
        <v>1453.029</v>
      </c>
      <c r="W11" s="22">
        <v>1420.347</v>
      </c>
      <c r="X11" s="22">
        <v>1391.865</v>
      </c>
      <c r="Y11" s="22">
        <v>1360.694</v>
      </c>
      <c r="Z11" s="22">
        <v>1282.7840000000001</v>
      </c>
      <c r="AA11" s="22">
        <v>1124.682</v>
      </c>
      <c r="AB11" s="22">
        <v>1039.6569999999999</v>
      </c>
      <c r="AC11" s="22">
        <v>1010.978</v>
      </c>
      <c r="AD11" s="22">
        <v>990.322</v>
      </c>
      <c r="AE11" s="22">
        <v>965.46199999999999</v>
      </c>
      <c r="AF11" s="22">
        <v>875.62900000000002</v>
      </c>
      <c r="AG11" s="22">
        <v>838.54</v>
      </c>
      <c r="AH11" s="22">
        <v>825.77</v>
      </c>
      <c r="AI11" s="22">
        <v>785.78</v>
      </c>
      <c r="AJ11" s="22">
        <v>767.42200000000003</v>
      </c>
      <c r="AK11" s="22">
        <v>697.914895</v>
      </c>
      <c r="AL11" s="22">
        <v>693.09543280000003</v>
      </c>
      <c r="AM11" s="22">
        <v>692.997747</v>
      </c>
      <c r="AN11" s="22">
        <v>691.0293504</v>
      </c>
      <c r="AO11" s="22">
        <v>682.45265529999995</v>
      </c>
      <c r="AP11" s="22">
        <v>679.22484710000003</v>
      </c>
      <c r="AQ11" s="22">
        <v>668.40276219999998</v>
      </c>
      <c r="AR11" s="22">
        <v>662.4317327</v>
      </c>
      <c r="AS11" s="22">
        <v>652.22483969999996</v>
      </c>
      <c r="AT11" s="22">
        <v>643.71145590000003</v>
      </c>
    </row>
    <row r="12" spans="1:46" x14ac:dyDescent="0.35">
      <c r="A12" s="2"/>
      <c r="B12" s="32" t="s">
        <v>266</v>
      </c>
      <c r="C12" s="30" t="s">
        <v>15</v>
      </c>
      <c r="D12" s="70" t="s">
        <v>267</v>
      </c>
      <c r="E12" s="70" t="s">
        <v>267</v>
      </c>
      <c r="F12" s="70" t="s">
        <v>267</v>
      </c>
      <c r="G12" s="70" t="s">
        <v>267</v>
      </c>
      <c r="H12" s="70" t="s">
        <v>267</v>
      </c>
      <c r="I12" s="70" t="s">
        <v>267</v>
      </c>
      <c r="J12" s="70" t="s">
        <v>267</v>
      </c>
      <c r="K12" s="70" t="s">
        <v>267</v>
      </c>
      <c r="L12" s="70" t="s">
        <v>267</v>
      </c>
      <c r="M12" s="70" t="s">
        <v>267</v>
      </c>
      <c r="N12" s="70" t="s">
        <v>267</v>
      </c>
      <c r="O12" s="22">
        <v>1500.9169999999999</v>
      </c>
      <c r="P12" s="22">
        <v>1486.8779999999999</v>
      </c>
      <c r="Q12" s="22">
        <v>1473.7370000000001</v>
      </c>
      <c r="R12" s="22">
        <v>1466.9259999999999</v>
      </c>
      <c r="S12" s="22">
        <v>1456.479</v>
      </c>
      <c r="T12" s="22">
        <v>1462.136</v>
      </c>
      <c r="U12" s="22">
        <v>1463.885</v>
      </c>
      <c r="V12" s="22">
        <v>1303.8800000000001</v>
      </c>
      <c r="W12" s="22">
        <v>1256.5360000000001</v>
      </c>
      <c r="X12" s="22">
        <v>1222.1320000000001</v>
      </c>
      <c r="Y12" s="22">
        <v>1189.6510000000001</v>
      </c>
      <c r="Z12" s="22">
        <v>1107.1189999999999</v>
      </c>
      <c r="AA12" s="22">
        <v>947.73099999999999</v>
      </c>
      <c r="AB12" s="22">
        <v>842.39200000000005</v>
      </c>
      <c r="AC12" s="22">
        <v>788.09100000000001</v>
      </c>
      <c r="AD12" s="22">
        <v>732.58900000000006</v>
      </c>
      <c r="AE12" s="22">
        <v>703.60199999999998</v>
      </c>
      <c r="AF12" s="22">
        <v>589.20899999999995</v>
      </c>
      <c r="AG12" s="22">
        <v>559.14099999999996</v>
      </c>
      <c r="AH12" s="22">
        <v>552.53800000000001</v>
      </c>
      <c r="AI12" s="22">
        <v>518.83600000000001</v>
      </c>
      <c r="AJ12" s="22">
        <v>453.30599999999998</v>
      </c>
      <c r="AK12" s="22">
        <v>366.99497289999999</v>
      </c>
      <c r="AL12" s="22">
        <v>333.8648627</v>
      </c>
      <c r="AM12" s="22">
        <v>332.07657879999999</v>
      </c>
      <c r="AN12" s="22">
        <v>328.77922410000002</v>
      </c>
      <c r="AO12" s="22">
        <v>318.65914620000001</v>
      </c>
      <c r="AP12" s="22">
        <v>315.220167</v>
      </c>
      <c r="AQ12" s="22">
        <v>304.0573617</v>
      </c>
      <c r="AR12" s="22">
        <v>303.05181169999997</v>
      </c>
      <c r="AS12" s="22">
        <v>292.49032390000002</v>
      </c>
      <c r="AT12" s="22">
        <v>283.62340920000003</v>
      </c>
    </row>
    <row r="13" spans="1:46" x14ac:dyDescent="0.35">
      <c r="A13" s="2"/>
      <c r="B13" s="32" t="s">
        <v>268</v>
      </c>
      <c r="C13" s="30" t="s">
        <v>15</v>
      </c>
      <c r="D13" s="70" t="s">
        <v>267</v>
      </c>
      <c r="E13" s="70" t="s">
        <v>267</v>
      </c>
      <c r="F13" s="70" t="s">
        <v>267</v>
      </c>
      <c r="G13" s="70" t="s">
        <v>267</v>
      </c>
      <c r="H13" s="70" t="s">
        <v>267</v>
      </c>
      <c r="I13" s="70" t="s">
        <v>267</v>
      </c>
      <c r="J13" s="70" t="s">
        <v>267</v>
      </c>
      <c r="K13" s="70" t="s">
        <v>267</v>
      </c>
      <c r="L13" s="70" t="s">
        <v>267</v>
      </c>
      <c r="M13" s="70" t="s">
        <v>267</v>
      </c>
      <c r="N13" s="70" t="s">
        <v>267</v>
      </c>
      <c r="O13" s="22">
        <v>38.823999999999998</v>
      </c>
      <c r="P13" s="22">
        <v>64.876999999999995</v>
      </c>
      <c r="Q13" s="22">
        <v>76.728999999999999</v>
      </c>
      <c r="R13" s="22">
        <v>87.236999999999995</v>
      </c>
      <c r="S13" s="22">
        <v>94.641999999999996</v>
      </c>
      <c r="T13" s="22">
        <v>113.07</v>
      </c>
      <c r="U13" s="22">
        <v>129.01900000000001</v>
      </c>
      <c r="V13" s="22">
        <v>149.149</v>
      </c>
      <c r="W13" s="22">
        <v>163.81100000000001</v>
      </c>
      <c r="X13" s="22">
        <v>169.733</v>
      </c>
      <c r="Y13" s="22">
        <v>171.04300000000001</v>
      </c>
      <c r="Z13" s="22">
        <v>175.66499999999999</v>
      </c>
      <c r="AA13" s="22">
        <v>176.95099999999999</v>
      </c>
      <c r="AB13" s="22">
        <v>197.26499999999999</v>
      </c>
      <c r="AC13" s="22">
        <v>222.887</v>
      </c>
      <c r="AD13" s="22">
        <v>257.733</v>
      </c>
      <c r="AE13" s="22">
        <v>261.60500000000002</v>
      </c>
      <c r="AF13" s="22">
        <v>284.66500000000002</v>
      </c>
      <c r="AG13" s="22">
        <v>277.40699999999998</v>
      </c>
      <c r="AH13" s="22">
        <v>271.45600000000002</v>
      </c>
      <c r="AI13" s="22">
        <v>263.55500000000001</v>
      </c>
      <c r="AJ13" s="22">
        <v>310.774</v>
      </c>
      <c r="AK13" s="22">
        <v>321.90796669999997</v>
      </c>
      <c r="AL13" s="22">
        <v>343.96640459999998</v>
      </c>
      <c r="AM13" s="22">
        <v>344.14965089999998</v>
      </c>
      <c r="AN13" s="22">
        <v>344.33234759999999</v>
      </c>
      <c r="AO13" s="22">
        <v>344.51449609999997</v>
      </c>
      <c r="AP13" s="22">
        <v>344.69609819999999</v>
      </c>
      <c r="AQ13" s="22">
        <v>344.87715550000001</v>
      </c>
      <c r="AR13" s="22">
        <v>339.98761969999998</v>
      </c>
      <c r="AS13" s="22">
        <v>340.18280240000001</v>
      </c>
      <c r="AT13" s="22">
        <v>340.37739959999999</v>
      </c>
    </row>
    <row r="14" spans="1:46" x14ac:dyDescent="0.35">
      <c r="A14" s="2"/>
      <c r="B14" s="32" t="s">
        <v>269</v>
      </c>
      <c r="C14" s="30" t="s">
        <v>15</v>
      </c>
      <c r="D14" s="70" t="s">
        <v>267</v>
      </c>
      <c r="E14" s="70" t="s">
        <v>267</v>
      </c>
      <c r="F14" s="70" t="s">
        <v>267</v>
      </c>
      <c r="G14" s="70" t="s">
        <v>267</v>
      </c>
      <c r="H14" s="70" t="s">
        <v>267</v>
      </c>
      <c r="I14" s="70" t="s">
        <v>267</v>
      </c>
      <c r="J14" s="70" t="s">
        <v>267</v>
      </c>
      <c r="K14" s="70" t="s">
        <v>267</v>
      </c>
      <c r="L14" s="70" t="s">
        <v>267</v>
      </c>
      <c r="M14" s="70" t="s">
        <v>267</v>
      </c>
      <c r="N14" s="70" t="s">
        <v>267</v>
      </c>
      <c r="O14" s="70" t="s">
        <v>267</v>
      </c>
      <c r="P14" s="70" t="s">
        <v>267</v>
      </c>
      <c r="Q14" s="70" t="s">
        <v>267</v>
      </c>
      <c r="R14" s="70" t="s">
        <v>267</v>
      </c>
      <c r="S14" s="70" t="s">
        <v>267</v>
      </c>
      <c r="T14" s="70" t="s">
        <v>267</v>
      </c>
      <c r="U14" s="70" t="s">
        <v>267</v>
      </c>
      <c r="V14" s="70" t="s">
        <v>267</v>
      </c>
      <c r="W14" s="70" t="s">
        <v>267</v>
      </c>
      <c r="X14" s="70" t="s">
        <v>267</v>
      </c>
      <c r="Y14" s="70" t="s">
        <v>267</v>
      </c>
      <c r="Z14" s="70" t="s">
        <v>267</v>
      </c>
      <c r="AA14" s="70" t="s">
        <v>267</v>
      </c>
      <c r="AB14" s="70" t="s">
        <v>267</v>
      </c>
      <c r="AC14" s="70" t="s">
        <v>267</v>
      </c>
      <c r="AD14" s="70" t="s">
        <v>267</v>
      </c>
      <c r="AE14" s="22">
        <v>0.255</v>
      </c>
      <c r="AF14" s="22">
        <v>1.7549999999999999</v>
      </c>
      <c r="AG14" s="22">
        <v>1.992</v>
      </c>
      <c r="AH14" s="22">
        <v>1.776</v>
      </c>
      <c r="AI14" s="22">
        <v>3.3889999999999998</v>
      </c>
      <c r="AJ14" s="22">
        <v>3.3420000000000001</v>
      </c>
      <c r="AK14" s="22">
        <v>9.0119553420000003</v>
      </c>
      <c r="AL14" s="22">
        <v>15.26416553</v>
      </c>
      <c r="AM14" s="22">
        <v>16.77151727</v>
      </c>
      <c r="AN14" s="22">
        <v>17.917778739999999</v>
      </c>
      <c r="AO14" s="22">
        <v>19.279012999999999</v>
      </c>
      <c r="AP14" s="22">
        <v>19.3085819</v>
      </c>
      <c r="AQ14" s="22">
        <v>19.468245020000001</v>
      </c>
      <c r="AR14" s="22">
        <v>19.392301310000001</v>
      </c>
      <c r="AS14" s="22">
        <v>19.551713280000001</v>
      </c>
      <c r="AT14" s="22">
        <v>19.71064702</v>
      </c>
    </row>
    <row r="15" spans="1:46" x14ac:dyDescent="0.35">
      <c r="A15" s="2"/>
      <c r="B15" s="19"/>
      <c r="C15" s="30"/>
      <c r="D15" s="19"/>
      <c r="E15" s="19"/>
      <c r="F15" s="19"/>
      <c r="G15" s="19"/>
      <c r="H15" s="32"/>
      <c r="I15" s="30"/>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row>
    <row r="16" spans="1:46" x14ac:dyDescent="0.35">
      <c r="A16" s="2"/>
      <c r="B16" s="31" t="s">
        <v>99</v>
      </c>
      <c r="C16" s="30" t="s">
        <v>15</v>
      </c>
      <c r="D16" s="22">
        <f>SUM(D11,D9)</f>
        <v>14466.049499999999</v>
      </c>
      <c r="E16" s="22">
        <f t="shared" ref="E16:AT16" si="1">SUM(E11,E9)</f>
        <v>14662.7691006</v>
      </c>
      <c r="F16" s="22">
        <f t="shared" si="1"/>
        <v>14719.102700000001</v>
      </c>
      <c r="G16" s="22">
        <f>SUM(G11,G9)</f>
        <v>14442.871399400003</v>
      </c>
      <c r="H16" s="22">
        <f t="shared" si="1"/>
        <v>14515.3704005</v>
      </c>
      <c r="I16" s="22">
        <f t="shared" si="1"/>
        <v>13901.675399899999</v>
      </c>
      <c r="J16" s="22">
        <f t="shared" si="1"/>
        <v>15058.711700399999</v>
      </c>
      <c r="K16" s="22">
        <f t="shared" si="1"/>
        <v>14990.9544004</v>
      </c>
      <c r="L16" s="22">
        <f t="shared" si="1"/>
        <v>15262.304199799999</v>
      </c>
      <c r="M16" s="22">
        <f t="shared" si="1"/>
        <v>15311.234499800001</v>
      </c>
      <c r="N16" s="22">
        <f t="shared" si="1"/>
        <v>15476.079699600001</v>
      </c>
      <c r="O16" s="22">
        <f t="shared" si="1"/>
        <v>15267.440999600001</v>
      </c>
      <c r="P16" s="22">
        <f t="shared" si="1"/>
        <v>15399.0559999</v>
      </c>
      <c r="Q16" s="22">
        <f t="shared" si="1"/>
        <v>15494.566000200002</v>
      </c>
      <c r="R16" s="22">
        <f t="shared" si="1"/>
        <v>15667.863000500001</v>
      </c>
      <c r="S16" s="22">
        <f t="shared" si="1"/>
        <v>14997.320999899999</v>
      </c>
      <c r="T16" s="22">
        <f t="shared" si="1"/>
        <v>15432.0059996</v>
      </c>
      <c r="U16" s="22">
        <f t="shared" si="1"/>
        <v>15552.103999899999</v>
      </c>
      <c r="V16" s="22">
        <f t="shared" si="1"/>
        <v>15557.629000500001</v>
      </c>
      <c r="W16" s="22">
        <f t="shared" si="1"/>
        <v>14963.1469996</v>
      </c>
      <c r="X16" s="22">
        <f t="shared" si="1"/>
        <v>14508.9650002</v>
      </c>
      <c r="Y16" s="22">
        <f t="shared" si="1"/>
        <v>15138.494000499999</v>
      </c>
      <c r="Z16" s="22">
        <f t="shared" si="1"/>
        <v>15332.483999899998</v>
      </c>
      <c r="AA16" s="22">
        <f t="shared" si="1"/>
        <v>15764.181999600001</v>
      </c>
      <c r="AB16" s="22">
        <f t="shared" si="1"/>
        <v>15139.856999799998</v>
      </c>
      <c r="AC16" s="22">
        <f t="shared" si="1"/>
        <v>13096.978000499999</v>
      </c>
      <c r="AD16" s="22">
        <f t="shared" si="1"/>
        <v>14399.021999500001</v>
      </c>
      <c r="AE16" s="22">
        <f t="shared" si="1"/>
        <v>14503.062</v>
      </c>
      <c r="AF16" s="22">
        <f t="shared" si="1"/>
        <v>14657.4289995</v>
      </c>
      <c r="AG16" s="22">
        <f t="shared" si="1"/>
        <v>13665.539999500001</v>
      </c>
      <c r="AH16" s="22">
        <f t="shared" si="1"/>
        <v>14233.769999600001</v>
      </c>
      <c r="AI16" s="22">
        <f t="shared" si="1"/>
        <v>14429.779999600001</v>
      </c>
      <c r="AJ16" s="22">
        <f t="shared" si="1"/>
        <v>14587.421999700002</v>
      </c>
      <c r="AK16" s="22">
        <f t="shared" si="1"/>
        <v>14775.9148946</v>
      </c>
      <c r="AL16" s="22">
        <f t="shared" si="1"/>
        <v>14529.747297063004</v>
      </c>
      <c r="AM16" s="22">
        <f t="shared" si="1"/>
        <v>14498.098626036999</v>
      </c>
      <c r="AN16" s="22">
        <f t="shared" si="1"/>
        <v>14485.781746051998</v>
      </c>
      <c r="AO16" s="22">
        <f t="shared" si="1"/>
        <v>14475.480216687998</v>
      </c>
      <c r="AP16" s="22">
        <f t="shared" si="1"/>
        <v>14466.999544902001</v>
      </c>
      <c r="AQ16" s="22">
        <f t="shared" si="1"/>
        <v>14459.362949706001</v>
      </c>
      <c r="AR16" s="22">
        <f t="shared" si="1"/>
        <v>14454.631530899</v>
      </c>
      <c r="AS16" s="22">
        <f t="shared" si="1"/>
        <v>14449.654898852001</v>
      </c>
      <c r="AT16" s="22">
        <f t="shared" si="1"/>
        <v>14445.444215226002</v>
      </c>
    </row>
    <row r="17" spans="1:46" x14ac:dyDescent="0.35">
      <c r="A17" s="2"/>
      <c r="B17" s="31"/>
      <c r="C17" s="30"/>
      <c r="D17" s="19"/>
      <c r="E17" s="19"/>
      <c r="F17" s="19"/>
      <c r="G17" s="19"/>
      <c r="H17" s="44"/>
      <c r="I17" s="30"/>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row>
    <row r="18" spans="1:46" x14ac:dyDescent="0.35">
      <c r="A18" s="2"/>
      <c r="B18" s="31" t="s">
        <v>100</v>
      </c>
      <c r="C18" s="30"/>
      <c r="D18" s="19"/>
      <c r="E18" s="19"/>
      <c r="F18" s="19"/>
      <c r="G18" s="19"/>
      <c r="H18" s="44"/>
      <c r="I18" s="30"/>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row>
    <row r="19" spans="1:46" x14ac:dyDescent="0.35">
      <c r="A19" s="2"/>
      <c r="B19" s="32" t="s">
        <v>101</v>
      </c>
      <c r="C19" s="30" t="s">
        <v>102</v>
      </c>
      <c r="D19" s="38" t="s">
        <v>71</v>
      </c>
      <c r="E19" s="38" t="s">
        <v>71</v>
      </c>
      <c r="F19" s="38" t="s">
        <v>71</v>
      </c>
      <c r="G19" s="38" t="s">
        <v>71</v>
      </c>
      <c r="H19" s="38" t="s">
        <v>71</v>
      </c>
      <c r="I19" s="38" t="s">
        <v>71</v>
      </c>
      <c r="J19" s="38" t="s">
        <v>71</v>
      </c>
      <c r="K19" s="38" t="s">
        <v>71</v>
      </c>
      <c r="L19" s="38">
        <v>1070</v>
      </c>
      <c r="M19" s="38">
        <v>1150</v>
      </c>
      <c r="N19" s="38">
        <v>1230</v>
      </c>
      <c r="O19" s="38">
        <v>1300</v>
      </c>
      <c r="P19" s="38">
        <v>1380</v>
      </c>
      <c r="Q19" s="38">
        <v>1470</v>
      </c>
      <c r="R19" s="38">
        <v>1560</v>
      </c>
      <c r="S19" s="38">
        <v>1750</v>
      </c>
      <c r="T19" s="38">
        <v>1910</v>
      </c>
      <c r="U19" s="38">
        <v>2170</v>
      </c>
      <c r="V19" s="38">
        <v>2300</v>
      </c>
      <c r="W19" s="38">
        <v>2160</v>
      </c>
      <c r="X19" s="38">
        <v>2270</v>
      </c>
      <c r="Y19" s="38">
        <v>2420</v>
      </c>
      <c r="Z19" s="38">
        <v>2710</v>
      </c>
      <c r="AA19" s="38">
        <v>2850</v>
      </c>
      <c r="AB19" s="38">
        <v>3050</v>
      </c>
      <c r="AC19" s="38">
        <v>3230</v>
      </c>
      <c r="AD19" s="38">
        <v>3220</v>
      </c>
      <c r="AE19" s="38">
        <v>3120</v>
      </c>
      <c r="AF19" s="38">
        <v>3380</v>
      </c>
      <c r="AG19" s="38">
        <v>3400</v>
      </c>
      <c r="AH19" s="38">
        <v>3400</v>
      </c>
      <c r="AI19" s="38">
        <v>3700</v>
      </c>
      <c r="AJ19" s="38">
        <v>4150</v>
      </c>
      <c r="AK19" s="38">
        <v>4500</v>
      </c>
      <c r="AL19" s="38">
        <v>4754.6107214656095</v>
      </c>
      <c r="AM19" s="38">
        <v>4928.1277338392956</v>
      </c>
      <c r="AN19" s="38">
        <v>5007.6907026598528</v>
      </c>
      <c r="AO19" s="38">
        <v>5056.5532600928982</v>
      </c>
      <c r="AP19" s="38">
        <v>5104.123232582333</v>
      </c>
      <c r="AQ19" s="38">
        <v>5164.0091664950214</v>
      </c>
      <c r="AR19" s="38">
        <v>5244.5106632758852</v>
      </c>
      <c r="AS19" s="38">
        <v>5341.6824487301474</v>
      </c>
      <c r="AT19" s="38">
        <v>5450.1977041804694</v>
      </c>
    </row>
    <row r="20" spans="1:46" x14ac:dyDescent="0.35">
      <c r="A20" s="2"/>
      <c r="B20" s="33" t="s">
        <v>103</v>
      </c>
      <c r="C20" s="30" t="s">
        <v>102</v>
      </c>
      <c r="D20" s="38" t="s">
        <v>71</v>
      </c>
      <c r="E20" s="38" t="s">
        <v>71</v>
      </c>
      <c r="F20" s="38" t="s">
        <v>71</v>
      </c>
      <c r="G20" s="38" t="s">
        <v>71</v>
      </c>
      <c r="H20" s="38" t="s">
        <v>71</v>
      </c>
      <c r="I20" s="38" t="s">
        <v>71</v>
      </c>
      <c r="J20" s="38" t="s">
        <v>71</v>
      </c>
      <c r="K20" s="38" t="s">
        <v>71</v>
      </c>
      <c r="L20" s="38">
        <v>1130</v>
      </c>
      <c r="M20" s="38">
        <v>1220</v>
      </c>
      <c r="N20" s="38">
        <v>1300</v>
      </c>
      <c r="O20" s="38">
        <v>1380</v>
      </c>
      <c r="P20" s="38">
        <v>1480</v>
      </c>
      <c r="Q20" s="38">
        <v>1580</v>
      </c>
      <c r="R20" s="38">
        <v>1660</v>
      </c>
      <c r="S20" s="38">
        <v>1830</v>
      </c>
      <c r="T20" s="38">
        <v>2010</v>
      </c>
      <c r="U20" s="38">
        <v>2330</v>
      </c>
      <c r="V20" s="38">
        <v>2500</v>
      </c>
      <c r="W20" s="38">
        <v>2490</v>
      </c>
      <c r="X20" s="38">
        <v>2600</v>
      </c>
      <c r="Y20" s="38">
        <v>2790</v>
      </c>
      <c r="Z20" s="38">
        <v>3120</v>
      </c>
      <c r="AA20" s="38">
        <v>3500</v>
      </c>
      <c r="AB20" s="38">
        <v>3750</v>
      </c>
      <c r="AC20" s="38">
        <v>3680</v>
      </c>
      <c r="AD20" s="38">
        <v>3570</v>
      </c>
      <c r="AE20" s="38">
        <v>3560</v>
      </c>
      <c r="AF20" s="38">
        <v>3490</v>
      </c>
      <c r="AG20" s="38">
        <v>3490</v>
      </c>
      <c r="AH20" s="38">
        <v>3530</v>
      </c>
      <c r="AI20" s="38">
        <v>3810</v>
      </c>
      <c r="AJ20" s="38">
        <v>4320</v>
      </c>
      <c r="AK20" s="38">
        <v>4610</v>
      </c>
      <c r="AL20" s="38">
        <v>5060.9738624118363</v>
      </c>
      <c r="AM20" s="38">
        <v>5326.8116948167926</v>
      </c>
      <c r="AN20" s="38">
        <v>5390.0150465562829</v>
      </c>
      <c r="AO20" s="38">
        <v>5415.3769582773921</v>
      </c>
      <c r="AP20" s="38">
        <v>5446.055653853834</v>
      </c>
      <c r="AQ20" s="38">
        <v>5492.8363591280058</v>
      </c>
      <c r="AR20" s="38">
        <v>5553.7770670437758</v>
      </c>
      <c r="AS20" s="38">
        <v>5620.3394834357005</v>
      </c>
      <c r="AT20" s="38">
        <v>5691.0717182422613</v>
      </c>
    </row>
    <row r="21" spans="1:46" x14ac:dyDescent="0.35">
      <c r="A21" s="2"/>
      <c r="B21" s="45" t="s">
        <v>104</v>
      </c>
      <c r="C21" s="30" t="s">
        <v>102</v>
      </c>
      <c r="D21" s="38" t="s">
        <v>71</v>
      </c>
      <c r="E21" s="38" t="s">
        <v>71</v>
      </c>
      <c r="F21" s="38" t="s">
        <v>71</v>
      </c>
      <c r="G21" s="38" t="s">
        <v>71</v>
      </c>
      <c r="H21" s="38" t="s">
        <v>71</v>
      </c>
      <c r="I21" s="38" t="s">
        <v>71</v>
      </c>
      <c r="J21" s="38" t="s">
        <v>71</v>
      </c>
      <c r="K21" s="38" t="s">
        <v>71</v>
      </c>
      <c r="L21" s="38">
        <v>1670</v>
      </c>
      <c r="M21" s="38">
        <v>1820</v>
      </c>
      <c r="N21" s="38">
        <v>1930</v>
      </c>
      <c r="O21" s="38">
        <v>2000</v>
      </c>
      <c r="P21" s="38">
        <v>2070</v>
      </c>
      <c r="Q21" s="38">
        <v>2150</v>
      </c>
      <c r="R21" s="38">
        <v>2220</v>
      </c>
      <c r="S21" s="38">
        <v>2410</v>
      </c>
      <c r="T21" s="38">
        <v>2650</v>
      </c>
      <c r="U21" s="38">
        <v>2800</v>
      </c>
      <c r="V21" s="38">
        <v>2980</v>
      </c>
      <c r="W21" s="38">
        <v>2990</v>
      </c>
      <c r="X21" s="38">
        <v>3140</v>
      </c>
      <c r="Y21" s="38">
        <v>3320</v>
      </c>
      <c r="Z21" s="38">
        <v>3640</v>
      </c>
      <c r="AA21" s="38">
        <v>4140</v>
      </c>
      <c r="AB21" s="38">
        <v>4670</v>
      </c>
      <c r="AC21" s="38">
        <v>4950</v>
      </c>
      <c r="AD21" s="38">
        <v>4830</v>
      </c>
      <c r="AE21" s="38">
        <v>4940</v>
      </c>
      <c r="AF21" s="38">
        <v>4770</v>
      </c>
      <c r="AG21" s="38">
        <v>4770</v>
      </c>
      <c r="AH21" s="38">
        <v>4700</v>
      </c>
      <c r="AI21" s="38">
        <v>4800</v>
      </c>
      <c r="AJ21" s="38">
        <v>5400</v>
      </c>
      <c r="AK21" s="38">
        <v>5600</v>
      </c>
      <c r="AL21" s="38">
        <v>6040.9731278291902</v>
      </c>
      <c r="AM21" s="38">
        <v>6374.0269677664828</v>
      </c>
      <c r="AN21" s="38">
        <v>6558.7190950314807</v>
      </c>
      <c r="AO21" s="38">
        <v>6688.9231941845046</v>
      </c>
      <c r="AP21" s="38">
        <v>6798.3102996713787</v>
      </c>
      <c r="AQ21" s="38">
        <v>6902.6428668181807</v>
      </c>
      <c r="AR21" s="38">
        <v>7008.7576320455191</v>
      </c>
      <c r="AS21" s="38">
        <v>7116.299026762892</v>
      </c>
      <c r="AT21" s="38">
        <v>7226.7825425656711</v>
      </c>
    </row>
    <row r="22" spans="1:46" x14ac:dyDescent="0.35">
      <c r="A22" s="2"/>
      <c r="B22" s="45" t="s">
        <v>105</v>
      </c>
      <c r="C22" s="30" t="s">
        <v>102</v>
      </c>
      <c r="D22" s="38" t="s">
        <v>71</v>
      </c>
      <c r="E22" s="38" t="s">
        <v>71</v>
      </c>
      <c r="F22" s="38" t="s">
        <v>71</v>
      </c>
      <c r="G22" s="38" t="s">
        <v>71</v>
      </c>
      <c r="H22" s="38" t="s">
        <v>71</v>
      </c>
      <c r="I22" s="38" t="s">
        <v>71</v>
      </c>
      <c r="J22" s="38" t="s">
        <v>71</v>
      </c>
      <c r="K22" s="38" t="s">
        <v>71</v>
      </c>
      <c r="L22" s="38">
        <v>1090</v>
      </c>
      <c r="M22" s="38">
        <v>1180</v>
      </c>
      <c r="N22" s="38">
        <v>1260</v>
      </c>
      <c r="O22" s="38">
        <v>1340</v>
      </c>
      <c r="P22" s="38">
        <v>1440</v>
      </c>
      <c r="Q22" s="38">
        <v>1540</v>
      </c>
      <c r="R22" s="38">
        <v>1630</v>
      </c>
      <c r="S22" s="38">
        <v>1800</v>
      </c>
      <c r="T22" s="38">
        <v>1970</v>
      </c>
      <c r="U22" s="38">
        <v>2300</v>
      </c>
      <c r="V22" s="38">
        <v>2470</v>
      </c>
      <c r="W22" s="38">
        <v>2450</v>
      </c>
      <c r="X22" s="38">
        <v>2560</v>
      </c>
      <c r="Y22" s="38">
        <v>2750</v>
      </c>
      <c r="Z22" s="38">
        <v>3080</v>
      </c>
      <c r="AA22" s="38">
        <v>3450</v>
      </c>
      <c r="AB22" s="38">
        <v>3670</v>
      </c>
      <c r="AC22" s="38">
        <v>3570</v>
      </c>
      <c r="AD22" s="38">
        <v>3470</v>
      </c>
      <c r="AE22" s="38">
        <v>3450</v>
      </c>
      <c r="AF22" s="38">
        <v>3380</v>
      </c>
      <c r="AG22" s="38">
        <v>3350</v>
      </c>
      <c r="AH22" s="38">
        <v>3400</v>
      </c>
      <c r="AI22" s="38">
        <v>3700</v>
      </c>
      <c r="AJ22" s="38">
        <v>4200</v>
      </c>
      <c r="AK22" s="38">
        <v>4500</v>
      </c>
      <c r="AL22" s="38">
        <v>4945.6940006773639</v>
      </c>
      <c r="AM22" s="38">
        <v>5203.0403557980408</v>
      </c>
      <c r="AN22" s="38">
        <v>5253.8993754779603</v>
      </c>
      <c r="AO22" s="38">
        <v>5268.8184342291597</v>
      </c>
      <c r="AP22" s="38">
        <v>5291.573571166723</v>
      </c>
      <c r="AQ22" s="38">
        <v>5332.3852899360272</v>
      </c>
      <c r="AR22" s="38">
        <v>5388.4664361875111</v>
      </c>
      <c r="AS22" s="38">
        <v>5450.53937567908</v>
      </c>
      <c r="AT22" s="38">
        <v>5516.8722680251931</v>
      </c>
    </row>
    <row r="23" spans="1:46" x14ac:dyDescent="0.35">
      <c r="A23" s="2"/>
      <c r="B23" s="33" t="s">
        <v>106</v>
      </c>
      <c r="C23" s="30" t="s">
        <v>102</v>
      </c>
      <c r="D23" s="38" t="s">
        <v>71</v>
      </c>
      <c r="E23" s="38" t="s">
        <v>71</v>
      </c>
      <c r="F23" s="38" t="s">
        <v>71</v>
      </c>
      <c r="G23" s="38" t="s">
        <v>71</v>
      </c>
      <c r="H23" s="38" t="s">
        <v>71</v>
      </c>
      <c r="I23" s="38" t="s">
        <v>71</v>
      </c>
      <c r="J23" s="38" t="s">
        <v>71</v>
      </c>
      <c r="K23" s="38" t="s">
        <v>71</v>
      </c>
      <c r="L23" s="38">
        <v>700</v>
      </c>
      <c r="M23" s="38">
        <v>770</v>
      </c>
      <c r="N23" s="38">
        <v>840</v>
      </c>
      <c r="O23" s="38">
        <v>910</v>
      </c>
      <c r="P23" s="38">
        <v>980</v>
      </c>
      <c r="Q23" s="38">
        <v>1050</v>
      </c>
      <c r="R23" s="38">
        <v>1120</v>
      </c>
      <c r="S23" s="38">
        <v>1310</v>
      </c>
      <c r="T23" s="38">
        <v>1500</v>
      </c>
      <c r="U23" s="38">
        <v>1730</v>
      </c>
      <c r="V23" s="38">
        <v>1800</v>
      </c>
      <c r="W23" s="38">
        <v>1670</v>
      </c>
      <c r="X23" s="38">
        <v>1600</v>
      </c>
      <c r="Y23" s="38">
        <v>1610</v>
      </c>
      <c r="Z23" s="38">
        <v>1700</v>
      </c>
      <c r="AA23" s="38">
        <v>1790</v>
      </c>
      <c r="AB23" s="38">
        <v>1820</v>
      </c>
      <c r="AC23" s="38">
        <v>1880</v>
      </c>
      <c r="AD23" s="38">
        <v>1830</v>
      </c>
      <c r="AE23" s="38">
        <v>1830</v>
      </c>
      <c r="AF23" s="38">
        <v>1920</v>
      </c>
      <c r="AG23" s="38">
        <v>1980</v>
      </c>
      <c r="AH23" s="38">
        <v>2000</v>
      </c>
      <c r="AI23" s="38">
        <v>2160</v>
      </c>
      <c r="AJ23" s="38">
        <v>2400</v>
      </c>
      <c r="AK23" s="38">
        <v>2500</v>
      </c>
      <c r="AL23" s="38">
        <v>2670.330901623789</v>
      </c>
      <c r="AM23" s="38">
        <v>2819.4641607176395</v>
      </c>
      <c r="AN23" s="38">
        <v>2940.353843500704</v>
      </c>
      <c r="AO23" s="38">
        <v>3036.2567605499639</v>
      </c>
      <c r="AP23" s="38">
        <v>3113.5160692050058</v>
      </c>
      <c r="AQ23" s="38">
        <v>3178.6419752808574</v>
      </c>
      <c r="AR23" s="38">
        <v>3237.5576696442808</v>
      </c>
      <c r="AS23" s="38">
        <v>3294.1136718036541</v>
      </c>
      <c r="AT23" s="38">
        <v>3350.4434560383397</v>
      </c>
    </row>
    <row r="24" spans="1:46" x14ac:dyDescent="0.35">
      <c r="A24" s="2"/>
      <c r="B24" s="32"/>
      <c r="C24" s="30"/>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row>
    <row r="25" spans="1:46" x14ac:dyDescent="0.35">
      <c r="A25" s="2"/>
      <c r="B25" s="35" t="s">
        <v>107</v>
      </c>
      <c r="C25" s="30"/>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row>
    <row r="26" spans="1:46" x14ac:dyDescent="0.35">
      <c r="A26" s="2"/>
      <c r="B26" s="32" t="s">
        <v>103</v>
      </c>
      <c r="C26" s="30" t="s">
        <v>102</v>
      </c>
      <c r="D26" s="38" t="s">
        <v>71</v>
      </c>
      <c r="E26" s="38" t="s">
        <v>71</v>
      </c>
      <c r="F26" s="38" t="s">
        <v>71</v>
      </c>
      <c r="G26" s="38" t="s">
        <v>71</v>
      </c>
      <c r="H26" s="38" t="s">
        <v>71</v>
      </c>
      <c r="I26" s="38" t="s">
        <v>71</v>
      </c>
      <c r="J26" s="38" t="s">
        <v>71</v>
      </c>
      <c r="K26" s="38" t="s">
        <v>71</v>
      </c>
      <c r="L26" s="38" t="s">
        <v>71</v>
      </c>
      <c r="M26" s="38" t="s">
        <v>71</v>
      </c>
      <c r="N26" s="38" t="s">
        <v>71</v>
      </c>
      <c r="O26" s="38" t="s">
        <v>71</v>
      </c>
      <c r="P26" s="38" t="s">
        <v>71</v>
      </c>
      <c r="Q26" s="38" t="s">
        <v>71</v>
      </c>
      <c r="R26" s="38" t="s">
        <v>71</v>
      </c>
      <c r="S26" s="38" t="s">
        <v>71</v>
      </c>
      <c r="T26" s="38" t="s">
        <v>71</v>
      </c>
      <c r="U26" s="38" t="s">
        <v>71</v>
      </c>
      <c r="V26" s="38">
        <v>83</v>
      </c>
      <c r="W26" s="38">
        <v>94.5</v>
      </c>
      <c r="X26" s="38">
        <v>98.5</v>
      </c>
      <c r="Y26" s="38">
        <v>106</v>
      </c>
      <c r="Z26" s="38">
        <v>110</v>
      </c>
      <c r="AA26" s="38">
        <v>121</v>
      </c>
      <c r="AB26" s="38">
        <v>132</v>
      </c>
      <c r="AC26" s="38">
        <v>132</v>
      </c>
      <c r="AD26" s="38">
        <v>129</v>
      </c>
      <c r="AE26" s="38">
        <v>128</v>
      </c>
      <c r="AF26" s="38">
        <v>132</v>
      </c>
      <c r="AG26" s="38">
        <v>130</v>
      </c>
      <c r="AH26" s="38">
        <v>130</v>
      </c>
      <c r="AI26" s="38">
        <v>137</v>
      </c>
      <c r="AJ26" s="38">
        <v>147</v>
      </c>
      <c r="AK26" s="38">
        <v>149</v>
      </c>
      <c r="AL26" s="38">
        <v>158.66482466110909</v>
      </c>
      <c r="AM26" s="38">
        <v>166.59983566050013</v>
      </c>
      <c r="AN26" s="38">
        <v>172.58981318760212</v>
      </c>
      <c r="AO26" s="38">
        <v>176.97920202050648</v>
      </c>
      <c r="AP26" s="38">
        <v>180.32129268683195</v>
      </c>
      <c r="AQ26" s="38">
        <v>183.12688038517479</v>
      </c>
      <c r="AR26" s="38">
        <v>185.81868863927403</v>
      </c>
      <c r="AS26" s="38">
        <v>188.62553956694745</v>
      </c>
      <c r="AT26" s="38">
        <v>191.63507038464709</v>
      </c>
    </row>
    <row r="27" spans="1:46" x14ac:dyDescent="0.35">
      <c r="A27" s="2"/>
      <c r="B27" s="33" t="s">
        <v>104</v>
      </c>
      <c r="C27" s="30" t="s">
        <v>102</v>
      </c>
      <c r="D27" s="38" t="s">
        <v>71</v>
      </c>
      <c r="E27" s="38" t="s">
        <v>71</v>
      </c>
      <c r="F27" s="38" t="s">
        <v>71</v>
      </c>
      <c r="G27" s="38" t="s">
        <v>71</v>
      </c>
      <c r="H27" s="38" t="s">
        <v>71</v>
      </c>
      <c r="I27" s="38" t="s">
        <v>71</v>
      </c>
      <c r="J27" s="38" t="s">
        <v>71</v>
      </c>
      <c r="K27" s="38" t="s">
        <v>71</v>
      </c>
      <c r="L27" s="38" t="s">
        <v>71</v>
      </c>
      <c r="M27" s="38" t="s">
        <v>71</v>
      </c>
      <c r="N27" s="38" t="s">
        <v>71</v>
      </c>
      <c r="O27" s="38" t="s">
        <v>71</v>
      </c>
      <c r="P27" s="38" t="s">
        <v>71</v>
      </c>
      <c r="Q27" s="38" t="s">
        <v>71</v>
      </c>
      <c r="R27" s="38" t="s">
        <v>71</v>
      </c>
      <c r="S27" s="38" t="s">
        <v>71</v>
      </c>
      <c r="T27" s="38" t="s">
        <v>71</v>
      </c>
      <c r="U27" s="38" t="s">
        <v>71</v>
      </c>
      <c r="V27" s="38">
        <v>120</v>
      </c>
      <c r="W27" s="38">
        <v>130</v>
      </c>
      <c r="X27" s="38">
        <v>132</v>
      </c>
      <c r="Y27" s="38">
        <v>148</v>
      </c>
      <c r="Z27" s="38">
        <v>164</v>
      </c>
      <c r="AA27" s="38">
        <v>176</v>
      </c>
      <c r="AB27" s="38">
        <v>173</v>
      </c>
      <c r="AC27" s="38">
        <v>173</v>
      </c>
      <c r="AD27" s="38">
        <v>180</v>
      </c>
      <c r="AE27" s="38">
        <v>180</v>
      </c>
      <c r="AF27" s="38">
        <v>180</v>
      </c>
      <c r="AG27" s="38">
        <v>186</v>
      </c>
      <c r="AH27" s="38">
        <v>180</v>
      </c>
      <c r="AI27" s="38">
        <v>190</v>
      </c>
      <c r="AJ27" s="38">
        <v>202</v>
      </c>
      <c r="AK27" s="38">
        <v>209</v>
      </c>
      <c r="AL27" s="38">
        <v>217.33897958415781</v>
      </c>
      <c r="AM27" s="38">
        <v>225.73313164165435</v>
      </c>
      <c r="AN27" s="38">
        <v>233.25325754698932</v>
      </c>
      <c r="AO27" s="38">
        <v>239.53576092525296</v>
      </c>
      <c r="AP27" s="38">
        <v>244.63312170065163</v>
      </c>
      <c r="AQ27" s="38">
        <v>248.81262976320048</v>
      </c>
      <c r="AR27" s="38">
        <v>252.42170102111677</v>
      </c>
      <c r="AS27" s="38">
        <v>255.76269359550508</v>
      </c>
      <c r="AT27" s="38">
        <v>259.04686064176002</v>
      </c>
    </row>
    <row r="28" spans="1:46" x14ac:dyDescent="0.35">
      <c r="A28" s="2"/>
      <c r="B28" s="33" t="s">
        <v>105</v>
      </c>
      <c r="C28" s="30" t="s">
        <v>102</v>
      </c>
      <c r="D28" s="38" t="s">
        <v>71</v>
      </c>
      <c r="E28" s="38" t="s">
        <v>71</v>
      </c>
      <c r="F28" s="38" t="s">
        <v>71</v>
      </c>
      <c r="G28" s="38" t="s">
        <v>71</v>
      </c>
      <c r="H28" s="38">
        <v>55.1</v>
      </c>
      <c r="I28" s="38">
        <v>51.1</v>
      </c>
      <c r="J28" s="38">
        <v>50</v>
      </c>
      <c r="K28" s="38">
        <v>56</v>
      </c>
      <c r="L28" s="38">
        <v>57</v>
      </c>
      <c r="M28" s="38">
        <v>59</v>
      </c>
      <c r="N28" s="38">
        <v>62</v>
      </c>
      <c r="O28" s="38">
        <v>65</v>
      </c>
      <c r="P28" s="38">
        <v>66</v>
      </c>
      <c r="Q28" s="38">
        <v>70</v>
      </c>
      <c r="R28" s="38">
        <v>76</v>
      </c>
      <c r="S28" s="38">
        <v>79</v>
      </c>
      <c r="T28" s="38">
        <v>79</v>
      </c>
      <c r="U28" s="38">
        <v>79</v>
      </c>
      <c r="V28" s="38">
        <v>80</v>
      </c>
      <c r="W28" s="38">
        <v>90</v>
      </c>
      <c r="X28" s="38">
        <v>94</v>
      </c>
      <c r="Y28" s="38">
        <v>101</v>
      </c>
      <c r="Z28" s="38">
        <v>103</v>
      </c>
      <c r="AA28" s="38">
        <v>113</v>
      </c>
      <c r="AB28" s="38">
        <v>127</v>
      </c>
      <c r="AC28" s="38">
        <v>127</v>
      </c>
      <c r="AD28" s="38">
        <v>122</v>
      </c>
      <c r="AE28" s="38">
        <v>121</v>
      </c>
      <c r="AF28" s="38">
        <v>125</v>
      </c>
      <c r="AG28" s="38">
        <v>122</v>
      </c>
      <c r="AH28" s="38">
        <v>124</v>
      </c>
      <c r="AI28" s="38">
        <v>130</v>
      </c>
      <c r="AJ28" s="38">
        <v>139</v>
      </c>
      <c r="AK28" s="38">
        <v>141</v>
      </c>
      <c r="AL28" s="38">
        <v>150.3868652040357</v>
      </c>
      <c r="AM28" s="38">
        <v>158.15806707734231</v>
      </c>
      <c r="AN28" s="38">
        <v>163.82202767531481</v>
      </c>
      <c r="AO28" s="38">
        <v>167.84054787079873</v>
      </c>
      <c r="AP28" s="38">
        <v>170.84659730620584</v>
      </c>
      <c r="AQ28" s="38">
        <v>173.38711373543748</v>
      </c>
      <c r="AR28" s="38">
        <v>175.89315204556138</v>
      </c>
      <c r="AS28" s="38">
        <v>178.57850137257631</v>
      </c>
      <c r="AT28" s="38">
        <v>181.5087212361519</v>
      </c>
    </row>
    <row r="29" spans="1:46" x14ac:dyDescent="0.35">
      <c r="A29" s="2"/>
      <c r="B29" s="32" t="s">
        <v>106</v>
      </c>
      <c r="C29" s="30" t="s">
        <v>102</v>
      </c>
      <c r="D29" s="38" t="s">
        <v>71</v>
      </c>
      <c r="E29" s="38" t="s">
        <v>71</v>
      </c>
      <c r="F29" s="38" t="s">
        <v>71</v>
      </c>
      <c r="G29" s="38" t="s">
        <v>71</v>
      </c>
      <c r="H29" s="38">
        <v>18.5</v>
      </c>
      <c r="I29" s="38">
        <v>16.399999999999999</v>
      </c>
      <c r="J29" s="38">
        <v>20</v>
      </c>
      <c r="K29" s="38">
        <v>19</v>
      </c>
      <c r="L29" s="38">
        <v>18</v>
      </c>
      <c r="M29" s="38">
        <v>18.5</v>
      </c>
      <c r="N29" s="38">
        <v>20</v>
      </c>
      <c r="O29" s="38">
        <v>22.5</v>
      </c>
      <c r="P29" s="38">
        <v>23</v>
      </c>
      <c r="Q29" s="38">
        <v>23.5</v>
      </c>
      <c r="R29" s="38">
        <v>26</v>
      </c>
      <c r="S29" s="38">
        <v>27</v>
      </c>
      <c r="T29" s="38">
        <v>26</v>
      </c>
      <c r="U29" s="38">
        <v>26</v>
      </c>
      <c r="V29" s="38">
        <v>26</v>
      </c>
      <c r="W29" s="38">
        <v>25</v>
      </c>
      <c r="X29" s="38">
        <v>24</v>
      </c>
      <c r="Y29" s="38">
        <v>25.5</v>
      </c>
      <c r="Z29" s="38">
        <v>28</v>
      </c>
      <c r="AA29" s="38">
        <v>29</v>
      </c>
      <c r="AB29" s="38">
        <v>29</v>
      </c>
      <c r="AC29" s="38">
        <v>34</v>
      </c>
      <c r="AD29" s="38">
        <v>32</v>
      </c>
      <c r="AE29" s="38">
        <v>31</v>
      </c>
      <c r="AF29" s="38">
        <v>33</v>
      </c>
      <c r="AG29" s="38">
        <v>32</v>
      </c>
      <c r="AH29" s="38">
        <v>34</v>
      </c>
      <c r="AI29" s="38">
        <v>34</v>
      </c>
      <c r="AJ29" s="38">
        <v>35</v>
      </c>
      <c r="AK29" s="38">
        <v>36.5</v>
      </c>
      <c r="AL29" s="38">
        <v>37.457454262827376</v>
      </c>
      <c r="AM29" s="38">
        <v>38.599170656430324</v>
      </c>
      <c r="AN29" s="38">
        <v>39.687665457297818</v>
      </c>
      <c r="AO29" s="38">
        <v>40.620765286447146</v>
      </c>
      <c r="AP29" s="38">
        <v>41.387412926268532</v>
      </c>
      <c r="AQ29" s="38">
        <v>42.022657688580402</v>
      </c>
      <c r="AR29" s="38">
        <v>42.579398587136403</v>
      </c>
      <c r="AS29" s="38">
        <v>43.104383925565465</v>
      </c>
      <c r="AT29" s="38">
        <v>43.629579943342911</v>
      </c>
    </row>
    <row r="30" spans="1:46" x14ac:dyDescent="0.35">
      <c r="A30" s="2"/>
      <c r="B30" s="32"/>
      <c r="C30" s="30"/>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row>
    <row r="31" spans="1:46" x14ac:dyDescent="0.35">
      <c r="A31" s="2"/>
      <c r="B31" s="35" t="s">
        <v>270</v>
      </c>
      <c r="C31" s="30" t="s">
        <v>102</v>
      </c>
      <c r="D31" s="38">
        <v>62.79</v>
      </c>
      <c r="E31" s="38">
        <v>62.79</v>
      </c>
      <c r="F31" s="38">
        <v>62.93</v>
      </c>
      <c r="G31" s="38">
        <v>63.35</v>
      </c>
      <c r="H31" s="38">
        <v>63.35</v>
      </c>
      <c r="I31" s="38">
        <v>63.35</v>
      </c>
      <c r="J31" s="38">
        <v>63.52</v>
      </c>
      <c r="K31" s="38">
        <v>63.65</v>
      </c>
      <c r="L31" s="38">
        <v>64.47</v>
      </c>
      <c r="M31" s="38">
        <v>64.64</v>
      </c>
      <c r="N31" s="38">
        <v>64.989999999999995</v>
      </c>
      <c r="O31" s="38">
        <v>65.53</v>
      </c>
      <c r="P31" s="38">
        <v>65.92</v>
      </c>
      <c r="Q31" s="38">
        <v>66.069999999999993</v>
      </c>
      <c r="R31" s="38">
        <v>66.16</v>
      </c>
      <c r="S31" s="38">
        <v>66.209999999999994</v>
      </c>
      <c r="T31" s="38">
        <v>66.489999999999995</v>
      </c>
      <c r="U31" s="38">
        <v>66.97</v>
      </c>
      <c r="V31" s="38">
        <v>69.22</v>
      </c>
      <c r="W31" s="38">
        <v>70.099999999999994</v>
      </c>
      <c r="X31" s="38">
        <v>70.59</v>
      </c>
      <c r="Y31" s="38">
        <v>74.13</v>
      </c>
      <c r="Z31" s="38">
        <v>79.239999999999995</v>
      </c>
      <c r="AA31" s="38">
        <v>90.49</v>
      </c>
      <c r="AB31" s="38">
        <v>98.24</v>
      </c>
      <c r="AC31" s="38">
        <v>100.9</v>
      </c>
      <c r="AD31" s="38">
        <v>105.5</v>
      </c>
      <c r="AE31" s="38">
        <v>110.92</v>
      </c>
      <c r="AF31" s="38">
        <v>117.16</v>
      </c>
      <c r="AG31" s="38">
        <v>119.04</v>
      </c>
      <c r="AH31" s="38">
        <v>119.46</v>
      </c>
      <c r="AI31" s="38">
        <v>122.21</v>
      </c>
      <c r="AJ31" s="38">
        <v>129.36000000000001</v>
      </c>
      <c r="AK31" s="38">
        <v>130.78290952731376</v>
      </c>
      <c r="AL31" s="38">
        <v>131.56551714829266</v>
      </c>
      <c r="AM31" s="38">
        <v>132.7622980354042</v>
      </c>
      <c r="AN31" s="38">
        <v>133.97223693349804</v>
      </c>
      <c r="AO31" s="38">
        <v>135.07299840982085</v>
      </c>
      <c r="AP31" s="38">
        <v>136.64569677700464</v>
      </c>
      <c r="AQ31" s="38">
        <v>138.09554395677847</v>
      </c>
      <c r="AR31" s="38">
        <v>139.44517570088266</v>
      </c>
      <c r="AS31" s="38">
        <v>140.58530255738822</v>
      </c>
      <c r="AT31" s="38">
        <v>143.65808717290966</v>
      </c>
    </row>
    <row r="32" spans="1:46" x14ac:dyDescent="0.35">
      <c r="A32" s="2"/>
      <c r="B32" s="32" t="s">
        <v>266</v>
      </c>
      <c r="C32" s="30" t="s">
        <v>102</v>
      </c>
      <c r="D32" s="70" t="s">
        <v>267</v>
      </c>
      <c r="E32" s="70" t="s">
        <v>267</v>
      </c>
      <c r="F32" s="70" t="s">
        <v>267</v>
      </c>
      <c r="G32" s="70" t="s">
        <v>267</v>
      </c>
      <c r="H32" s="70" t="s">
        <v>267</v>
      </c>
      <c r="I32" s="70" t="s">
        <v>267</v>
      </c>
      <c r="J32" s="70" t="s">
        <v>267</v>
      </c>
      <c r="K32" s="70" t="s">
        <v>267</v>
      </c>
      <c r="L32" s="70" t="s">
        <v>267</v>
      </c>
      <c r="M32" s="70" t="s">
        <v>267</v>
      </c>
      <c r="N32" s="70" t="s">
        <v>267</v>
      </c>
      <c r="O32" s="38">
        <v>64.89</v>
      </c>
      <c r="P32" s="38">
        <v>64.89</v>
      </c>
      <c r="Q32" s="70" t="s">
        <v>267</v>
      </c>
      <c r="R32" s="38">
        <v>64.81</v>
      </c>
      <c r="S32" s="38">
        <v>64.81</v>
      </c>
      <c r="T32" s="38">
        <v>64.94</v>
      </c>
      <c r="U32" s="38">
        <v>65.27</v>
      </c>
      <c r="V32" s="38">
        <v>66.959999999999994</v>
      </c>
      <c r="W32" s="38">
        <v>67.239999999999995</v>
      </c>
      <c r="X32" s="38">
        <v>67.38</v>
      </c>
      <c r="Y32" s="38">
        <v>71.16</v>
      </c>
      <c r="Z32" s="38">
        <v>76.53</v>
      </c>
      <c r="AA32" s="38">
        <v>89.11</v>
      </c>
      <c r="AB32" s="38">
        <v>96.91</v>
      </c>
      <c r="AC32" s="38">
        <v>98.64</v>
      </c>
      <c r="AD32" s="38">
        <v>100.74</v>
      </c>
      <c r="AE32" s="38">
        <v>103.86</v>
      </c>
      <c r="AF32" s="38">
        <v>108.66</v>
      </c>
      <c r="AG32" s="38">
        <v>110.59</v>
      </c>
      <c r="AH32" s="38">
        <v>110.92</v>
      </c>
      <c r="AI32" s="38">
        <v>114.51</v>
      </c>
      <c r="AJ32" s="38">
        <v>119.35</v>
      </c>
      <c r="AK32" s="38">
        <v>121.94109336419342</v>
      </c>
      <c r="AL32" s="38">
        <v>123.58253682415626</v>
      </c>
      <c r="AM32" s="38">
        <v>125.71991140670626</v>
      </c>
      <c r="AN32" s="38">
        <v>127.75997303217243</v>
      </c>
      <c r="AO32" s="38">
        <v>129.40023309861408</v>
      </c>
      <c r="AP32" s="38">
        <v>131.91792533279755</v>
      </c>
      <c r="AQ32" s="38">
        <v>133.77408885258808</v>
      </c>
      <c r="AR32" s="38">
        <v>135.93442680035329</v>
      </c>
      <c r="AS32" s="38">
        <v>137.28589412085378</v>
      </c>
      <c r="AT32" s="38">
        <v>142.87543613135017</v>
      </c>
    </row>
    <row r="33" spans="1:46" x14ac:dyDescent="0.35">
      <c r="A33" s="2"/>
      <c r="B33" s="32" t="s">
        <v>268</v>
      </c>
      <c r="C33" s="30" t="s">
        <v>102</v>
      </c>
      <c r="D33" s="70" t="s">
        <v>267</v>
      </c>
      <c r="E33" s="70" t="s">
        <v>267</v>
      </c>
      <c r="F33" s="70" t="s">
        <v>267</v>
      </c>
      <c r="G33" s="70" t="s">
        <v>267</v>
      </c>
      <c r="H33" s="70" t="s">
        <v>267</v>
      </c>
      <c r="I33" s="70" t="s">
        <v>267</v>
      </c>
      <c r="J33" s="70" t="s">
        <v>267</v>
      </c>
      <c r="K33" s="70" t="s">
        <v>267</v>
      </c>
      <c r="L33" s="70" t="s">
        <v>267</v>
      </c>
      <c r="M33" s="70" t="s">
        <v>267</v>
      </c>
      <c r="N33" s="70" t="s">
        <v>267</v>
      </c>
      <c r="O33" s="38">
        <v>90.34</v>
      </c>
      <c r="P33" s="38">
        <v>89.61</v>
      </c>
      <c r="Q33" s="70" t="s">
        <v>267</v>
      </c>
      <c r="R33" s="38">
        <v>88.74</v>
      </c>
      <c r="S33" s="38">
        <v>87.63</v>
      </c>
      <c r="T33" s="38">
        <v>86.52</v>
      </c>
      <c r="U33" s="38">
        <v>86.28</v>
      </c>
      <c r="V33" s="38">
        <v>88.97</v>
      </c>
      <c r="W33" s="38">
        <v>92.01</v>
      </c>
      <c r="X33" s="38">
        <v>93.69</v>
      </c>
      <c r="Y33" s="38">
        <v>94.78</v>
      </c>
      <c r="Z33" s="38">
        <v>96.3</v>
      </c>
      <c r="AA33" s="38">
        <v>97.86</v>
      </c>
      <c r="AB33" s="38">
        <v>103.93</v>
      </c>
      <c r="AC33" s="38">
        <v>108.92</v>
      </c>
      <c r="AD33" s="38">
        <v>119.04</v>
      </c>
      <c r="AE33" s="38">
        <v>129.97</v>
      </c>
      <c r="AF33" s="38">
        <v>135.30000000000001</v>
      </c>
      <c r="AG33" s="38">
        <v>136.74</v>
      </c>
      <c r="AH33" s="38">
        <v>137.44999999999999</v>
      </c>
      <c r="AI33" s="38">
        <v>138.62</v>
      </c>
      <c r="AJ33" s="38">
        <v>145.05000000000001</v>
      </c>
      <c r="AK33" s="38">
        <v>143.67856698388198</v>
      </c>
      <c r="AL33" s="38">
        <v>143.76484533146134</v>
      </c>
      <c r="AM33" s="38">
        <v>144.47080024067353</v>
      </c>
      <c r="AN33" s="38">
        <v>145.17830020179275</v>
      </c>
      <c r="AO33" s="38">
        <v>146.01723027124743</v>
      </c>
      <c r="AP33" s="38">
        <v>146.72801205725818</v>
      </c>
      <c r="AQ33" s="38">
        <v>147.76033445816617</v>
      </c>
      <c r="AR33" s="38">
        <v>148.53762146036172</v>
      </c>
      <c r="AS33" s="38">
        <v>149.4673150565265</v>
      </c>
      <c r="AT33" s="38">
        <v>150.54645665478222</v>
      </c>
    </row>
    <row r="34" spans="1:46" x14ac:dyDescent="0.35">
      <c r="A34" s="2"/>
      <c r="B34" s="32" t="s">
        <v>269</v>
      </c>
      <c r="C34" s="30" t="s">
        <v>102</v>
      </c>
      <c r="D34" s="70" t="s">
        <v>267</v>
      </c>
      <c r="E34" s="70" t="s">
        <v>267</v>
      </c>
      <c r="F34" s="70" t="s">
        <v>267</v>
      </c>
      <c r="G34" s="70" t="s">
        <v>267</v>
      </c>
      <c r="H34" s="70" t="s">
        <v>267</v>
      </c>
      <c r="I34" s="70" t="s">
        <v>267</v>
      </c>
      <c r="J34" s="70" t="s">
        <v>267</v>
      </c>
      <c r="K34" s="70" t="s">
        <v>267</v>
      </c>
      <c r="L34" s="70" t="s">
        <v>267</v>
      </c>
      <c r="M34" s="70" t="s">
        <v>267</v>
      </c>
      <c r="N34" s="70" t="s">
        <v>267</v>
      </c>
      <c r="O34" s="70" t="s">
        <v>267</v>
      </c>
      <c r="P34" s="70" t="s">
        <v>267</v>
      </c>
      <c r="Q34" s="70" t="s">
        <v>267</v>
      </c>
      <c r="R34" s="70" t="s">
        <v>267</v>
      </c>
      <c r="S34" s="70" t="s">
        <v>267</v>
      </c>
      <c r="T34" s="70" t="s">
        <v>267</v>
      </c>
      <c r="U34" s="70" t="s">
        <v>267</v>
      </c>
      <c r="V34" s="70" t="s">
        <v>267</v>
      </c>
      <c r="W34" s="70" t="s">
        <v>267</v>
      </c>
      <c r="X34" s="70" t="s">
        <v>267</v>
      </c>
      <c r="Y34" s="70" t="s">
        <v>267</v>
      </c>
      <c r="Z34" s="70" t="s">
        <v>267</v>
      </c>
      <c r="AA34" s="70" t="s">
        <v>267</v>
      </c>
      <c r="AB34" s="70" t="s">
        <v>267</v>
      </c>
      <c r="AC34" s="70" t="s">
        <v>267</v>
      </c>
      <c r="AD34" s="70" t="s">
        <v>267</v>
      </c>
      <c r="AE34" s="38">
        <v>29.33</v>
      </c>
      <c r="AF34" s="38">
        <v>26.52</v>
      </c>
      <c r="AG34" s="38">
        <v>25.8</v>
      </c>
      <c r="AH34" s="38">
        <v>25.93</v>
      </c>
      <c r="AI34" s="38">
        <v>25.45</v>
      </c>
      <c r="AJ34" s="38">
        <v>25.46</v>
      </c>
      <c r="AK34" s="38">
        <v>30.215080909348345</v>
      </c>
      <c r="AL34" s="38">
        <v>31.27032414979632</v>
      </c>
      <c r="AM34" s="38">
        <v>31.944628586850222</v>
      </c>
      <c r="AN34" s="38">
        <v>32.612196782524578</v>
      </c>
      <c r="AO34" s="38">
        <v>33.264468363245328</v>
      </c>
      <c r="AP34" s="38">
        <v>33.839294731246127</v>
      </c>
      <c r="AQ34" s="38">
        <v>34.378171403451518</v>
      </c>
      <c r="AR34" s="38">
        <v>34.899554978888865</v>
      </c>
      <c r="AS34" s="38">
        <v>35.404604870821473</v>
      </c>
      <c r="AT34" s="38">
        <v>35.966689652764131</v>
      </c>
    </row>
    <row r="35" spans="1:46" ht="15" thickBot="1" x14ac:dyDescent="0.4">
      <c r="A35" s="2"/>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row>
    <row r="36" spans="1:46" x14ac:dyDescent="0.3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T47"/>
  <sheetViews>
    <sheetView zoomScale="90" zoomScaleNormal="90" workbookViewId="0">
      <pane xSplit="3" ySplit="2" topLeftCell="Q3" activePane="bottomRight" state="frozen"/>
      <selection pane="topRight" activeCell="D1" sqref="D1"/>
      <selection pane="bottomLeft" activeCell="A3" sqref="A3"/>
      <selection pane="bottomRight" activeCell="B50" sqref="B50"/>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9</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A2" s="2"/>
      <c r="B2" s="12" t="s">
        <v>108</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x14ac:dyDescent="0.4">
      <c r="A3" s="2"/>
      <c r="B3" s="15"/>
      <c r="C3" s="16"/>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46" x14ac:dyDescent="0.35">
      <c r="A4" s="2"/>
      <c r="B4" s="17" t="s">
        <v>109</v>
      </c>
      <c r="C4" s="18"/>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6" x14ac:dyDescent="0.35">
      <c r="A5" s="2"/>
      <c r="B5" s="31" t="s">
        <v>110</v>
      </c>
      <c r="C5" s="46"/>
      <c r="D5" s="22">
        <v>3940.692</v>
      </c>
      <c r="E5" s="22">
        <v>3921.2170000000001</v>
      </c>
      <c r="F5" s="22">
        <v>4227.7659999999996</v>
      </c>
      <c r="G5" s="22">
        <v>4155.7730000000001</v>
      </c>
      <c r="H5" s="22">
        <v>4502.0829999999996</v>
      </c>
      <c r="I5" s="22">
        <v>4373.924</v>
      </c>
      <c r="J5" s="22">
        <v>4895.6210000000001</v>
      </c>
      <c r="K5" s="22">
        <v>5397.125</v>
      </c>
      <c r="L5" s="22">
        <v>4746.058</v>
      </c>
      <c r="M5" s="22">
        <v>4277.4840000000004</v>
      </c>
      <c r="N5" s="22">
        <v>4560.8969999999999</v>
      </c>
      <c r="O5" s="22">
        <v>4744.7939999999999</v>
      </c>
      <c r="P5" s="22">
        <v>4267.0659999999998</v>
      </c>
      <c r="Q5" s="22">
        <v>5407.7430000000004</v>
      </c>
      <c r="R5" s="22">
        <v>6052.0360000000001</v>
      </c>
      <c r="S5" s="22">
        <v>5950.7079999999996</v>
      </c>
      <c r="T5" s="22">
        <v>5891.7809999999999</v>
      </c>
      <c r="U5" s="22">
        <v>7416.2690000000002</v>
      </c>
      <c r="V5" s="22">
        <v>8323.6090000000004</v>
      </c>
      <c r="W5" s="22">
        <v>7774.3</v>
      </c>
      <c r="X5" s="22">
        <v>8517.3340000000007</v>
      </c>
      <c r="Y5" s="22">
        <v>9558.5450000000001</v>
      </c>
      <c r="Z5" s="22">
        <v>10008.064</v>
      </c>
      <c r="AA5" s="22">
        <v>9907.1839999999993</v>
      </c>
      <c r="AB5" s="22">
        <v>11049.849</v>
      </c>
      <c r="AC5" s="22">
        <v>9698.3629999999994</v>
      </c>
      <c r="AD5" s="22">
        <v>8875.4130000000005</v>
      </c>
      <c r="AE5" s="22">
        <v>9900.7029999999995</v>
      </c>
      <c r="AF5" s="22">
        <v>10035.339</v>
      </c>
      <c r="AG5" s="22">
        <v>9207.1170000000002</v>
      </c>
      <c r="AH5" s="22">
        <v>9561.652</v>
      </c>
      <c r="AI5" s="22">
        <v>12156.294</v>
      </c>
      <c r="AJ5" s="22">
        <v>15196.892</v>
      </c>
      <c r="AK5" s="22">
        <v>14369.104124825721</v>
      </c>
      <c r="AL5" s="22">
        <v>13393.28740591586</v>
      </c>
      <c r="AM5" s="22">
        <v>12860.872295070953</v>
      </c>
      <c r="AN5" s="22">
        <v>12741.483234696418</v>
      </c>
      <c r="AO5" s="22">
        <v>12790.639183648414</v>
      </c>
      <c r="AP5" s="22">
        <v>12881.316424204422</v>
      </c>
      <c r="AQ5" s="22">
        <v>12986.338621079274</v>
      </c>
      <c r="AR5" s="22">
        <v>13078.296412522031</v>
      </c>
      <c r="AS5" s="22">
        <v>13199.044913497801</v>
      </c>
      <c r="AT5" s="22">
        <v>13345.803321448544</v>
      </c>
    </row>
    <row r="6" spans="1:46" x14ac:dyDescent="0.35">
      <c r="A6" s="2"/>
      <c r="B6" s="19"/>
      <c r="C6" s="30"/>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row>
    <row r="7" spans="1:46" x14ac:dyDescent="0.35">
      <c r="A7" s="2"/>
      <c r="B7" s="47" t="s">
        <v>111</v>
      </c>
      <c r="C7" s="46"/>
      <c r="D7" s="22">
        <v>1652.002</v>
      </c>
      <c r="E7" s="22">
        <v>1666.2180000000001</v>
      </c>
      <c r="F7" s="22">
        <v>2062.4479999999999</v>
      </c>
      <c r="G7" s="22">
        <v>1834.452</v>
      </c>
      <c r="H7" s="22">
        <v>2095.819</v>
      </c>
      <c r="I7" s="22">
        <v>2089.3910000000001</v>
      </c>
      <c r="J7" s="22">
        <v>2398.52</v>
      </c>
      <c r="K7" s="22">
        <v>2625.3490000000002</v>
      </c>
      <c r="L7" s="22">
        <v>2276.0360000000001</v>
      </c>
      <c r="M7" s="22">
        <v>1776.165</v>
      </c>
      <c r="N7" s="22">
        <v>1879.442</v>
      </c>
      <c r="O7" s="22">
        <v>2049.8470000000002</v>
      </c>
      <c r="P7" s="22">
        <v>1983.2840000000001</v>
      </c>
      <c r="Q7" s="22">
        <v>2720.1750000000002</v>
      </c>
      <c r="R7" s="22">
        <v>2803.3440000000001</v>
      </c>
      <c r="S7" s="22">
        <v>2656.1640000000002</v>
      </c>
      <c r="T7" s="22">
        <v>2601.0520000000001</v>
      </c>
      <c r="U7" s="22">
        <v>3710.587</v>
      </c>
      <c r="V7" s="22">
        <v>4575.1149999999998</v>
      </c>
      <c r="W7" s="22">
        <v>4405.9989999999998</v>
      </c>
      <c r="X7" s="22">
        <v>4800.1419999999998</v>
      </c>
      <c r="Y7" s="22">
        <v>5430.0649999999996</v>
      </c>
      <c r="Z7" s="22">
        <v>5615.4949999999999</v>
      </c>
      <c r="AA7" s="22">
        <v>5602.7510000000002</v>
      </c>
      <c r="AB7" s="22">
        <v>5703.9840000000004</v>
      </c>
      <c r="AC7" s="22">
        <v>4684.8609999999999</v>
      </c>
      <c r="AD7" s="22">
        <v>4744.2839999999997</v>
      </c>
      <c r="AE7" s="22">
        <v>5326.317</v>
      </c>
      <c r="AF7" s="22">
        <v>5370.4040000000005</v>
      </c>
      <c r="AG7" s="22">
        <v>4858.8339999999998</v>
      </c>
      <c r="AH7" s="22">
        <v>5755.28</v>
      </c>
      <c r="AI7" s="22">
        <v>7154.9549999999999</v>
      </c>
      <c r="AJ7" s="22">
        <v>9047.0210000000006</v>
      </c>
      <c r="AK7" s="22">
        <v>8205.805458435987</v>
      </c>
      <c r="AL7" s="22">
        <v>7175.5890993896273</v>
      </c>
      <c r="AM7" s="22">
        <v>6769.7632187812978</v>
      </c>
      <c r="AN7" s="22">
        <v>6729.8908930090583</v>
      </c>
      <c r="AO7" s="22">
        <v>6848.5245928092863</v>
      </c>
      <c r="AP7" s="22">
        <v>6983.6269930934404</v>
      </c>
      <c r="AQ7" s="22">
        <v>7069.9232486992241</v>
      </c>
      <c r="AR7" s="22">
        <v>7119.8406220193956</v>
      </c>
      <c r="AS7" s="22">
        <v>7171.4456770699207</v>
      </c>
      <c r="AT7" s="22">
        <v>7247.0969972244848</v>
      </c>
    </row>
    <row r="8" spans="1:46" x14ac:dyDescent="0.35">
      <c r="A8" s="2"/>
      <c r="B8" s="33" t="s">
        <v>112</v>
      </c>
      <c r="C8" s="30"/>
      <c r="D8" s="22">
        <v>490.43599999999998</v>
      </c>
      <c r="E8" s="22">
        <v>536.48900000000003</v>
      </c>
      <c r="F8" s="22">
        <v>679.94899999999996</v>
      </c>
      <c r="G8" s="22">
        <v>648.15200000000004</v>
      </c>
      <c r="H8" s="22">
        <v>669.851</v>
      </c>
      <c r="I8" s="22">
        <v>599.67399999999998</v>
      </c>
      <c r="J8" s="22">
        <v>886.43700000000001</v>
      </c>
      <c r="K8" s="22">
        <v>860.20899999999995</v>
      </c>
      <c r="L8" s="22">
        <v>750.904</v>
      </c>
      <c r="M8" s="22">
        <v>593.46299999999997</v>
      </c>
      <c r="N8" s="22">
        <v>711.60199999999998</v>
      </c>
      <c r="O8" s="22">
        <v>822.87099999999998</v>
      </c>
      <c r="P8" s="22">
        <v>693.77700000000004</v>
      </c>
      <c r="Q8" s="22">
        <v>908.15300000000002</v>
      </c>
      <c r="R8" s="22">
        <v>989.45600000000002</v>
      </c>
      <c r="S8" s="22">
        <v>807.96600000000001</v>
      </c>
      <c r="T8" s="22">
        <v>824.77499999999998</v>
      </c>
      <c r="U8" s="22">
        <v>1356.357</v>
      </c>
      <c r="V8" s="22">
        <v>1873.3019999999999</v>
      </c>
      <c r="W8" s="22">
        <v>1577.6130000000001</v>
      </c>
      <c r="X8" s="22">
        <v>1689.84</v>
      </c>
      <c r="Y8" s="22">
        <v>2143.89</v>
      </c>
      <c r="Z8" s="22">
        <v>2114.7979999999998</v>
      </c>
      <c r="AA8" s="22">
        <v>1828.616</v>
      </c>
      <c r="AB8" s="22">
        <v>2248.5839999999998</v>
      </c>
      <c r="AC8" s="22">
        <v>2036.9469999999999</v>
      </c>
      <c r="AD8" s="22">
        <v>1777.8019999999999</v>
      </c>
      <c r="AE8" s="22">
        <v>1888.376</v>
      </c>
      <c r="AF8" s="22">
        <v>1976.876</v>
      </c>
      <c r="AG8" s="22">
        <v>1861.6780000000001</v>
      </c>
      <c r="AH8" s="22">
        <v>2003.502</v>
      </c>
      <c r="AI8" s="22">
        <v>3044.13</v>
      </c>
      <c r="AJ8" s="22">
        <v>3624.02</v>
      </c>
      <c r="AK8" s="22">
        <v>3243.3044072499451</v>
      </c>
      <c r="AL8" s="22">
        <v>2725.6793870646261</v>
      </c>
      <c r="AM8" s="22">
        <v>2582.1134594510954</v>
      </c>
      <c r="AN8" s="22">
        <v>2555.9441827480478</v>
      </c>
      <c r="AO8" s="22">
        <v>2540.221182916076</v>
      </c>
      <c r="AP8" s="22">
        <v>2556.2620479911952</v>
      </c>
      <c r="AQ8" s="22">
        <v>2576.3018976232074</v>
      </c>
      <c r="AR8" s="22">
        <v>2584.1389370656575</v>
      </c>
      <c r="AS8" s="22">
        <v>2588.4066361740897</v>
      </c>
      <c r="AT8" s="22">
        <v>2593.6036562963004</v>
      </c>
    </row>
    <row r="9" spans="1:46" x14ac:dyDescent="0.35">
      <c r="A9" s="2"/>
      <c r="B9" s="48" t="s">
        <v>13</v>
      </c>
      <c r="C9" s="30"/>
      <c r="D9" s="22">
        <v>355.69200000000001</v>
      </c>
      <c r="E9" s="22">
        <v>398.54899999999998</v>
      </c>
      <c r="F9" s="22">
        <v>496.46899999999999</v>
      </c>
      <c r="G9" s="22">
        <v>449.58300000000003</v>
      </c>
      <c r="H9" s="22">
        <v>473.59</v>
      </c>
      <c r="I9" s="22">
        <v>431.45800000000003</v>
      </c>
      <c r="J9" s="22">
        <v>693.29700000000003</v>
      </c>
      <c r="K9" s="22">
        <v>670.30600000000004</v>
      </c>
      <c r="L9" s="22">
        <v>583.75300000000004</v>
      </c>
      <c r="M9" s="22">
        <v>436.738</v>
      </c>
      <c r="N9" s="22">
        <v>556.66899999999998</v>
      </c>
      <c r="O9" s="22">
        <v>623.83500000000004</v>
      </c>
      <c r="P9" s="22">
        <v>512.97799999999995</v>
      </c>
      <c r="Q9" s="22">
        <v>719.423</v>
      </c>
      <c r="R9" s="22">
        <v>778.54100000000005</v>
      </c>
      <c r="S9" s="22">
        <v>659.61099999999999</v>
      </c>
      <c r="T9" s="22">
        <v>729.59100000000001</v>
      </c>
      <c r="U9" s="22">
        <v>1218.7380000000001</v>
      </c>
      <c r="V9" s="22">
        <v>1678.0060000000001</v>
      </c>
      <c r="W9" s="22">
        <v>1442.154</v>
      </c>
      <c r="X9" s="22">
        <v>1550.4190000000001</v>
      </c>
      <c r="Y9" s="22">
        <v>1992.097</v>
      </c>
      <c r="Z9" s="22">
        <v>1948.87</v>
      </c>
      <c r="AA9" s="22">
        <v>1574.115</v>
      </c>
      <c r="AB9" s="22">
        <v>2031.366</v>
      </c>
      <c r="AC9" s="22">
        <v>1843.9659999999999</v>
      </c>
      <c r="AD9" s="22">
        <v>1632.2260000000001</v>
      </c>
      <c r="AE9" s="22">
        <v>1757.17</v>
      </c>
      <c r="AF9" s="22">
        <v>1832.125</v>
      </c>
      <c r="AG9" s="22">
        <v>1666.8320000000001</v>
      </c>
      <c r="AH9" s="22">
        <v>1829.3869999999999</v>
      </c>
      <c r="AI9" s="22">
        <v>2886.8220000000001</v>
      </c>
      <c r="AJ9" s="22">
        <v>3468.3510000000001</v>
      </c>
      <c r="AK9" s="22">
        <v>3082.6371129973395</v>
      </c>
      <c r="AL9" s="22">
        <v>2546.8758794783962</v>
      </c>
      <c r="AM9" s="22">
        <v>2400.0604968531038</v>
      </c>
      <c r="AN9" s="22">
        <v>2379.1026447740969</v>
      </c>
      <c r="AO9" s="22">
        <v>2363.5225546364886</v>
      </c>
      <c r="AP9" s="22">
        <v>2376.0026286273082</v>
      </c>
      <c r="AQ9" s="22">
        <v>2391.887349908799</v>
      </c>
      <c r="AR9" s="22">
        <v>2396.2719189420804</v>
      </c>
      <c r="AS9" s="22">
        <v>2397.5957428307825</v>
      </c>
      <c r="AT9" s="22">
        <v>2400.4074672122165</v>
      </c>
    </row>
    <row r="10" spans="1:46" x14ac:dyDescent="0.35">
      <c r="A10" s="2"/>
      <c r="B10" s="48" t="s">
        <v>27</v>
      </c>
      <c r="C10" s="30"/>
      <c r="D10" s="22">
        <v>58.550999999999988</v>
      </c>
      <c r="E10" s="22">
        <v>72.15800000000003</v>
      </c>
      <c r="F10" s="22">
        <v>96.343999999999923</v>
      </c>
      <c r="G10" s="22">
        <v>123.59799999999994</v>
      </c>
      <c r="H10" s="22">
        <v>104.08700000000002</v>
      </c>
      <c r="I10" s="22">
        <v>82.858999999999966</v>
      </c>
      <c r="J10" s="22">
        <v>99.447999999999979</v>
      </c>
      <c r="K10" s="22">
        <v>111.31299999999995</v>
      </c>
      <c r="L10" s="22">
        <v>120.08700000000005</v>
      </c>
      <c r="M10" s="22">
        <v>121.12599999999996</v>
      </c>
      <c r="N10" s="22">
        <v>117.77800000000002</v>
      </c>
      <c r="O10" s="22">
        <v>156.19699999999995</v>
      </c>
      <c r="P10" s="22">
        <v>145.35300000000007</v>
      </c>
      <c r="Q10" s="22">
        <v>150.09100000000001</v>
      </c>
      <c r="R10" s="22">
        <v>180.44399999999999</v>
      </c>
      <c r="S10" s="22">
        <v>126.59200000000003</v>
      </c>
      <c r="T10" s="22">
        <v>74.557999999999979</v>
      </c>
      <c r="U10" s="22">
        <v>105.61599999999993</v>
      </c>
      <c r="V10" s="22">
        <v>173.16399999999999</v>
      </c>
      <c r="W10" s="22">
        <v>115.318</v>
      </c>
      <c r="X10" s="22">
        <v>130.11500000000001</v>
      </c>
      <c r="Y10" s="22">
        <v>137.196</v>
      </c>
      <c r="Z10" s="22">
        <v>149.214</v>
      </c>
      <c r="AA10" s="22">
        <v>237.464</v>
      </c>
      <c r="AB10" s="22">
        <v>190.477</v>
      </c>
      <c r="AC10" s="22">
        <v>154.649</v>
      </c>
      <c r="AD10" s="22">
        <v>123.622</v>
      </c>
      <c r="AE10" s="22">
        <v>122.557</v>
      </c>
      <c r="AF10" s="22">
        <v>138.006</v>
      </c>
      <c r="AG10" s="22">
        <v>194.13800000000001</v>
      </c>
      <c r="AH10" s="22">
        <v>173.17400000000001</v>
      </c>
      <c r="AI10" s="22">
        <v>156.26900000000001</v>
      </c>
      <c r="AJ10" s="22">
        <v>154.804</v>
      </c>
      <c r="AK10" s="22">
        <v>160.08666705503273</v>
      </c>
      <c r="AL10" s="22">
        <v>177.51685324781172</v>
      </c>
      <c r="AM10" s="22">
        <v>180.6507297565706</v>
      </c>
      <c r="AN10" s="22">
        <v>175.42312780404055</v>
      </c>
      <c r="AO10" s="22">
        <v>175.26362167984794</v>
      </c>
      <c r="AP10" s="22">
        <v>178.79720563095549</v>
      </c>
      <c r="AQ10" s="22">
        <v>182.92278323263739</v>
      </c>
      <c r="AR10" s="22">
        <v>186.34790717891781</v>
      </c>
      <c r="AS10" s="22">
        <v>189.26381527803142</v>
      </c>
      <c r="AT10" s="22">
        <v>191.62341307383974</v>
      </c>
    </row>
    <row r="11" spans="1:46" x14ac:dyDescent="0.35">
      <c r="A11" s="2"/>
      <c r="B11" s="48" t="s">
        <v>31</v>
      </c>
      <c r="C11" s="30"/>
      <c r="D11" s="22">
        <v>1.1139999999999999</v>
      </c>
      <c r="E11" s="22">
        <v>0.66800000000000026</v>
      </c>
      <c r="F11" s="22">
        <v>1.2369999999999994</v>
      </c>
      <c r="G11" s="22">
        <v>0.71699999999999953</v>
      </c>
      <c r="H11" s="22">
        <v>0.70800000000000007</v>
      </c>
      <c r="I11" s="22">
        <v>0.87699999999999978</v>
      </c>
      <c r="J11" s="22">
        <v>1.3089999999999999</v>
      </c>
      <c r="K11" s="22">
        <v>1.0429999999999993</v>
      </c>
      <c r="L11" s="22">
        <v>0.47000000000000014</v>
      </c>
      <c r="M11" s="22">
        <v>0.36799999999999988</v>
      </c>
      <c r="N11" s="22">
        <v>0.84599999999999986</v>
      </c>
      <c r="O11" s="22">
        <v>0.83799999999999963</v>
      </c>
      <c r="P11" s="22">
        <v>1.3120000000000007</v>
      </c>
      <c r="Q11" s="22">
        <v>1.179</v>
      </c>
      <c r="R11" s="22">
        <v>0.58299999999999996</v>
      </c>
      <c r="S11" s="22">
        <v>1.2360000000000002</v>
      </c>
      <c r="T11" s="22">
        <v>0.97499999999999942</v>
      </c>
      <c r="U11" s="22">
        <v>0.28499999999999981</v>
      </c>
      <c r="V11" s="22">
        <v>0.24099999999999999</v>
      </c>
      <c r="W11" s="22">
        <v>0.23799999999999999</v>
      </c>
      <c r="X11" s="22">
        <v>0.216</v>
      </c>
      <c r="Y11" s="22">
        <v>0.16700000000000001</v>
      </c>
      <c r="Z11" s="22">
        <v>0.154</v>
      </c>
      <c r="AA11" s="22">
        <v>0.55000000000000004</v>
      </c>
      <c r="AB11" s="22">
        <v>1.133</v>
      </c>
      <c r="AC11" s="22">
        <v>0.76600000000000001</v>
      </c>
      <c r="AD11" s="22">
        <v>0.371</v>
      </c>
      <c r="AE11" s="22">
        <v>0.48</v>
      </c>
      <c r="AF11" s="22">
        <v>0.876</v>
      </c>
      <c r="AG11" s="22">
        <v>0.70799999999999996</v>
      </c>
      <c r="AH11" s="22">
        <v>0.94099999999999995</v>
      </c>
      <c r="AI11" s="22">
        <v>1.04</v>
      </c>
      <c r="AJ11" s="22">
        <v>0.86499999999999999</v>
      </c>
      <c r="AK11" s="22">
        <v>0.58056369953924525</v>
      </c>
      <c r="AL11" s="22">
        <v>1.2865374765130182</v>
      </c>
      <c r="AM11" s="22">
        <v>1.4020586367901022</v>
      </c>
      <c r="AN11" s="22">
        <v>1.4181742327838893</v>
      </c>
      <c r="AO11" s="22">
        <v>1.4347086159624409</v>
      </c>
      <c r="AP11" s="22">
        <v>1.4618503694340481</v>
      </c>
      <c r="AQ11" s="22">
        <v>1.4913347716561962</v>
      </c>
      <c r="AR11" s="22">
        <v>1.5186164293545474</v>
      </c>
      <c r="AS11" s="22">
        <v>1.5465192352587338</v>
      </c>
      <c r="AT11" s="22">
        <v>1.5721525601839152</v>
      </c>
    </row>
    <row r="12" spans="1:46" x14ac:dyDescent="0.35">
      <c r="A12" s="2"/>
      <c r="B12" s="48" t="s">
        <v>34</v>
      </c>
      <c r="C12" s="30"/>
      <c r="D12" s="22">
        <v>75.078999999999979</v>
      </c>
      <c r="E12" s="22">
        <v>65.114000000000033</v>
      </c>
      <c r="F12" s="22">
        <v>85.897999999999939</v>
      </c>
      <c r="G12" s="22">
        <v>74.254999999999953</v>
      </c>
      <c r="H12" s="22">
        <v>91.466000000000008</v>
      </c>
      <c r="I12" s="22">
        <v>84.479999999999961</v>
      </c>
      <c r="J12" s="22">
        <v>92.382999999999996</v>
      </c>
      <c r="K12" s="22">
        <v>77.546999999999954</v>
      </c>
      <c r="L12" s="22">
        <v>46.59500000000002</v>
      </c>
      <c r="M12" s="22">
        <v>35.230999999999987</v>
      </c>
      <c r="N12" s="22">
        <v>36.308</v>
      </c>
      <c r="O12" s="22">
        <v>42.000999999999991</v>
      </c>
      <c r="P12" s="22">
        <v>34.134000000000015</v>
      </c>
      <c r="Q12" s="22">
        <v>37.460999999999999</v>
      </c>
      <c r="R12" s="22">
        <v>29.887</v>
      </c>
      <c r="S12" s="22">
        <v>20.527000000000005</v>
      </c>
      <c r="T12" s="22">
        <v>19.650999999999993</v>
      </c>
      <c r="U12" s="22">
        <v>31.717999999999982</v>
      </c>
      <c r="V12" s="22">
        <v>21.890999999999998</v>
      </c>
      <c r="W12" s="22">
        <v>19.904</v>
      </c>
      <c r="X12" s="22">
        <v>9.0890000000000004</v>
      </c>
      <c r="Y12" s="22">
        <v>14.430999999999999</v>
      </c>
      <c r="Z12" s="22">
        <v>16.559000000000001</v>
      </c>
      <c r="AA12" s="22">
        <v>16.486999999999998</v>
      </c>
      <c r="AB12" s="22">
        <v>25.606999999999999</v>
      </c>
      <c r="AC12" s="22">
        <v>37.566000000000003</v>
      </c>
      <c r="AD12" s="22">
        <v>21.582000000000001</v>
      </c>
      <c r="AE12" s="22">
        <v>8.17</v>
      </c>
      <c r="AF12" s="22">
        <v>5.8689999999999998</v>
      </c>
      <c r="AG12" s="22">
        <v>0</v>
      </c>
      <c r="AH12" s="22">
        <v>0</v>
      </c>
      <c r="AI12" s="22">
        <v>0</v>
      </c>
      <c r="AJ12" s="22">
        <v>0</v>
      </c>
      <c r="AK12" s="22">
        <v>0</v>
      </c>
      <c r="AL12" s="22">
        <v>0</v>
      </c>
      <c r="AM12" s="22">
        <v>0</v>
      </c>
      <c r="AN12" s="22">
        <v>0</v>
      </c>
      <c r="AO12" s="22">
        <v>0</v>
      </c>
      <c r="AP12" s="22">
        <v>0</v>
      </c>
      <c r="AQ12" s="22">
        <v>0</v>
      </c>
      <c r="AR12" s="22">
        <v>0</v>
      </c>
      <c r="AS12" s="22">
        <v>0</v>
      </c>
      <c r="AT12" s="22">
        <v>0</v>
      </c>
    </row>
    <row r="13" spans="1:46" x14ac:dyDescent="0.35">
      <c r="A13" s="2"/>
      <c r="B13" s="48" t="s">
        <v>271</v>
      </c>
      <c r="C13" s="30"/>
      <c r="D13" s="22">
        <v>0</v>
      </c>
      <c r="E13" s="22">
        <v>0</v>
      </c>
      <c r="F13" s="22">
        <v>1.00000000009004E-3</v>
      </c>
      <c r="G13" s="22">
        <v>-9.999999998626663E-4</v>
      </c>
      <c r="H13" s="22">
        <v>0</v>
      </c>
      <c r="I13" s="22">
        <v>0</v>
      </c>
      <c r="J13" s="22">
        <v>0</v>
      </c>
      <c r="K13" s="22">
        <v>0</v>
      </c>
      <c r="L13" s="22">
        <v>-1.0000000002037268E-3</v>
      </c>
      <c r="M13" s="22">
        <v>0</v>
      </c>
      <c r="N13" s="22">
        <v>9.9999999997635314E-4</v>
      </c>
      <c r="O13" s="22">
        <v>0</v>
      </c>
      <c r="P13" s="22">
        <v>0</v>
      </c>
      <c r="Q13" s="22">
        <v>-9.9999999997635314E-4</v>
      </c>
      <c r="R13" s="22">
        <v>9.9999999997635314E-4</v>
      </c>
      <c r="S13" s="22">
        <v>0</v>
      </c>
      <c r="T13" s="22">
        <v>0</v>
      </c>
      <c r="U13" s="22">
        <v>0</v>
      </c>
      <c r="V13" s="22">
        <v>0</v>
      </c>
      <c r="W13" s="22">
        <v>-9.9999999997635314E-4</v>
      </c>
      <c r="X13" s="22">
        <v>9.9999999997635314E-4</v>
      </c>
      <c r="Y13" s="22">
        <v>-1.0000000002037268E-3</v>
      </c>
      <c r="Z13" s="22">
        <v>9.9999999974897946E-4</v>
      </c>
      <c r="AA13" s="22">
        <v>0</v>
      </c>
      <c r="AB13" s="22">
        <v>1.0000000002037268E-3</v>
      </c>
      <c r="AC13" s="22">
        <v>0</v>
      </c>
      <c r="AD13" s="22">
        <v>9.9999999952160579E-4</v>
      </c>
      <c r="AE13" s="22">
        <v>-1.0000000002037268E-3</v>
      </c>
      <c r="AF13" s="22">
        <v>0</v>
      </c>
      <c r="AG13" s="22">
        <v>0</v>
      </c>
      <c r="AH13" s="22">
        <v>0</v>
      </c>
      <c r="AI13" s="22">
        <v>-1.0000000002037268E-3</v>
      </c>
      <c r="AJ13" s="22">
        <v>0</v>
      </c>
      <c r="AK13" s="22">
        <v>6.3498033879853656E-5</v>
      </c>
      <c r="AL13" s="22">
        <v>1.1686190488948288E-4</v>
      </c>
      <c r="AM13" s="22">
        <v>1.7420463111346727E-4</v>
      </c>
      <c r="AN13" s="22">
        <v>2.3593712667449688E-4</v>
      </c>
      <c r="AO13" s="22">
        <v>2.9798377737875467E-4</v>
      </c>
      <c r="AP13" s="22">
        <v>3.6336349726227981E-4</v>
      </c>
      <c r="AQ13" s="22">
        <v>4.2971011498734325E-4</v>
      </c>
      <c r="AR13" s="22">
        <v>4.9451530461526157E-4</v>
      </c>
      <c r="AS13" s="22">
        <v>5.5883001715491645E-4</v>
      </c>
      <c r="AT13" s="22">
        <v>6.2345005996445463E-4</v>
      </c>
    </row>
    <row r="14" spans="1:46" x14ac:dyDescent="0.35">
      <c r="A14" s="2"/>
      <c r="B14" s="33" t="s">
        <v>113</v>
      </c>
      <c r="C14" s="30"/>
      <c r="D14" s="22">
        <v>207.375</v>
      </c>
      <c r="E14" s="22">
        <v>161.56800000000001</v>
      </c>
      <c r="F14" s="22">
        <v>224.41499999999999</v>
      </c>
      <c r="G14" s="22">
        <v>163.98699999999999</v>
      </c>
      <c r="H14" s="22">
        <v>199.22</v>
      </c>
      <c r="I14" s="22">
        <v>235.3</v>
      </c>
      <c r="J14" s="22">
        <v>224.48699999999999</v>
      </c>
      <c r="K14" s="22">
        <v>251.65100000000001</v>
      </c>
      <c r="L14" s="22">
        <v>191.887</v>
      </c>
      <c r="M14" s="22">
        <v>143.72499999999999</v>
      </c>
      <c r="N14" s="22">
        <v>175.39099999999999</v>
      </c>
      <c r="O14" s="22">
        <v>143.798</v>
      </c>
      <c r="P14" s="22">
        <v>147.28299999999999</v>
      </c>
      <c r="Q14" s="22">
        <v>198.476</v>
      </c>
      <c r="R14" s="22">
        <v>259.61799999999999</v>
      </c>
      <c r="S14" s="22">
        <v>194.453</v>
      </c>
      <c r="T14" s="22">
        <v>272.06599999999997</v>
      </c>
      <c r="U14" s="22">
        <v>320.41699999999997</v>
      </c>
      <c r="V14" s="22">
        <v>407.08300000000003</v>
      </c>
      <c r="W14" s="22">
        <v>363.34899999999999</v>
      </c>
      <c r="X14" s="22">
        <v>250.524</v>
      </c>
      <c r="Y14" s="22">
        <v>361.84300000000002</v>
      </c>
      <c r="Z14" s="22">
        <v>388.78699999999998</v>
      </c>
      <c r="AA14" s="22">
        <v>539.50400000000002</v>
      </c>
      <c r="AB14" s="22">
        <v>406.85399999999998</v>
      </c>
      <c r="AC14" s="22">
        <v>284.31099999999998</v>
      </c>
      <c r="AD14" s="22">
        <v>275.64800000000002</v>
      </c>
      <c r="AE14" s="22">
        <v>322.26</v>
      </c>
      <c r="AF14" s="22">
        <v>299.80200000000002</v>
      </c>
      <c r="AG14" s="22">
        <v>303.69299999999998</v>
      </c>
      <c r="AH14" s="22">
        <v>287.00700000000001</v>
      </c>
      <c r="AI14" s="22">
        <v>371.904</v>
      </c>
      <c r="AJ14" s="22">
        <v>439.72699999999998</v>
      </c>
      <c r="AK14" s="22">
        <v>492.28363347949903</v>
      </c>
      <c r="AL14" s="22">
        <v>503.83018091100575</v>
      </c>
      <c r="AM14" s="22">
        <v>460.98535794645994</v>
      </c>
      <c r="AN14" s="22">
        <v>456.94041451608683</v>
      </c>
      <c r="AO14" s="22">
        <v>459.83156682925642</v>
      </c>
      <c r="AP14" s="22">
        <v>464.35672487591108</v>
      </c>
      <c r="AQ14" s="22">
        <v>468.80634620229739</v>
      </c>
      <c r="AR14" s="22">
        <v>477.57291108455291</v>
      </c>
      <c r="AS14" s="22">
        <v>486.15151680223158</v>
      </c>
      <c r="AT14" s="22">
        <v>493.65173109095764</v>
      </c>
    </row>
    <row r="15" spans="1:46" x14ac:dyDescent="0.35">
      <c r="A15" s="2"/>
      <c r="B15" s="48" t="s">
        <v>32</v>
      </c>
      <c r="C15" s="30"/>
      <c r="D15" s="22">
        <v>19.599</v>
      </c>
      <c r="E15" s="22">
        <v>32.106999999999999</v>
      </c>
      <c r="F15" s="22">
        <v>36.078000000000003</v>
      </c>
      <c r="G15" s="22">
        <v>26.67</v>
      </c>
      <c r="H15" s="22">
        <v>45.328000000000003</v>
      </c>
      <c r="I15" s="22">
        <v>44.98</v>
      </c>
      <c r="J15" s="22">
        <v>54.445</v>
      </c>
      <c r="K15" s="22">
        <v>57.625</v>
      </c>
      <c r="L15" s="22">
        <v>63.557000000000002</v>
      </c>
      <c r="M15" s="22">
        <v>58.317999999999998</v>
      </c>
      <c r="N15" s="22">
        <v>48.787999999999997</v>
      </c>
      <c r="O15" s="22">
        <v>46.726999999999997</v>
      </c>
      <c r="P15" s="22">
        <v>41.085999999999999</v>
      </c>
      <c r="Q15" s="22">
        <v>56.695999999999998</v>
      </c>
      <c r="R15" s="22">
        <v>94.537000000000006</v>
      </c>
      <c r="S15" s="22">
        <v>87.349000000000004</v>
      </c>
      <c r="T15" s="22">
        <v>111.765</v>
      </c>
      <c r="U15" s="22">
        <v>124.745</v>
      </c>
      <c r="V15" s="22">
        <v>159.221</v>
      </c>
      <c r="W15" s="22">
        <v>179.642</v>
      </c>
      <c r="X15" s="22">
        <v>177.572</v>
      </c>
      <c r="Y15" s="22">
        <v>165.37700000000001</v>
      </c>
      <c r="Z15" s="22">
        <v>132.679</v>
      </c>
      <c r="AA15" s="22">
        <v>174.28299999999999</v>
      </c>
      <c r="AB15" s="22">
        <v>163.803</v>
      </c>
      <c r="AC15" s="22">
        <v>156.65700000000001</v>
      </c>
      <c r="AD15" s="22">
        <v>140.36600000000001</v>
      </c>
      <c r="AE15" s="22">
        <v>153.02799999999999</v>
      </c>
      <c r="AF15" s="22">
        <v>153.51599999999999</v>
      </c>
      <c r="AG15" s="22">
        <v>175.62799999999999</v>
      </c>
      <c r="AH15" s="22">
        <v>165.94300000000001</v>
      </c>
      <c r="AI15" s="22">
        <v>193.72300000000001</v>
      </c>
      <c r="AJ15" s="22">
        <v>205.44499999999999</v>
      </c>
      <c r="AK15" s="22">
        <v>210.91765568298601</v>
      </c>
      <c r="AL15" s="22">
        <v>222.60464476686684</v>
      </c>
      <c r="AM15" s="22">
        <v>205.19783167025486</v>
      </c>
      <c r="AN15" s="22">
        <v>210.57239252007099</v>
      </c>
      <c r="AO15" s="22">
        <v>214.4103360242668</v>
      </c>
      <c r="AP15" s="22">
        <v>217.9572405971555</v>
      </c>
      <c r="AQ15" s="22">
        <v>222.75181095496373</v>
      </c>
      <c r="AR15" s="22">
        <v>231.92941468746838</v>
      </c>
      <c r="AS15" s="22">
        <v>240.7870965293325</v>
      </c>
      <c r="AT15" s="22">
        <v>247.30963087299961</v>
      </c>
    </row>
    <row r="16" spans="1:46" x14ac:dyDescent="0.35">
      <c r="A16" s="2"/>
      <c r="B16" s="48" t="s">
        <v>36</v>
      </c>
      <c r="C16" s="30"/>
      <c r="D16" s="22">
        <v>187.57400000000001</v>
      </c>
      <c r="E16" s="22">
        <v>129.46100000000001</v>
      </c>
      <c r="F16" s="22">
        <v>188.33699999999999</v>
      </c>
      <c r="G16" s="22">
        <v>137.31700000000001</v>
      </c>
      <c r="H16" s="22">
        <v>153.892</v>
      </c>
      <c r="I16" s="22">
        <v>190.321</v>
      </c>
      <c r="J16" s="22">
        <v>170.042</v>
      </c>
      <c r="K16" s="22">
        <v>194.02600000000001</v>
      </c>
      <c r="L16" s="22">
        <v>128.33000000000001</v>
      </c>
      <c r="M16" s="22">
        <v>85.406999999999996</v>
      </c>
      <c r="N16" s="22">
        <v>126.604</v>
      </c>
      <c r="O16" s="22">
        <v>97.070999999999998</v>
      </c>
      <c r="P16" s="22">
        <v>106.197</v>
      </c>
      <c r="Q16" s="22">
        <v>141.78</v>
      </c>
      <c r="R16" s="22">
        <v>165.08099999999999</v>
      </c>
      <c r="S16" s="22">
        <v>107.104</v>
      </c>
      <c r="T16" s="22">
        <v>160.30000000000001</v>
      </c>
      <c r="U16" s="22">
        <v>195.67099999999999</v>
      </c>
      <c r="V16" s="22">
        <v>247.86099999999999</v>
      </c>
      <c r="W16" s="22">
        <v>183.70699999999999</v>
      </c>
      <c r="X16" s="22">
        <v>72.953000000000003</v>
      </c>
      <c r="Y16" s="22">
        <v>196.465</v>
      </c>
      <c r="Z16" s="22">
        <v>256.108</v>
      </c>
      <c r="AA16" s="22">
        <v>365.22199999999998</v>
      </c>
      <c r="AB16" s="22">
        <v>243.05099999999999</v>
      </c>
      <c r="AC16" s="22">
        <v>127.654</v>
      </c>
      <c r="AD16" s="22">
        <v>135.28200000000001</v>
      </c>
      <c r="AE16" s="22">
        <v>169.232</v>
      </c>
      <c r="AF16" s="22">
        <v>146.286</v>
      </c>
      <c r="AG16" s="22">
        <v>128.065</v>
      </c>
      <c r="AH16" s="22">
        <v>121.06399999999999</v>
      </c>
      <c r="AI16" s="22">
        <v>178.18</v>
      </c>
      <c r="AJ16" s="22">
        <v>234.28200000000001</v>
      </c>
      <c r="AK16" s="22">
        <v>281.36603858655775</v>
      </c>
      <c r="AL16" s="22">
        <v>281.22565915007067</v>
      </c>
      <c r="AM16" s="22">
        <v>255.78769961199063</v>
      </c>
      <c r="AN16" s="22">
        <v>246.36825460092376</v>
      </c>
      <c r="AO16" s="22">
        <v>245.42152567171044</v>
      </c>
      <c r="AP16" s="22">
        <v>246.39984283731502</v>
      </c>
      <c r="AQ16" s="22">
        <v>246.0549580318127</v>
      </c>
      <c r="AR16" s="22">
        <v>245.64398787763022</v>
      </c>
      <c r="AS16" s="22">
        <v>245.36498137197958</v>
      </c>
      <c r="AT16" s="22">
        <v>246.3427307636384</v>
      </c>
    </row>
    <row r="17" spans="1:46" x14ac:dyDescent="0.35">
      <c r="A17" s="2"/>
      <c r="B17" s="33" t="s">
        <v>114</v>
      </c>
      <c r="C17" s="30"/>
      <c r="D17" s="22">
        <v>712.14700000000005</v>
      </c>
      <c r="E17" s="22">
        <v>713.09</v>
      </c>
      <c r="F17" s="22">
        <v>860.97400000000005</v>
      </c>
      <c r="G17" s="22">
        <v>764.351</v>
      </c>
      <c r="H17" s="22">
        <v>862.15499999999997</v>
      </c>
      <c r="I17" s="22">
        <v>896.726</v>
      </c>
      <c r="J17" s="22">
        <v>915.92499999999995</v>
      </c>
      <c r="K17" s="22">
        <v>1155.675</v>
      </c>
      <c r="L17" s="22">
        <v>1008.068</v>
      </c>
      <c r="M17" s="22">
        <v>743.32799999999997</v>
      </c>
      <c r="N17" s="22">
        <v>731.09199999999998</v>
      </c>
      <c r="O17" s="22">
        <v>776.21699999999998</v>
      </c>
      <c r="P17" s="22">
        <v>848.62699999999995</v>
      </c>
      <c r="Q17" s="22">
        <v>1005.33</v>
      </c>
      <c r="R17" s="22">
        <v>1068.8510000000001</v>
      </c>
      <c r="S17" s="22">
        <v>1142.923</v>
      </c>
      <c r="T17" s="22">
        <v>1006.105</v>
      </c>
      <c r="U17" s="22">
        <v>1496.904</v>
      </c>
      <c r="V17" s="22">
        <v>1782.0050000000001</v>
      </c>
      <c r="W17" s="22">
        <v>1982.5219999999999</v>
      </c>
      <c r="X17" s="22">
        <v>2302.491</v>
      </c>
      <c r="Y17" s="22">
        <v>2357.0479999999998</v>
      </c>
      <c r="Z17" s="22">
        <v>2321.0039999999999</v>
      </c>
      <c r="AA17" s="22">
        <v>2679.4189999999999</v>
      </c>
      <c r="AB17" s="22">
        <v>2501.3649999999998</v>
      </c>
      <c r="AC17" s="22">
        <v>1882.905</v>
      </c>
      <c r="AD17" s="22">
        <v>2190.1640000000002</v>
      </c>
      <c r="AE17" s="22">
        <v>2563.1570000000002</v>
      </c>
      <c r="AF17" s="22">
        <v>2480.5650000000001</v>
      </c>
      <c r="AG17" s="22">
        <v>2110.2330000000002</v>
      </c>
      <c r="AH17" s="22">
        <v>2824.0740000000001</v>
      </c>
      <c r="AI17" s="22">
        <v>3092.4349999999999</v>
      </c>
      <c r="AJ17" s="22">
        <v>4176.0339999999997</v>
      </c>
      <c r="AK17" s="22">
        <v>3721.069676342961</v>
      </c>
      <c r="AL17" s="22">
        <v>3252.8235238526831</v>
      </c>
      <c r="AM17" s="22">
        <v>3045.6398668878737</v>
      </c>
      <c r="AN17" s="22">
        <v>3020.183878617861</v>
      </c>
      <c r="AO17" s="22">
        <v>3138.1664720740573</v>
      </c>
      <c r="AP17" s="22">
        <v>3237.1383234238883</v>
      </c>
      <c r="AQ17" s="22">
        <v>3282.4687672048108</v>
      </c>
      <c r="AR17" s="22">
        <v>3301.7049669790367</v>
      </c>
      <c r="AS17" s="22">
        <v>3327.4969638201455</v>
      </c>
      <c r="AT17" s="22">
        <v>3376.9035962303647</v>
      </c>
    </row>
    <row r="18" spans="1:46" x14ac:dyDescent="0.35">
      <c r="A18" s="2"/>
      <c r="B18" s="48" t="s">
        <v>35</v>
      </c>
      <c r="C18" s="30"/>
      <c r="D18" s="22">
        <v>711.72799999999995</v>
      </c>
      <c r="E18" s="22">
        <v>712.452</v>
      </c>
      <c r="F18" s="22">
        <v>860.54300000000001</v>
      </c>
      <c r="G18" s="22">
        <v>764.13400000000001</v>
      </c>
      <c r="H18" s="22">
        <v>861.95</v>
      </c>
      <c r="I18" s="22">
        <v>896.35799999999995</v>
      </c>
      <c r="J18" s="22">
        <v>915.51499999999999</v>
      </c>
      <c r="K18" s="22">
        <v>1155.193</v>
      </c>
      <c r="L18" s="22">
        <v>1007.793</v>
      </c>
      <c r="M18" s="22">
        <v>743.14499999999998</v>
      </c>
      <c r="N18" s="22">
        <v>730.96600000000001</v>
      </c>
      <c r="O18" s="22">
        <v>775.87400000000002</v>
      </c>
      <c r="P18" s="22">
        <v>848.14400000000001</v>
      </c>
      <c r="Q18" s="22">
        <v>1004.851</v>
      </c>
      <c r="R18" s="22">
        <v>1068.079</v>
      </c>
      <c r="S18" s="22">
        <v>1141.999</v>
      </c>
      <c r="T18" s="22">
        <v>1005.201</v>
      </c>
      <c r="U18" s="22">
        <v>1496.0239999999999</v>
      </c>
      <c r="V18" s="22">
        <v>1781.327</v>
      </c>
      <c r="W18" s="22">
        <v>1982.0250000000001</v>
      </c>
      <c r="X18" s="22">
        <v>2302.491</v>
      </c>
      <c r="Y18" s="22">
        <v>2357.0479999999998</v>
      </c>
      <c r="Z18" s="22">
        <v>2321.0039999999999</v>
      </c>
      <c r="AA18" s="22">
        <v>2679.4189999999999</v>
      </c>
      <c r="AB18" s="22">
        <v>2501.3649999999998</v>
      </c>
      <c r="AC18" s="22">
        <v>1882.905</v>
      </c>
      <c r="AD18" s="22">
        <v>2190.1640000000002</v>
      </c>
      <c r="AE18" s="22">
        <v>2563.1570000000002</v>
      </c>
      <c r="AF18" s="22">
        <v>2480.5650000000001</v>
      </c>
      <c r="AG18" s="22">
        <v>2110.2330000000002</v>
      </c>
      <c r="AH18" s="22">
        <v>2824.0740000000001</v>
      </c>
      <c r="AI18" s="22">
        <v>3092.4349999999999</v>
      </c>
      <c r="AJ18" s="22">
        <v>4176.0339999999997</v>
      </c>
      <c r="AK18" s="22">
        <v>3721.069676342961</v>
      </c>
      <c r="AL18" s="22">
        <v>3252.8235238526831</v>
      </c>
      <c r="AM18" s="22">
        <v>3045.6398668878737</v>
      </c>
      <c r="AN18" s="22">
        <v>3020.183878617861</v>
      </c>
      <c r="AO18" s="22">
        <v>3138.1664720740573</v>
      </c>
      <c r="AP18" s="22">
        <v>3237.1383234238883</v>
      </c>
      <c r="AQ18" s="22">
        <v>3282.4687672048108</v>
      </c>
      <c r="AR18" s="22">
        <v>3301.7049669790367</v>
      </c>
      <c r="AS18" s="22">
        <v>3327.4969638201455</v>
      </c>
      <c r="AT18" s="22">
        <v>3376.9035962303647</v>
      </c>
    </row>
    <row r="19" spans="1:46" x14ac:dyDescent="0.35">
      <c r="A19" s="2"/>
      <c r="B19" s="33" t="s">
        <v>23</v>
      </c>
      <c r="C19" s="30"/>
      <c r="D19" s="22">
        <v>114.236</v>
      </c>
      <c r="E19" s="22">
        <v>118.434</v>
      </c>
      <c r="F19" s="22">
        <v>157.28299999999999</v>
      </c>
      <c r="G19" s="22">
        <v>123.857</v>
      </c>
      <c r="H19" s="22">
        <v>216.358</v>
      </c>
      <c r="I19" s="22">
        <v>204.279</v>
      </c>
      <c r="J19" s="22">
        <v>213.07900000000001</v>
      </c>
      <c r="K19" s="22">
        <v>192.58</v>
      </c>
      <c r="L19" s="22">
        <v>161.36099999999999</v>
      </c>
      <c r="M19" s="22">
        <v>126.819</v>
      </c>
      <c r="N19" s="22">
        <v>100.01900000000001</v>
      </c>
      <c r="O19" s="22">
        <v>121.874</v>
      </c>
      <c r="P19" s="22">
        <v>116.661</v>
      </c>
      <c r="Q19" s="22">
        <v>246.173</v>
      </c>
      <c r="R19" s="22">
        <v>168.035</v>
      </c>
      <c r="S19" s="22">
        <v>218.61699999999999</v>
      </c>
      <c r="T19" s="22">
        <v>221.26499999999999</v>
      </c>
      <c r="U19" s="22">
        <v>291.774</v>
      </c>
      <c r="V19" s="22">
        <v>211.773</v>
      </c>
      <c r="W19" s="22">
        <v>213.428</v>
      </c>
      <c r="X19" s="22">
        <v>264.79000000000002</v>
      </c>
      <c r="Y19" s="22">
        <v>279.91000000000003</v>
      </c>
      <c r="Z19" s="22">
        <v>422.47300000000001</v>
      </c>
      <c r="AA19" s="22">
        <v>253.81100000000001</v>
      </c>
      <c r="AB19" s="22">
        <v>260.57799999999997</v>
      </c>
      <c r="AC19" s="22">
        <v>179.19200000000001</v>
      </c>
      <c r="AD19" s="22">
        <v>202.14400000000001</v>
      </c>
      <c r="AE19" s="22">
        <v>243.786</v>
      </c>
      <c r="AF19" s="22">
        <v>318.73700000000002</v>
      </c>
      <c r="AG19" s="22">
        <v>309.58199999999999</v>
      </c>
      <c r="AH19" s="22">
        <v>317.72199999999998</v>
      </c>
      <c r="AI19" s="22">
        <v>337.44099999999997</v>
      </c>
      <c r="AJ19" s="22">
        <v>425.14800000000002</v>
      </c>
      <c r="AK19" s="22">
        <v>365.36038616372554</v>
      </c>
      <c r="AL19" s="22">
        <v>362.80676267151568</v>
      </c>
      <c r="AM19" s="22">
        <v>372.12209438530294</v>
      </c>
      <c r="AN19" s="22">
        <v>390.96756895684308</v>
      </c>
      <c r="AO19" s="22">
        <v>398.69418452840216</v>
      </c>
      <c r="AP19" s="22">
        <v>407.71476786274741</v>
      </c>
      <c r="AQ19" s="22">
        <v>420.36891011240635</v>
      </c>
      <c r="AR19" s="22">
        <v>432.484476526891</v>
      </c>
      <c r="AS19" s="22">
        <v>443.33602698424841</v>
      </c>
      <c r="AT19" s="22">
        <v>453.48368614136479</v>
      </c>
    </row>
    <row r="20" spans="1:46" x14ac:dyDescent="0.35">
      <c r="A20" s="2"/>
      <c r="B20" s="33" t="s">
        <v>96</v>
      </c>
      <c r="C20" s="30"/>
      <c r="D20" s="22">
        <v>18.381</v>
      </c>
      <c r="E20" s="22">
        <v>20.434999999999999</v>
      </c>
      <c r="F20" s="22">
        <v>20.907</v>
      </c>
      <c r="G20" s="22">
        <v>20.707999999999998</v>
      </c>
      <c r="H20" s="22">
        <v>25.221</v>
      </c>
      <c r="I20" s="22">
        <v>26.591000000000001</v>
      </c>
      <c r="J20" s="22">
        <v>21.94</v>
      </c>
      <c r="K20" s="22">
        <v>24.728999999999999</v>
      </c>
      <c r="L20" s="22">
        <v>28.038</v>
      </c>
      <c r="M20" s="22">
        <v>25.736999999999998</v>
      </c>
      <c r="N20" s="22">
        <v>25.771000000000001</v>
      </c>
      <c r="O20" s="22">
        <v>29.63</v>
      </c>
      <c r="P20" s="22">
        <v>29.678999999999998</v>
      </c>
      <c r="Q20" s="22">
        <v>100.193</v>
      </c>
      <c r="R20" s="22">
        <v>90.965000000000003</v>
      </c>
      <c r="S20" s="22">
        <v>87.811000000000007</v>
      </c>
      <c r="T20" s="22">
        <v>84.411000000000001</v>
      </c>
      <c r="U20" s="22">
        <v>58.079000000000001</v>
      </c>
      <c r="V20" s="22">
        <v>22.535</v>
      </c>
      <c r="W20" s="22">
        <v>29.527999999999999</v>
      </c>
      <c r="X20" s="22">
        <v>36.79</v>
      </c>
      <c r="Y20" s="22">
        <v>30.591000000000001</v>
      </c>
      <c r="Z20" s="22">
        <v>35.616</v>
      </c>
      <c r="AA20" s="22">
        <v>44.359000000000002</v>
      </c>
      <c r="AB20" s="22">
        <v>37.505000000000003</v>
      </c>
      <c r="AC20" s="22">
        <v>32.923000000000002</v>
      </c>
      <c r="AD20" s="22">
        <v>30.263999999999999</v>
      </c>
      <c r="AE20" s="22">
        <v>39.26</v>
      </c>
      <c r="AF20" s="22">
        <v>41.939</v>
      </c>
      <c r="AG20" s="22">
        <v>0</v>
      </c>
      <c r="AH20" s="22">
        <v>0</v>
      </c>
      <c r="AI20" s="22">
        <v>0</v>
      </c>
      <c r="AJ20" s="22">
        <v>0</v>
      </c>
      <c r="AK20" s="22">
        <v>0</v>
      </c>
      <c r="AL20" s="22">
        <v>0</v>
      </c>
      <c r="AM20" s="22">
        <v>0</v>
      </c>
      <c r="AN20" s="22">
        <v>0</v>
      </c>
      <c r="AO20" s="22">
        <v>0</v>
      </c>
      <c r="AP20" s="22">
        <v>0</v>
      </c>
      <c r="AQ20" s="22">
        <v>0</v>
      </c>
      <c r="AR20" s="22">
        <v>0</v>
      </c>
      <c r="AS20" s="22">
        <v>0</v>
      </c>
      <c r="AT20" s="22">
        <v>0</v>
      </c>
    </row>
    <row r="21" spans="1:46" x14ac:dyDescent="0.35">
      <c r="A21" s="2"/>
      <c r="B21" s="48" t="s">
        <v>272</v>
      </c>
      <c r="C21" s="30"/>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6.8570000000000002</v>
      </c>
      <c r="W21" s="22">
        <v>6.26</v>
      </c>
      <c r="X21" s="22">
        <v>5.9989999999999997</v>
      </c>
      <c r="Y21" s="22">
        <v>4.16</v>
      </c>
      <c r="Z21" s="22">
        <v>0.24199999999999999</v>
      </c>
      <c r="AA21" s="22">
        <v>0.32800000000000001</v>
      </c>
      <c r="AB21" s="22">
        <v>0.32800000000000001</v>
      </c>
      <c r="AC21" s="22">
        <v>0.45400000000000001</v>
      </c>
      <c r="AD21" s="22">
        <v>0</v>
      </c>
      <c r="AE21" s="22">
        <v>0</v>
      </c>
      <c r="AF21" s="22">
        <v>0</v>
      </c>
      <c r="AG21" s="22">
        <v>0</v>
      </c>
      <c r="AH21" s="22">
        <v>0</v>
      </c>
      <c r="AI21" s="22">
        <v>0</v>
      </c>
      <c r="AJ21" s="22">
        <v>0</v>
      </c>
      <c r="AK21" s="22">
        <v>0</v>
      </c>
      <c r="AL21" s="22">
        <v>0</v>
      </c>
      <c r="AM21" s="22">
        <v>0</v>
      </c>
      <c r="AN21" s="22">
        <v>0</v>
      </c>
      <c r="AO21" s="22">
        <v>0</v>
      </c>
      <c r="AP21" s="22">
        <v>0</v>
      </c>
      <c r="AQ21" s="22">
        <v>0</v>
      </c>
      <c r="AR21" s="22">
        <v>0</v>
      </c>
      <c r="AS21" s="22">
        <v>0</v>
      </c>
      <c r="AT21" s="22">
        <v>0</v>
      </c>
    </row>
    <row r="22" spans="1:46" x14ac:dyDescent="0.35">
      <c r="A22" s="2"/>
      <c r="B22" s="48" t="s">
        <v>273</v>
      </c>
      <c r="C22" s="30"/>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2">
        <v>0</v>
      </c>
      <c r="X22" s="22">
        <v>0</v>
      </c>
      <c r="Y22" s="22">
        <v>0</v>
      </c>
      <c r="Z22" s="22">
        <v>0</v>
      </c>
      <c r="AA22" s="22">
        <v>0</v>
      </c>
      <c r="AB22" s="22">
        <v>0</v>
      </c>
      <c r="AC22" s="22">
        <v>0</v>
      </c>
      <c r="AD22" s="22">
        <v>0</v>
      </c>
      <c r="AE22" s="22">
        <v>0</v>
      </c>
      <c r="AF22" s="22">
        <v>0</v>
      </c>
      <c r="AG22" s="22">
        <v>0</v>
      </c>
      <c r="AH22" s="22">
        <v>0</v>
      </c>
      <c r="AI22" s="22">
        <v>0</v>
      </c>
      <c r="AJ22" s="22">
        <v>0</v>
      </c>
      <c r="AK22" s="22">
        <v>0</v>
      </c>
      <c r="AL22" s="22">
        <v>0</v>
      </c>
      <c r="AM22" s="22">
        <v>0</v>
      </c>
      <c r="AN22" s="22">
        <v>0</v>
      </c>
      <c r="AO22" s="22">
        <v>0</v>
      </c>
      <c r="AP22" s="22">
        <v>0</v>
      </c>
      <c r="AQ22" s="22">
        <v>0</v>
      </c>
      <c r="AR22" s="22">
        <v>0</v>
      </c>
      <c r="AS22" s="22">
        <v>0</v>
      </c>
      <c r="AT22" s="22">
        <v>0</v>
      </c>
    </row>
    <row r="23" spans="1:46" x14ac:dyDescent="0.35">
      <c r="A23" s="2"/>
      <c r="B23" s="48" t="s">
        <v>38</v>
      </c>
      <c r="C23" s="30"/>
      <c r="D23" s="22">
        <v>5.9130000000000003</v>
      </c>
      <c r="E23" s="22">
        <v>8.6</v>
      </c>
      <c r="F23" s="22">
        <v>8.2889999999999997</v>
      </c>
      <c r="G23" s="22">
        <v>8.7279999999999998</v>
      </c>
      <c r="H23" s="22">
        <v>10.124000000000001</v>
      </c>
      <c r="I23" s="22">
        <v>8.8710000000000004</v>
      </c>
      <c r="J23" s="22">
        <v>9.39</v>
      </c>
      <c r="K23" s="22">
        <v>7.8649999999999993</v>
      </c>
      <c r="L23" s="22">
        <v>9.641</v>
      </c>
      <c r="M23" s="22">
        <v>9.7739999999999991</v>
      </c>
      <c r="N23" s="22">
        <v>9.2129999999999992</v>
      </c>
      <c r="O23" s="22">
        <v>9.6080000000000005</v>
      </c>
      <c r="P23" s="22">
        <v>8.3330000000000002</v>
      </c>
      <c r="Q23" s="22">
        <v>10.707000000000001</v>
      </c>
      <c r="R23" s="22">
        <v>10.366</v>
      </c>
      <c r="S23" s="22">
        <v>12.15</v>
      </c>
      <c r="T23" s="22">
        <v>14.563000000000001</v>
      </c>
      <c r="U23" s="22">
        <v>12.531000000000001</v>
      </c>
      <c r="V23" s="22">
        <v>10.206</v>
      </c>
      <c r="W23" s="22">
        <v>16.545000000000002</v>
      </c>
      <c r="X23" s="22">
        <v>21.739000000000001</v>
      </c>
      <c r="Y23" s="22">
        <v>16.170000000000002</v>
      </c>
      <c r="Z23" s="22">
        <v>25.486000000000001</v>
      </c>
      <c r="AA23" s="22">
        <v>35.347999999999999</v>
      </c>
      <c r="AB23" s="22">
        <v>29.31</v>
      </c>
      <c r="AC23" s="22">
        <v>27.492999999999999</v>
      </c>
      <c r="AD23" s="22">
        <v>26.684000000000001</v>
      </c>
      <c r="AE23" s="22">
        <v>27.321999999999999</v>
      </c>
      <c r="AF23" s="22">
        <v>20.427</v>
      </c>
      <c r="AG23" s="22">
        <v>0</v>
      </c>
      <c r="AH23" s="22">
        <v>0</v>
      </c>
      <c r="AI23" s="22">
        <v>0</v>
      </c>
      <c r="AJ23" s="22">
        <v>0</v>
      </c>
      <c r="AK23" s="22">
        <v>0</v>
      </c>
      <c r="AL23" s="22">
        <v>0</v>
      </c>
      <c r="AM23" s="22">
        <v>0</v>
      </c>
      <c r="AN23" s="22">
        <v>0</v>
      </c>
      <c r="AO23" s="22">
        <v>0</v>
      </c>
      <c r="AP23" s="22">
        <v>0</v>
      </c>
      <c r="AQ23" s="22">
        <v>0</v>
      </c>
      <c r="AR23" s="22">
        <v>0</v>
      </c>
      <c r="AS23" s="22">
        <v>0</v>
      </c>
      <c r="AT23" s="22">
        <v>0</v>
      </c>
    </row>
    <row r="24" spans="1:46" x14ac:dyDescent="0.35">
      <c r="A24" s="2"/>
      <c r="B24" s="48" t="s">
        <v>274</v>
      </c>
      <c r="C24" s="30"/>
      <c r="D24" s="22">
        <v>0</v>
      </c>
      <c r="E24" s="22">
        <v>0</v>
      </c>
      <c r="F24" s="22">
        <v>0</v>
      </c>
      <c r="G24" s="22">
        <v>0</v>
      </c>
      <c r="H24" s="22">
        <v>0</v>
      </c>
      <c r="I24" s="22">
        <v>0</v>
      </c>
      <c r="J24" s="22">
        <v>0</v>
      </c>
      <c r="K24" s="22">
        <v>0</v>
      </c>
      <c r="L24" s="22">
        <v>0</v>
      </c>
      <c r="M24" s="22">
        <v>0</v>
      </c>
      <c r="N24" s="22">
        <v>0</v>
      </c>
      <c r="O24" s="22">
        <v>0</v>
      </c>
      <c r="P24" s="22">
        <v>0</v>
      </c>
      <c r="Q24" s="22">
        <v>0</v>
      </c>
      <c r="R24" s="22">
        <v>0</v>
      </c>
      <c r="S24" s="22">
        <v>0</v>
      </c>
      <c r="T24" s="22">
        <v>0</v>
      </c>
      <c r="U24" s="22">
        <v>0</v>
      </c>
      <c r="V24" s="22">
        <v>0</v>
      </c>
      <c r="W24" s="22">
        <v>0</v>
      </c>
      <c r="X24" s="22">
        <v>0</v>
      </c>
      <c r="Y24" s="22">
        <v>0</v>
      </c>
      <c r="Z24" s="22">
        <v>0</v>
      </c>
      <c r="AA24" s="22">
        <v>0</v>
      </c>
      <c r="AB24" s="22">
        <v>0</v>
      </c>
      <c r="AC24" s="22">
        <v>0</v>
      </c>
      <c r="AD24" s="22">
        <v>0</v>
      </c>
      <c r="AE24" s="22">
        <v>0</v>
      </c>
      <c r="AF24" s="22">
        <v>0</v>
      </c>
      <c r="AG24" s="22">
        <v>0</v>
      </c>
      <c r="AH24" s="22">
        <v>0</v>
      </c>
      <c r="AI24" s="22">
        <v>0</v>
      </c>
      <c r="AJ24" s="22">
        <v>0</v>
      </c>
      <c r="AK24" s="22">
        <v>0</v>
      </c>
      <c r="AL24" s="22">
        <v>0</v>
      </c>
      <c r="AM24" s="22">
        <v>0</v>
      </c>
      <c r="AN24" s="22">
        <v>0</v>
      </c>
      <c r="AO24" s="22">
        <v>0</v>
      </c>
      <c r="AP24" s="22">
        <v>0</v>
      </c>
      <c r="AQ24" s="22">
        <v>0</v>
      </c>
      <c r="AR24" s="22">
        <v>0</v>
      </c>
      <c r="AS24" s="22">
        <v>0</v>
      </c>
      <c r="AT24" s="22">
        <v>0</v>
      </c>
    </row>
    <row r="25" spans="1:46" x14ac:dyDescent="0.35">
      <c r="A25" s="2"/>
      <c r="B25" s="48" t="s">
        <v>275</v>
      </c>
      <c r="C25" s="30"/>
      <c r="D25" s="22">
        <v>0</v>
      </c>
      <c r="E25" s="22">
        <v>0</v>
      </c>
      <c r="F25" s="22">
        <v>0</v>
      </c>
      <c r="G25" s="22">
        <v>0</v>
      </c>
      <c r="H25" s="22">
        <v>0</v>
      </c>
      <c r="I25" s="22">
        <v>0</v>
      </c>
      <c r="J25" s="22">
        <v>0</v>
      </c>
      <c r="K25" s="22">
        <v>0</v>
      </c>
      <c r="L25" s="22">
        <v>0</v>
      </c>
      <c r="M25" s="22">
        <v>0</v>
      </c>
      <c r="N25" s="22">
        <v>0</v>
      </c>
      <c r="O25" s="22">
        <v>0</v>
      </c>
      <c r="P25" s="22">
        <v>0</v>
      </c>
      <c r="Q25" s="22">
        <v>0</v>
      </c>
      <c r="R25" s="22">
        <v>0</v>
      </c>
      <c r="S25" s="22">
        <v>0</v>
      </c>
      <c r="T25" s="22">
        <v>0</v>
      </c>
      <c r="U25" s="22">
        <v>0</v>
      </c>
      <c r="V25" s="22">
        <v>0</v>
      </c>
      <c r="W25" s="22">
        <v>0</v>
      </c>
      <c r="X25" s="22">
        <v>0</v>
      </c>
      <c r="Y25" s="22">
        <v>0</v>
      </c>
      <c r="Z25" s="22">
        <v>0</v>
      </c>
      <c r="AA25" s="22">
        <v>0</v>
      </c>
      <c r="AB25" s="22">
        <v>0</v>
      </c>
      <c r="AC25" s="22">
        <v>0</v>
      </c>
      <c r="AD25" s="22">
        <v>0</v>
      </c>
      <c r="AE25" s="22">
        <v>0</v>
      </c>
      <c r="AF25" s="22">
        <v>0</v>
      </c>
      <c r="AG25" s="22">
        <v>0</v>
      </c>
      <c r="AH25" s="22">
        <v>0</v>
      </c>
      <c r="AI25" s="22">
        <v>0</v>
      </c>
      <c r="AJ25" s="22">
        <v>0</v>
      </c>
      <c r="AK25" s="22">
        <v>0</v>
      </c>
      <c r="AL25" s="22">
        <v>0</v>
      </c>
      <c r="AM25" s="22">
        <v>0</v>
      </c>
      <c r="AN25" s="22">
        <v>0</v>
      </c>
      <c r="AO25" s="22">
        <v>0</v>
      </c>
      <c r="AP25" s="22">
        <v>0</v>
      </c>
      <c r="AQ25" s="22">
        <v>0</v>
      </c>
      <c r="AR25" s="22">
        <v>0</v>
      </c>
      <c r="AS25" s="22">
        <v>0</v>
      </c>
      <c r="AT25" s="22">
        <v>0</v>
      </c>
    </row>
    <row r="26" spans="1:46" x14ac:dyDescent="0.35">
      <c r="A26" s="2"/>
      <c r="B26" s="48" t="s">
        <v>40</v>
      </c>
      <c r="C26" s="30"/>
      <c r="D26" s="22">
        <v>0</v>
      </c>
      <c r="E26" s="22">
        <v>0</v>
      </c>
      <c r="F26" s="22">
        <v>4.234</v>
      </c>
      <c r="G26" s="22">
        <v>4.9770000000000003</v>
      </c>
      <c r="H26" s="22">
        <v>6.0369999999999999</v>
      </c>
      <c r="I26" s="22">
        <v>8.0039999999999996</v>
      </c>
      <c r="J26" s="22">
        <v>4.4240000000000004</v>
      </c>
      <c r="K26" s="22">
        <v>5.5049999999999999</v>
      </c>
      <c r="L26" s="22">
        <v>6.1059999999999999</v>
      </c>
      <c r="M26" s="22">
        <v>4.452</v>
      </c>
      <c r="N26" s="22">
        <v>4.4459999999999997</v>
      </c>
      <c r="O26" s="22">
        <v>4.8879999999999999</v>
      </c>
      <c r="P26" s="22">
        <v>7.6909999999999998</v>
      </c>
      <c r="Q26" s="22">
        <v>7.6289999999999987</v>
      </c>
      <c r="R26" s="22">
        <v>3.7879999999999994</v>
      </c>
      <c r="S26" s="22">
        <v>6.3559999999999999</v>
      </c>
      <c r="T26" s="22">
        <v>6.9340000000000002</v>
      </c>
      <c r="U26" s="22">
        <v>4.5940000000000003</v>
      </c>
      <c r="V26" s="22">
        <v>4.9950000000000001</v>
      </c>
      <c r="W26" s="22">
        <v>6.1779999999999999</v>
      </c>
      <c r="X26" s="22">
        <v>8.5760000000000005</v>
      </c>
      <c r="Y26" s="22">
        <v>9.6660000000000004</v>
      </c>
      <c r="Z26" s="22">
        <v>9.8879999999999999</v>
      </c>
      <c r="AA26" s="22">
        <v>8.6829999999999998</v>
      </c>
      <c r="AB26" s="22">
        <v>7.8680000000000003</v>
      </c>
      <c r="AC26" s="22">
        <v>4.976</v>
      </c>
      <c r="AD26" s="22">
        <v>3.58</v>
      </c>
      <c r="AE26" s="22">
        <v>11.938000000000001</v>
      </c>
      <c r="AF26" s="22">
        <v>21.512</v>
      </c>
      <c r="AG26" s="22">
        <v>0</v>
      </c>
      <c r="AH26" s="22">
        <v>0</v>
      </c>
      <c r="AI26" s="22">
        <v>0</v>
      </c>
      <c r="AJ26" s="22">
        <v>0</v>
      </c>
      <c r="AK26" s="22">
        <v>0</v>
      </c>
      <c r="AL26" s="22">
        <v>0</v>
      </c>
      <c r="AM26" s="22">
        <v>0</v>
      </c>
      <c r="AN26" s="22">
        <v>0</v>
      </c>
      <c r="AO26" s="22">
        <v>0</v>
      </c>
      <c r="AP26" s="22">
        <v>0</v>
      </c>
      <c r="AQ26" s="22">
        <v>0</v>
      </c>
      <c r="AR26" s="22">
        <v>0</v>
      </c>
      <c r="AS26" s="22">
        <v>0</v>
      </c>
      <c r="AT26" s="22">
        <v>0</v>
      </c>
    </row>
    <row r="27" spans="1:46" x14ac:dyDescent="0.35">
      <c r="A27" s="2"/>
      <c r="B27" s="33" t="s">
        <v>115</v>
      </c>
      <c r="C27" s="30"/>
      <c r="D27" s="22">
        <v>9.8369999999999997</v>
      </c>
      <c r="E27" s="22">
        <v>13.829000000000001</v>
      </c>
      <c r="F27" s="22">
        <v>12.784000000000001</v>
      </c>
      <c r="G27" s="22">
        <v>14.534000000000001</v>
      </c>
      <c r="H27" s="22">
        <v>12.608000000000001</v>
      </c>
      <c r="I27" s="22">
        <v>13.840999999999999</v>
      </c>
      <c r="J27" s="22">
        <v>11.319000000000001</v>
      </c>
      <c r="K27" s="22">
        <v>18.641999999999999</v>
      </c>
      <c r="L27" s="22">
        <v>11.887</v>
      </c>
      <c r="M27" s="22">
        <v>16.321000000000002</v>
      </c>
      <c r="N27" s="22">
        <v>13.638</v>
      </c>
      <c r="O27" s="22">
        <v>15.391999999999999</v>
      </c>
      <c r="P27" s="22">
        <v>14.686999999999999</v>
      </c>
      <c r="Q27" s="22">
        <v>20.72</v>
      </c>
      <c r="R27" s="22">
        <v>20.428999999999998</v>
      </c>
      <c r="S27" s="22">
        <v>25.085000000000001</v>
      </c>
      <c r="T27" s="22">
        <v>22.780999999999999</v>
      </c>
      <c r="U27" s="22">
        <v>9.9309999999999992</v>
      </c>
      <c r="V27" s="22">
        <v>25.111000000000001</v>
      </c>
      <c r="W27" s="22">
        <v>18.387</v>
      </c>
      <c r="X27" s="22">
        <v>21.06</v>
      </c>
      <c r="Y27" s="22">
        <v>17.475999999999999</v>
      </c>
      <c r="Z27" s="22">
        <v>25.684000000000001</v>
      </c>
      <c r="AA27" s="22">
        <v>20.266999999999999</v>
      </c>
      <c r="AB27" s="22">
        <v>14.166</v>
      </c>
      <c r="AC27" s="22">
        <v>22.591999999999999</v>
      </c>
      <c r="AD27" s="22">
        <v>9.3919999999999995</v>
      </c>
      <c r="AE27" s="22">
        <v>9.4939999999999998</v>
      </c>
      <c r="AF27" s="22">
        <v>0</v>
      </c>
      <c r="AG27" s="22">
        <v>0</v>
      </c>
      <c r="AH27" s="22">
        <v>0</v>
      </c>
      <c r="AI27" s="22">
        <v>0</v>
      </c>
      <c r="AJ27" s="22">
        <v>0</v>
      </c>
      <c r="AK27" s="22">
        <v>0</v>
      </c>
      <c r="AL27" s="22">
        <v>0</v>
      </c>
      <c r="AM27" s="22">
        <v>0</v>
      </c>
      <c r="AN27" s="22">
        <v>0</v>
      </c>
      <c r="AO27" s="22">
        <v>0</v>
      </c>
      <c r="AP27" s="22">
        <v>0</v>
      </c>
      <c r="AQ27" s="22">
        <v>0</v>
      </c>
      <c r="AR27" s="22">
        <v>0</v>
      </c>
      <c r="AS27" s="22">
        <v>0</v>
      </c>
      <c r="AT27" s="22">
        <v>0</v>
      </c>
    </row>
    <row r="28" spans="1:46" x14ac:dyDescent="0.35">
      <c r="A28" s="2"/>
      <c r="B28" s="48" t="s">
        <v>42</v>
      </c>
      <c r="C28" s="30"/>
      <c r="D28" s="22">
        <v>7.1959999999999997</v>
      </c>
      <c r="E28" s="22">
        <v>8.4450000000000003</v>
      </c>
      <c r="F28" s="22">
        <v>7.33</v>
      </c>
      <c r="G28" s="22">
        <v>8.7330000000000005</v>
      </c>
      <c r="H28" s="22">
        <v>6.5130000000000008</v>
      </c>
      <c r="I28" s="22">
        <v>6.8949999999999996</v>
      </c>
      <c r="J28" s="22">
        <v>7.4390000000000001</v>
      </c>
      <c r="K28" s="22">
        <v>10.742999999999999</v>
      </c>
      <c r="L28" s="22">
        <v>5.7709999999999999</v>
      </c>
      <c r="M28" s="22">
        <v>4.7699999999999996</v>
      </c>
      <c r="N28" s="22">
        <v>6.9930000000000012</v>
      </c>
      <c r="O28" s="22">
        <v>6.476</v>
      </c>
      <c r="P28" s="22">
        <v>6.2590000000000003</v>
      </c>
      <c r="Q28" s="22">
        <v>7.4409999999999998</v>
      </c>
      <c r="R28" s="22">
        <v>7.3319999999999999</v>
      </c>
      <c r="S28" s="22">
        <v>6.2069999999999999</v>
      </c>
      <c r="T28" s="22">
        <v>6.0380000000000003</v>
      </c>
      <c r="U28" s="22">
        <v>3.1389999999999998</v>
      </c>
      <c r="V28" s="22">
        <v>7.6</v>
      </c>
      <c r="W28" s="22">
        <v>4.7889999999999997</v>
      </c>
      <c r="X28" s="22">
        <v>9.6349999999999998</v>
      </c>
      <c r="Y28" s="22">
        <v>4.3789999999999996</v>
      </c>
      <c r="Z28" s="22">
        <v>15.554</v>
      </c>
      <c r="AA28" s="22">
        <v>5.5149999999999997</v>
      </c>
      <c r="AB28" s="22">
        <v>5.601</v>
      </c>
      <c r="AC28" s="22">
        <v>12.372999999999999</v>
      </c>
      <c r="AD28" s="22">
        <v>0</v>
      </c>
      <c r="AE28" s="22">
        <v>0</v>
      </c>
      <c r="AF28" s="22">
        <v>0</v>
      </c>
      <c r="AG28" s="22">
        <v>0</v>
      </c>
      <c r="AH28" s="22">
        <v>0</v>
      </c>
      <c r="AI28" s="22">
        <v>0</v>
      </c>
      <c r="AJ28" s="22">
        <v>0</v>
      </c>
      <c r="AK28" s="22">
        <v>0</v>
      </c>
      <c r="AL28" s="22">
        <v>0</v>
      </c>
      <c r="AM28" s="22">
        <v>0</v>
      </c>
      <c r="AN28" s="22">
        <v>0</v>
      </c>
      <c r="AO28" s="22">
        <v>0</v>
      </c>
      <c r="AP28" s="22">
        <v>0</v>
      </c>
      <c r="AQ28" s="22">
        <v>0</v>
      </c>
      <c r="AR28" s="22">
        <v>0</v>
      </c>
      <c r="AS28" s="22">
        <v>0</v>
      </c>
      <c r="AT28" s="22">
        <v>0</v>
      </c>
    </row>
    <row r="29" spans="1:46" x14ac:dyDescent="0.35">
      <c r="A29" s="2"/>
      <c r="B29" s="48" t="s">
        <v>46</v>
      </c>
      <c r="C29" s="30"/>
      <c r="D29" s="22">
        <v>0.49099999999999999</v>
      </c>
      <c r="E29" s="22">
        <v>1.1040000000000001</v>
      </c>
      <c r="F29" s="22">
        <v>0.83399999999999996</v>
      </c>
      <c r="G29" s="22">
        <v>0.88300000000000001</v>
      </c>
      <c r="H29" s="22">
        <v>1.2649999999999999</v>
      </c>
      <c r="I29" s="22">
        <v>1.105</v>
      </c>
      <c r="J29" s="22">
        <v>0.95899999999999996</v>
      </c>
      <c r="K29" s="22">
        <v>0.93400000000000005</v>
      </c>
      <c r="L29" s="22">
        <v>1.169</v>
      </c>
      <c r="M29" s="22">
        <v>1.635</v>
      </c>
      <c r="N29" s="22">
        <v>1.6359999999999999</v>
      </c>
      <c r="O29" s="22">
        <v>1.448</v>
      </c>
      <c r="P29" s="22">
        <v>2.0230000000000001</v>
      </c>
      <c r="Q29" s="22">
        <v>1.8490000000000002</v>
      </c>
      <c r="R29" s="22">
        <v>2.6120000000000001</v>
      </c>
      <c r="S29" s="22">
        <v>3.0169999999999999</v>
      </c>
      <c r="T29" s="22">
        <v>2.9119999999999999</v>
      </c>
      <c r="U29" s="22">
        <v>2.331</v>
      </c>
      <c r="V29" s="22">
        <v>5.0010000000000003</v>
      </c>
      <c r="W29" s="22">
        <v>3.968</v>
      </c>
      <c r="X29" s="22">
        <v>4.5129999999999999</v>
      </c>
      <c r="Y29" s="22">
        <v>4.3230000000000004</v>
      </c>
      <c r="Z29" s="22">
        <v>3.335</v>
      </c>
      <c r="AA29" s="22">
        <v>4.3460000000000001</v>
      </c>
      <c r="AB29" s="22">
        <v>3.1840000000000002</v>
      </c>
      <c r="AC29" s="22">
        <v>4.9720000000000004</v>
      </c>
      <c r="AD29" s="22">
        <v>4.9779999999999998</v>
      </c>
      <c r="AE29" s="22">
        <v>4.282</v>
      </c>
      <c r="AF29" s="22">
        <v>0</v>
      </c>
      <c r="AG29" s="22">
        <v>0</v>
      </c>
      <c r="AH29" s="22">
        <v>0</v>
      </c>
      <c r="AI29" s="22">
        <v>0</v>
      </c>
      <c r="AJ29" s="22">
        <v>0</v>
      </c>
      <c r="AK29" s="22">
        <v>0</v>
      </c>
      <c r="AL29" s="22">
        <v>0</v>
      </c>
      <c r="AM29" s="22">
        <v>0</v>
      </c>
      <c r="AN29" s="22">
        <v>0</v>
      </c>
      <c r="AO29" s="22">
        <v>0</v>
      </c>
      <c r="AP29" s="22">
        <v>0</v>
      </c>
      <c r="AQ29" s="22">
        <v>0</v>
      </c>
      <c r="AR29" s="22">
        <v>0</v>
      </c>
      <c r="AS29" s="22">
        <v>0</v>
      </c>
      <c r="AT29" s="22">
        <v>0</v>
      </c>
    </row>
    <row r="30" spans="1:46" x14ac:dyDescent="0.35">
      <c r="A30" s="2"/>
      <c r="B30" s="48" t="s">
        <v>276</v>
      </c>
      <c r="C30" s="30"/>
      <c r="D30" s="19">
        <v>9.0000000000000011E-2</v>
      </c>
      <c r="E30" s="19">
        <v>0.09</v>
      </c>
      <c r="F30" s="19">
        <v>0</v>
      </c>
      <c r="G30" s="19">
        <v>0</v>
      </c>
      <c r="H30" s="19">
        <v>0</v>
      </c>
      <c r="I30" s="19">
        <v>0</v>
      </c>
      <c r="J30" s="19">
        <v>0</v>
      </c>
      <c r="K30" s="19">
        <v>0</v>
      </c>
      <c r="L30" s="19">
        <v>0</v>
      </c>
      <c r="M30" s="19">
        <v>0</v>
      </c>
      <c r="N30" s="19">
        <v>0</v>
      </c>
      <c r="O30" s="19">
        <v>0</v>
      </c>
      <c r="P30" s="19">
        <v>0</v>
      </c>
      <c r="Q30" s="19">
        <v>0</v>
      </c>
      <c r="R30" s="19">
        <v>0</v>
      </c>
      <c r="S30" s="19">
        <v>3.3520000000000003</v>
      </c>
      <c r="T30" s="19">
        <v>1.5329999999999997</v>
      </c>
      <c r="U30" s="19">
        <v>5.0000000000000001E-3</v>
      </c>
      <c r="V30" s="19">
        <v>1.2250000000000001</v>
      </c>
      <c r="W30" s="19">
        <v>2.4300000000000002</v>
      </c>
      <c r="X30" s="19">
        <v>1.452</v>
      </c>
      <c r="Y30" s="19">
        <v>2.6539999999999999</v>
      </c>
      <c r="Z30" s="19">
        <v>2.4750000000000001</v>
      </c>
      <c r="AA30" s="19">
        <v>2.9319999999999999</v>
      </c>
      <c r="AB30" s="19">
        <v>0.88300000000000001</v>
      </c>
      <c r="AC30" s="19">
        <v>2.423</v>
      </c>
      <c r="AD30" s="19">
        <v>0</v>
      </c>
      <c r="AE30" s="19">
        <v>0</v>
      </c>
      <c r="AF30" s="19">
        <v>0</v>
      </c>
      <c r="AG30" s="19">
        <v>0</v>
      </c>
      <c r="AH30" s="19">
        <v>0</v>
      </c>
      <c r="AI30" s="19">
        <v>0</v>
      </c>
      <c r="AJ30" s="19">
        <v>0</v>
      </c>
      <c r="AK30" s="19">
        <v>0</v>
      </c>
      <c r="AL30" s="19">
        <v>0</v>
      </c>
      <c r="AM30" s="19">
        <v>0</v>
      </c>
      <c r="AN30" s="19">
        <v>0</v>
      </c>
      <c r="AO30" s="19">
        <v>0</v>
      </c>
      <c r="AP30" s="19">
        <v>0</v>
      </c>
      <c r="AQ30" s="19">
        <v>0</v>
      </c>
      <c r="AR30" s="19">
        <v>0</v>
      </c>
      <c r="AS30" s="19">
        <v>0</v>
      </c>
      <c r="AT30" s="19">
        <v>0</v>
      </c>
    </row>
    <row r="31" spans="1:46" x14ac:dyDescent="0.35">
      <c r="A31" s="2"/>
      <c r="B31" s="48" t="s">
        <v>116</v>
      </c>
      <c r="C31" s="30"/>
      <c r="D31" s="22">
        <v>2.0600000000000005</v>
      </c>
      <c r="E31" s="22">
        <v>4.1900000000000013</v>
      </c>
      <c r="F31" s="22">
        <v>4.620000000000001</v>
      </c>
      <c r="G31" s="22">
        <v>4.918000000000001</v>
      </c>
      <c r="H31" s="22">
        <v>4.83</v>
      </c>
      <c r="I31" s="22">
        <v>5.8409999999999993</v>
      </c>
      <c r="J31" s="22">
        <v>2.9210000000000012</v>
      </c>
      <c r="K31" s="22">
        <v>6.9650000000000016</v>
      </c>
      <c r="L31" s="22">
        <v>4.947000000000001</v>
      </c>
      <c r="M31" s="22">
        <v>9.9160000000000021</v>
      </c>
      <c r="N31" s="22">
        <v>5.0089999999999986</v>
      </c>
      <c r="O31" s="22">
        <v>7.468</v>
      </c>
      <c r="P31" s="22">
        <v>6.4049999999999994</v>
      </c>
      <c r="Q31" s="22">
        <v>11.43</v>
      </c>
      <c r="R31" s="22">
        <v>10.484999999999999</v>
      </c>
      <c r="S31" s="22">
        <v>12.509</v>
      </c>
      <c r="T31" s="22">
        <v>12.298</v>
      </c>
      <c r="U31" s="22">
        <v>4.4559999999999995</v>
      </c>
      <c r="V31" s="22">
        <v>11.285000000000002</v>
      </c>
      <c r="W31" s="22">
        <v>7.2000000000000011</v>
      </c>
      <c r="X31" s="22">
        <v>5.4599999999999991</v>
      </c>
      <c r="Y31" s="22">
        <v>6.1199999999999992</v>
      </c>
      <c r="Z31" s="22">
        <v>4.32</v>
      </c>
      <c r="AA31" s="22">
        <v>7.4739999999999984</v>
      </c>
      <c r="AB31" s="22">
        <v>4.4980000000000011</v>
      </c>
      <c r="AC31" s="22">
        <v>2.8239999999999981</v>
      </c>
      <c r="AD31" s="22">
        <v>4.4139999999999997</v>
      </c>
      <c r="AE31" s="22">
        <v>5.2119999999999997</v>
      </c>
      <c r="AF31" s="22">
        <v>0</v>
      </c>
      <c r="AG31" s="22">
        <v>0</v>
      </c>
      <c r="AH31" s="22">
        <v>0</v>
      </c>
      <c r="AI31" s="22">
        <v>0</v>
      </c>
      <c r="AJ31" s="22">
        <v>0</v>
      </c>
      <c r="AK31" s="22">
        <v>0</v>
      </c>
      <c r="AL31" s="22">
        <v>0</v>
      </c>
      <c r="AM31" s="22">
        <v>0</v>
      </c>
      <c r="AN31" s="22">
        <v>0</v>
      </c>
      <c r="AO31" s="22">
        <v>0</v>
      </c>
      <c r="AP31" s="22">
        <v>0</v>
      </c>
      <c r="AQ31" s="22">
        <v>0</v>
      </c>
      <c r="AR31" s="22">
        <v>0</v>
      </c>
      <c r="AS31" s="22">
        <v>0</v>
      </c>
      <c r="AT31" s="22">
        <v>0</v>
      </c>
    </row>
    <row r="32" spans="1:46" x14ac:dyDescent="0.35">
      <c r="A32" s="2"/>
      <c r="B32" s="33" t="s">
        <v>117</v>
      </c>
      <c r="C32" s="30"/>
      <c r="D32" s="22">
        <v>99.589999999999975</v>
      </c>
      <c r="E32" s="22">
        <v>102.37300000000002</v>
      </c>
      <c r="F32" s="22">
        <v>106.1359999999998</v>
      </c>
      <c r="G32" s="22">
        <v>98.862999999999985</v>
      </c>
      <c r="H32" s="22">
        <v>110.40599999999984</v>
      </c>
      <c r="I32" s="22">
        <v>112.98000000000015</v>
      </c>
      <c r="J32" s="22">
        <v>125.33300000000004</v>
      </c>
      <c r="K32" s="22">
        <v>121.86300000000028</v>
      </c>
      <c r="L32" s="22">
        <v>123.89100000000013</v>
      </c>
      <c r="M32" s="22">
        <v>126.77200000000011</v>
      </c>
      <c r="N32" s="22">
        <v>121.92900000000017</v>
      </c>
      <c r="O32" s="22">
        <v>140.06500000000014</v>
      </c>
      <c r="P32" s="22">
        <v>132.57000000000019</v>
      </c>
      <c r="Q32" s="22">
        <v>241.13000000000025</v>
      </c>
      <c r="R32" s="22">
        <v>205.9899999999999</v>
      </c>
      <c r="S32" s="22">
        <v>179.30900000000037</v>
      </c>
      <c r="T32" s="22">
        <v>169.649</v>
      </c>
      <c r="U32" s="22">
        <v>177.12500000000009</v>
      </c>
      <c r="V32" s="22">
        <v>253.30599999999987</v>
      </c>
      <c r="W32" s="22">
        <v>221.17199999999943</v>
      </c>
      <c r="X32" s="22">
        <v>234.64699999999979</v>
      </c>
      <c r="Y32" s="22">
        <v>239.30700000000007</v>
      </c>
      <c r="Z32" s="22">
        <v>307.13300000000038</v>
      </c>
      <c r="AA32" s="22">
        <v>236.77500000000043</v>
      </c>
      <c r="AB32" s="22">
        <v>234.93200000000098</v>
      </c>
      <c r="AC32" s="22">
        <v>245.99099999999964</v>
      </c>
      <c r="AD32" s="22">
        <v>258.86999999999961</v>
      </c>
      <c r="AE32" s="22">
        <v>259.98399999999947</v>
      </c>
      <c r="AF32" s="22">
        <v>252.48500000000004</v>
      </c>
      <c r="AG32" s="22">
        <v>273.64799999999957</v>
      </c>
      <c r="AH32" s="22">
        <v>322.97499999999968</v>
      </c>
      <c r="AI32" s="22">
        <v>309.0449999999999</v>
      </c>
      <c r="AJ32" s="22">
        <v>382.09200000000067</v>
      </c>
      <c r="AK32" s="22">
        <v>383.78735519985577</v>
      </c>
      <c r="AL32" s="22">
        <v>330.44924488979655</v>
      </c>
      <c r="AM32" s="22">
        <v>308.90244011056654</v>
      </c>
      <c r="AN32" s="22">
        <v>305.85484817021978</v>
      </c>
      <c r="AO32" s="22">
        <v>311.61118646149532</v>
      </c>
      <c r="AP32" s="22">
        <v>318.15512893969947</v>
      </c>
      <c r="AQ32" s="22">
        <v>321.97732755650236</v>
      </c>
      <c r="AR32" s="22">
        <v>323.9393303632574</v>
      </c>
      <c r="AS32" s="22">
        <v>326.05453328920504</v>
      </c>
      <c r="AT32" s="22">
        <v>329.45432746549682</v>
      </c>
    </row>
    <row r="33" spans="1:46" x14ac:dyDescent="0.35">
      <c r="A33" s="2"/>
      <c r="B33" s="48" t="s">
        <v>277</v>
      </c>
      <c r="C33" s="30"/>
      <c r="D33" s="22">
        <v>0</v>
      </c>
      <c r="E33" s="22">
        <v>0</v>
      </c>
      <c r="F33" s="22">
        <v>0</v>
      </c>
      <c r="G33" s="22">
        <v>0</v>
      </c>
      <c r="H33" s="22">
        <v>0</v>
      </c>
      <c r="I33" s="22">
        <v>0</v>
      </c>
      <c r="J33" s="22">
        <v>0</v>
      </c>
      <c r="K33" s="22">
        <v>0</v>
      </c>
      <c r="L33" s="22">
        <v>0</v>
      </c>
      <c r="M33" s="22">
        <v>0</v>
      </c>
      <c r="N33" s="22">
        <v>0</v>
      </c>
      <c r="O33" s="22">
        <v>0</v>
      </c>
      <c r="P33" s="22">
        <v>0</v>
      </c>
      <c r="Q33" s="22">
        <v>0</v>
      </c>
      <c r="R33" s="22">
        <v>0</v>
      </c>
      <c r="S33" s="22">
        <v>0</v>
      </c>
      <c r="T33" s="22">
        <v>0</v>
      </c>
      <c r="U33" s="22">
        <v>0</v>
      </c>
      <c r="V33" s="22">
        <v>0.19900000000000001</v>
      </c>
      <c r="W33" s="22">
        <v>0.19800000000000001</v>
      </c>
      <c r="X33" s="22">
        <v>0.191</v>
      </c>
      <c r="Y33" s="22">
        <v>0.21099999999999999</v>
      </c>
      <c r="Z33" s="22">
        <v>0.30599999999999999</v>
      </c>
      <c r="AA33" s="22">
        <v>0.45300000000000001</v>
      </c>
      <c r="AB33" s="22">
        <v>0.59099999999999997</v>
      </c>
      <c r="AC33" s="22">
        <v>0.76200000000000001</v>
      </c>
      <c r="AD33" s="22">
        <v>0.88200000000000001</v>
      </c>
      <c r="AE33" s="22">
        <v>1.022</v>
      </c>
      <c r="AF33" s="22">
        <v>0.94299999999999995</v>
      </c>
      <c r="AG33" s="22">
        <v>0</v>
      </c>
      <c r="AH33" s="22">
        <v>0</v>
      </c>
      <c r="AI33" s="22">
        <v>0</v>
      </c>
      <c r="AJ33" s="22">
        <v>0</v>
      </c>
      <c r="AK33" s="22">
        <v>0</v>
      </c>
      <c r="AL33" s="22">
        <v>0</v>
      </c>
      <c r="AM33" s="22">
        <v>0</v>
      </c>
      <c r="AN33" s="22">
        <v>0</v>
      </c>
      <c r="AO33" s="22">
        <v>0</v>
      </c>
      <c r="AP33" s="22">
        <v>0</v>
      </c>
      <c r="AQ33" s="22">
        <v>0</v>
      </c>
      <c r="AR33" s="22">
        <v>0</v>
      </c>
      <c r="AS33" s="22">
        <v>0</v>
      </c>
      <c r="AT33" s="22">
        <v>0</v>
      </c>
    </row>
    <row r="34" spans="1:46" x14ac:dyDescent="0.35">
      <c r="A34" s="2"/>
      <c r="B34" s="33"/>
      <c r="C34" s="30"/>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row>
    <row r="35" spans="1:46" x14ac:dyDescent="0.35">
      <c r="A35" s="2"/>
      <c r="B35" s="47" t="s">
        <v>118</v>
      </c>
      <c r="C35" s="46"/>
      <c r="D35" s="22">
        <v>2288.69</v>
      </c>
      <c r="E35" s="22">
        <v>2254.9989999999998</v>
      </c>
      <c r="F35" s="22">
        <v>2165.3180000000002</v>
      </c>
      <c r="G35" s="22">
        <v>2321.3209999999999</v>
      </c>
      <c r="H35" s="22">
        <v>2406.2640000000001</v>
      </c>
      <c r="I35" s="22">
        <v>2284.5329999999999</v>
      </c>
      <c r="J35" s="22">
        <v>2497.1010000000001</v>
      </c>
      <c r="K35" s="22">
        <v>2771.7759999999998</v>
      </c>
      <c r="L35" s="22">
        <v>2470.0219999999999</v>
      </c>
      <c r="M35" s="22">
        <v>2501.319</v>
      </c>
      <c r="N35" s="22">
        <v>2681.4549999999999</v>
      </c>
      <c r="O35" s="22">
        <v>2694.9470000000001</v>
      </c>
      <c r="P35" s="22">
        <v>2283.7820000000002</v>
      </c>
      <c r="Q35" s="22">
        <v>2687.5680000000002</v>
      </c>
      <c r="R35" s="22">
        <v>3248.692</v>
      </c>
      <c r="S35" s="22">
        <v>3294.5439999999999</v>
      </c>
      <c r="T35" s="22">
        <v>3290.7289999999998</v>
      </c>
      <c r="U35" s="22">
        <v>3705.6819999999998</v>
      </c>
      <c r="V35" s="22">
        <v>3748.4940000000001</v>
      </c>
      <c r="W35" s="22">
        <v>3368.3009999999999</v>
      </c>
      <c r="X35" s="22">
        <v>3717.192</v>
      </c>
      <c r="Y35" s="22">
        <v>4128.4799999999996</v>
      </c>
      <c r="Z35" s="22">
        <v>4392.5690000000004</v>
      </c>
      <c r="AA35" s="22">
        <v>4304.433</v>
      </c>
      <c r="AB35" s="22">
        <v>5345.8639999999996</v>
      </c>
      <c r="AC35" s="22">
        <v>5013.5020000000004</v>
      </c>
      <c r="AD35" s="22">
        <v>4131.1279999999997</v>
      </c>
      <c r="AE35" s="22">
        <v>4574.3850000000002</v>
      </c>
      <c r="AF35" s="22">
        <v>4664.9350000000004</v>
      </c>
      <c r="AG35" s="22">
        <v>4348.2830000000004</v>
      </c>
      <c r="AH35" s="22">
        <v>3806.3710000000001</v>
      </c>
      <c r="AI35" s="22">
        <v>5001.3389999999999</v>
      </c>
      <c r="AJ35" s="22">
        <v>6149.8720000000003</v>
      </c>
      <c r="AK35" s="22">
        <v>6163.2986663897336</v>
      </c>
      <c r="AL35" s="22">
        <v>6217.698306526232</v>
      </c>
      <c r="AM35" s="22">
        <v>6091.1090762896556</v>
      </c>
      <c r="AN35" s="22">
        <v>6011.5923416873602</v>
      </c>
      <c r="AO35" s="22">
        <v>5942.1145908391281</v>
      </c>
      <c r="AP35" s="22">
        <v>5897.6894311109809</v>
      </c>
      <c r="AQ35" s="22">
        <v>5916.4153723800509</v>
      </c>
      <c r="AR35" s="22">
        <v>5958.4557905026368</v>
      </c>
      <c r="AS35" s="22">
        <v>6027.5992364278791</v>
      </c>
      <c r="AT35" s="22">
        <v>6098.7063242240602</v>
      </c>
    </row>
    <row r="36" spans="1:46" x14ac:dyDescent="0.35">
      <c r="A36" s="2"/>
      <c r="B36" s="33" t="s">
        <v>119</v>
      </c>
      <c r="C36" s="30"/>
      <c r="D36" s="22">
        <v>1491.635</v>
      </c>
      <c r="E36" s="22">
        <v>1472.15</v>
      </c>
      <c r="F36" s="22">
        <v>1332.9490000000001</v>
      </c>
      <c r="G36" s="22">
        <v>1445.098</v>
      </c>
      <c r="H36" s="22">
        <v>1459.356</v>
      </c>
      <c r="I36" s="22">
        <v>1301.6089999999999</v>
      </c>
      <c r="J36" s="22">
        <v>1344.57</v>
      </c>
      <c r="K36" s="22">
        <v>1670.0719999999999</v>
      </c>
      <c r="L36" s="22">
        <v>1304.463</v>
      </c>
      <c r="M36" s="22">
        <v>1327.9179999999999</v>
      </c>
      <c r="N36" s="22">
        <v>1637.9369999999999</v>
      </c>
      <c r="O36" s="22">
        <v>1531.5429999999999</v>
      </c>
      <c r="P36" s="22">
        <v>1242.1369999999999</v>
      </c>
      <c r="Q36" s="22">
        <v>1668.346</v>
      </c>
      <c r="R36" s="22">
        <v>1957.623</v>
      </c>
      <c r="S36" s="22">
        <v>2022.413</v>
      </c>
      <c r="T36" s="22">
        <v>2105.8719999999998</v>
      </c>
      <c r="U36" s="22">
        <v>2239.0590000000002</v>
      </c>
      <c r="V36" s="22">
        <v>2131.2930000000001</v>
      </c>
      <c r="W36" s="22">
        <v>2004.9079999999999</v>
      </c>
      <c r="X36" s="22">
        <v>2192.049</v>
      </c>
      <c r="Y36" s="22">
        <v>2557.4520000000002</v>
      </c>
      <c r="Z36" s="22">
        <v>2789.4479999999999</v>
      </c>
      <c r="AA36" s="22">
        <v>2506.7440000000001</v>
      </c>
      <c r="AB36" s="22">
        <v>3308.2739999999999</v>
      </c>
      <c r="AC36" s="22">
        <v>2991.9540000000002</v>
      </c>
      <c r="AD36" s="22">
        <v>2415.835</v>
      </c>
      <c r="AE36" s="22">
        <v>2856.098</v>
      </c>
      <c r="AF36" s="22">
        <v>2949.3470000000002</v>
      </c>
      <c r="AG36" s="22">
        <v>2774.721</v>
      </c>
      <c r="AH36" s="22">
        <v>2307.9989999999998</v>
      </c>
      <c r="AI36" s="22">
        <v>3141.7089999999998</v>
      </c>
      <c r="AJ36" s="22">
        <v>3176.308</v>
      </c>
      <c r="AK36" s="22">
        <v>3616.2077885671815</v>
      </c>
      <c r="AL36" s="22">
        <v>3879.0816145836829</v>
      </c>
      <c r="AM36" s="22">
        <v>3926.050816161749</v>
      </c>
      <c r="AN36" s="22">
        <v>3880.1556400172458</v>
      </c>
      <c r="AO36" s="22">
        <v>3782.5735896401543</v>
      </c>
      <c r="AP36" s="22">
        <v>3696.0255079719518</v>
      </c>
      <c r="AQ36" s="22">
        <v>3668.4582914217681</v>
      </c>
      <c r="AR36" s="22">
        <v>3663.221800553335</v>
      </c>
      <c r="AS36" s="22">
        <v>3685.6289926695522</v>
      </c>
      <c r="AT36" s="22">
        <v>3705.0005941692916</v>
      </c>
    </row>
    <row r="37" spans="1:46" x14ac:dyDescent="0.35">
      <c r="A37" s="2"/>
      <c r="B37" s="48" t="s">
        <v>120</v>
      </c>
      <c r="C37" s="30"/>
      <c r="D37" s="22">
        <v>921.399</v>
      </c>
      <c r="E37" s="22">
        <v>929.57</v>
      </c>
      <c r="F37" s="22">
        <v>882.14499999999998</v>
      </c>
      <c r="G37" s="22">
        <v>897.774</v>
      </c>
      <c r="H37" s="22">
        <v>953.99800000000005</v>
      </c>
      <c r="I37" s="22">
        <v>707.45500000000004</v>
      </c>
      <c r="J37" s="22">
        <v>643.88599999999997</v>
      </c>
      <c r="K37" s="22">
        <v>924.76099999999997</v>
      </c>
      <c r="L37" s="22">
        <v>758.89300000000003</v>
      </c>
      <c r="M37" s="22">
        <v>870.37900000000002</v>
      </c>
      <c r="N37" s="22">
        <v>1044.789</v>
      </c>
      <c r="O37" s="22">
        <v>926.28599999999994</v>
      </c>
      <c r="P37" s="22">
        <v>821.39499999999998</v>
      </c>
      <c r="Q37" s="22">
        <v>1207.077</v>
      </c>
      <c r="R37" s="22">
        <v>1330.46</v>
      </c>
      <c r="S37" s="22">
        <v>1399.5329999999999</v>
      </c>
      <c r="T37" s="22">
        <v>1446.4849999999999</v>
      </c>
      <c r="U37" s="22">
        <v>1423.9290000000001</v>
      </c>
      <c r="V37" s="22">
        <v>1265.1379999999999</v>
      </c>
      <c r="W37" s="22">
        <v>1239.3630000000001</v>
      </c>
      <c r="X37" s="22">
        <v>1413.55</v>
      </c>
      <c r="Y37" s="22">
        <v>1577.9849999999999</v>
      </c>
      <c r="Z37" s="22">
        <v>1830.807</v>
      </c>
      <c r="AA37" s="22">
        <v>1484.549</v>
      </c>
      <c r="AB37" s="22">
        <v>2064.0509999999999</v>
      </c>
      <c r="AC37" s="22">
        <v>2056.8159999999998</v>
      </c>
      <c r="AD37" s="22">
        <v>1535.221</v>
      </c>
      <c r="AE37" s="22">
        <v>1941.297</v>
      </c>
      <c r="AF37" s="22">
        <v>2174.2640000000001</v>
      </c>
      <c r="AG37" s="22">
        <v>1905.2149999999999</v>
      </c>
      <c r="AH37" s="22">
        <v>1628.403</v>
      </c>
      <c r="AI37" s="22">
        <v>2176.4389999999999</v>
      </c>
      <c r="AJ37" s="22">
        <v>2283.5720000000001</v>
      </c>
      <c r="AK37" s="22">
        <v>2837.2002878977128</v>
      </c>
      <c r="AL37" s="22">
        <v>3059.6160482555415</v>
      </c>
      <c r="AM37" s="22">
        <v>3099.3478044761519</v>
      </c>
      <c r="AN37" s="22">
        <v>3027.572526412474</v>
      </c>
      <c r="AO37" s="22">
        <v>2923.8481670780129</v>
      </c>
      <c r="AP37" s="22">
        <v>2830.0883236858895</v>
      </c>
      <c r="AQ37" s="22">
        <v>2802.92909591528</v>
      </c>
      <c r="AR37" s="22">
        <v>2786.9726722636033</v>
      </c>
      <c r="AS37" s="22">
        <v>2799.8604211903221</v>
      </c>
      <c r="AT37" s="22">
        <v>2802.2771973127096</v>
      </c>
    </row>
    <row r="38" spans="1:46" x14ac:dyDescent="0.35">
      <c r="A38" s="2"/>
      <c r="B38" s="48" t="s">
        <v>121</v>
      </c>
      <c r="C38" s="30"/>
      <c r="D38" s="22">
        <v>565.80899999999997</v>
      </c>
      <c r="E38" s="22">
        <v>538.60400000000004</v>
      </c>
      <c r="F38" s="22">
        <v>446.875</v>
      </c>
      <c r="G38" s="22">
        <v>543.73800000000006</v>
      </c>
      <c r="H38" s="22">
        <v>500.779</v>
      </c>
      <c r="I38" s="22">
        <v>589.41700000000003</v>
      </c>
      <c r="J38" s="22">
        <v>695.971</v>
      </c>
      <c r="K38" s="22">
        <v>741.11800000000005</v>
      </c>
      <c r="L38" s="22">
        <v>541.75400000000002</v>
      </c>
      <c r="M38" s="22">
        <v>453.32900000000001</v>
      </c>
      <c r="N38" s="22">
        <v>589.11099999999999</v>
      </c>
      <c r="O38" s="22">
        <v>602.005</v>
      </c>
      <c r="P38" s="22">
        <v>417.27199999999999</v>
      </c>
      <c r="Q38" s="22">
        <v>456.762</v>
      </c>
      <c r="R38" s="22">
        <v>623.26</v>
      </c>
      <c r="S38" s="22">
        <v>618.41200000000003</v>
      </c>
      <c r="T38" s="22">
        <v>654.51199999999994</v>
      </c>
      <c r="U38" s="22">
        <v>810.03800000000001</v>
      </c>
      <c r="V38" s="22">
        <v>866.15499999999997</v>
      </c>
      <c r="W38" s="22">
        <v>765.54499999999996</v>
      </c>
      <c r="X38" s="22">
        <v>778.49900000000002</v>
      </c>
      <c r="Y38" s="22">
        <v>979.46699999999998</v>
      </c>
      <c r="Z38" s="22">
        <v>958.64099999999996</v>
      </c>
      <c r="AA38" s="22">
        <v>1022.1950000000001</v>
      </c>
      <c r="AB38" s="22">
        <v>1244.223</v>
      </c>
      <c r="AC38" s="22">
        <v>935.13800000000003</v>
      </c>
      <c r="AD38" s="22">
        <v>880.61400000000003</v>
      </c>
      <c r="AE38" s="22">
        <v>914.80100000000004</v>
      </c>
      <c r="AF38" s="22">
        <v>775.08299999999997</v>
      </c>
      <c r="AG38" s="22">
        <v>869.50599999999997</v>
      </c>
      <c r="AH38" s="22">
        <v>679.596</v>
      </c>
      <c r="AI38" s="22">
        <v>965.27</v>
      </c>
      <c r="AJ38" s="22">
        <v>892.73599999999999</v>
      </c>
      <c r="AK38" s="22">
        <v>779.00750066946875</v>
      </c>
      <c r="AL38" s="22">
        <v>819.46556632814156</v>
      </c>
      <c r="AM38" s="22">
        <v>826.70301168559695</v>
      </c>
      <c r="AN38" s="22">
        <v>852.58311360477194</v>
      </c>
      <c r="AO38" s="22">
        <v>858.72542256214126</v>
      </c>
      <c r="AP38" s="22">
        <v>865.93718428606212</v>
      </c>
      <c r="AQ38" s="22">
        <v>865.52919550648789</v>
      </c>
      <c r="AR38" s="22">
        <v>876.24912828973174</v>
      </c>
      <c r="AS38" s="22">
        <v>885.76857147923022</v>
      </c>
      <c r="AT38" s="22">
        <v>902.72339685658176</v>
      </c>
    </row>
    <row r="39" spans="1:46" x14ac:dyDescent="0.35">
      <c r="A39" s="2"/>
      <c r="B39" s="33" t="s">
        <v>122</v>
      </c>
      <c r="C39" s="30"/>
      <c r="D39" s="22">
        <v>405.96</v>
      </c>
      <c r="E39" s="22">
        <v>333.79500000000002</v>
      </c>
      <c r="F39" s="22">
        <v>378.43</v>
      </c>
      <c r="G39" s="22">
        <v>356.86399999999998</v>
      </c>
      <c r="H39" s="22">
        <v>352.17599999999999</v>
      </c>
      <c r="I39" s="22">
        <v>343.85</v>
      </c>
      <c r="J39" s="22">
        <v>363.00400000000002</v>
      </c>
      <c r="K39" s="22">
        <v>319.07299999999998</v>
      </c>
      <c r="L39" s="22">
        <v>364.572</v>
      </c>
      <c r="M39" s="22">
        <v>324.28199999999998</v>
      </c>
      <c r="N39" s="22">
        <v>269.709</v>
      </c>
      <c r="O39" s="22">
        <v>286.22899999999998</v>
      </c>
      <c r="P39" s="22">
        <v>236.03700000000001</v>
      </c>
      <c r="Q39" s="22">
        <v>234.36</v>
      </c>
      <c r="R39" s="22">
        <v>298.80799999999999</v>
      </c>
      <c r="S39" s="22">
        <v>286.75</v>
      </c>
      <c r="T39" s="22">
        <v>241.39500000000001</v>
      </c>
      <c r="U39" s="22">
        <v>321.07</v>
      </c>
      <c r="V39" s="22">
        <v>300.88799999999998</v>
      </c>
      <c r="W39" s="22">
        <v>200.85</v>
      </c>
      <c r="X39" s="22">
        <v>236.05199999999999</v>
      </c>
      <c r="Y39" s="22">
        <v>282.96899999999999</v>
      </c>
      <c r="Z39" s="22">
        <v>260.75599999999997</v>
      </c>
      <c r="AA39" s="22">
        <v>274.29000000000002</v>
      </c>
      <c r="AB39" s="22">
        <v>337.512</v>
      </c>
      <c r="AC39" s="22">
        <v>241.79499999999999</v>
      </c>
      <c r="AD39" s="22">
        <v>209.72900000000001</v>
      </c>
      <c r="AE39" s="22">
        <v>228.14</v>
      </c>
      <c r="AF39" s="22">
        <v>198.23699999999999</v>
      </c>
      <c r="AG39" s="22">
        <v>205.2</v>
      </c>
      <c r="AH39" s="22">
        <v>190.45599999999999</v>
      </c>
      <c r="AI39" s="22">
        <v>186.30799999999999</v>
      </c>
      <c r="AJ39" s="22">
        <v>242.48599999999999</v>
      </c>
      <c r="AK39" s="22">
        <v>185.3024712681941</v>
      </c>
      <c r="AL39" s="22">
        <v>178.11047114456767</v>
      </c>
      <c r="AM39" s="22">
        <v>176.48555328140463</v>
      </c>
      <c r="AN39" s="22">
        <v>169.52056952142206</v>
      </c>
      <c r="AO39" s="22">
        <v>163.41792980636737</v>
      </c>
      <c r="AP39" s="22">
        <v>159.33357686604776</v>
      </c>
      <c r="AQ39" s="22">
        <v>155.25096380606089</v>
      </c>
      <c r="AR39" s="22">
        <v>151.53105816808633</v>
      </c>
      <c r="AS39" s="22">
        <v>147.71057842194426</v>
      </c>
      <c r="AT39" s="22">
        <v>144.88863570121921</v>
      </c>
    </row>
    <row r="40" spans="1:46" x14ac:dyDescent="0.35">
      <c r="A40" s="2"/>
      <c r="B40" s="33" t="s">
        <v>123</v>
      </c>
      <c r="C40" s="30"/>
      <c r="D40" s="22">
        <v>373.39400000000001</v>
      </c>
      <c r="E40" s="22">
        <v>423.58600000000001</v>
      </c>
      <c r="F40" s="22">
        <v>424.29599999999999</v>
      </c>
      <c r="G40" s="22">
        <v>489.375</v>
      </c>
      <c r="H40" s="22">
        <v>559.22900000000004</v>
      </c>
      <c r="I40" s="22">
        <v>599.05999999999995</v>
      </c>
      <c r="J40" s="22">
        <v>751.83600000000001</v>
      </c>
      <c r="K40" s="22">
        <v>742.44799999999998</v>
      </c>
      <c r="L40" s="22">
        <v>761.75</v>
      </c>
      <c r="M40" s="22">
        <v>813.47500000000002</v>
      </c>
      <c r="N40" s="22">
        <v>735.81200000000001</v>
      </c>
      <c r="O40" s="22">
        <v>836.07799999999997</v>
      </c>
      <c r="P40" s="22">
        <v>774.10599999999999</v>
      </c>
      <c r="Q40" s="22">
        <v>748.02800000000002</v>
      </c>
      <c r="R40" s="22">
        <v>954.64200000000005</v>
      </c>
      <c r="S40" s="22">
        <v>944.87900000000002</v>
      </c>
      <c r="T40" s="22">
        <v>896.82500000000005</v>
      </c>
      <c r="U40" s="22">
        <v>1086.463</v>
      </c>
      <c r="V40" s="22">
        <v>1230.143</v>
      </c>
      <c r="W40" s="22">
        <v>1070.6300000000001</v>
      </c>
      <c r="X40" s="22">
        <v>1202.0160000000001</v>
      </c>
      <c r="Y40" s="22">
        <v>1190.5039999999999</v>
      </c>
      <c r="Z40" s="22">
        <v>1247.337</v>
      </c>
      <c r="AA40" s="22">
        <v>1417.713</v>
      </c>
      <c r="AB40" s="22">
        <v>1592.568</v>
      </c>
      <c r="AC40" s="22">
        <v>1672.4110000000001</v>
      </c>
      <c r="AD40" s="22">
        <v>1398.508</v>
      </c>
      <c r="AE40" s="22">
        <v>1381.8530000000001</v>
      </c>
      <c r="AF40" s="22">
        <v>1411.4590000000001</v>
      </c>
      <c r="AG40" s="22">
        <v>1263.5889999999999</v>
      </c>
      <c r="AH40" s="22">
        <v>1201.972</v>
      </c>
      <c r="AI40" s="22">
        <v>1567.4739999999999</v>
      </c>
      <c r="AJ40" s="22">
        <v>2602.6410000000001</v>
      </c>
      <c r="AK40" s="22">
        <v>2226.5321472230162</v>
      </c>
      <c r="AL40" s="22">
        <v>2019.4091822186863</v>
      </c>
      <c r="AM40" s="22">
        <v>1845.249670347293</v>
      </c>
      <c r="AN40" s="22">
        <v>1818.0958918885019</v>
      </c>
      <c r="AO40" s="22">
        <v>1852.5889307777481</v>
      </c>
      <c r="AP40" s="22">
        <v>1900.0537353585926</v>
      </c>
      <c r="AQ40" s="22">
        <v>1951.3149165332932</v>
      </c>
      <c r="AR40" s="22">
        <v>2001.7382315183613</v>
      </c>
      <c r="AS40" s="22">
        <v>2051.1856356280946</v>
      </c>
      <c r="AT40" s="22">
        <v>2103.8591576884937</v>
      </c>
    </row>
    <row r="41" spans="1:46" x14ac:dyDescent="0.35">
      <c r="A41" s="2"/>
      <c r="B41" s="48" t="s">
        <v>124</v>
      </c>
      <c r="C41" s="30"/>
      <c r="D41" s="22">
        <v>122.95099999999999</v>
      </c>
      <c r="E41" s="22">
        <v>155.61000000000001</v>
      </c>
      <c r="F41" s="22">
        <v>184.21199999999999</v>
      </c>
      <c r="G41" s="22">
        <v>214.452</v>
      </c>
      <c r="H41" s="22">
        <v>250.154</v>
      </c>
      <c r="I41" s="22">
        <v>280.17500000000001</v>
      </c>
      <c r="J41" s="22">
        <v>397.16300000000001</v>
      </c>
      <c r="K41" s="22">
        <v>403.125</v>
      </c>
      <c r="L41" s="22">
        <v>416.67</v>
      </c>
      <c r="M41" s="22">
        <v>430.90199999999999</v>
      </c>
      <c r="N41" s="22">
        <v>0</v>
      </c>
      <c r="O41" s="22">
        <v>0</v>
      </c>
      <c r="P41" s="22">
        <v>0</v>
      </c>
      <c r="Q41" s="22">
        <v>0</v>
      </c>
      <c r="R41" s="22">
        <v>0</v>
      </c>
      <c r="S41" s="22">
        <v>0</v>
      </c>
      <c r="T41" s="22">
        <v>0</v>
      </c>
      <c r="U41" s="22">
        <v>0</v>
      </c>
      <c r="V41" s="22">
        <v>684.01499999999999</v>
      </c>
      <c r="W41" s="22">
        <v>630.56299999999999</v>
      </c>
      <c r="X41" s="22">
        <v>678.87099999999998</v>
      </c>
      <c r="Y41" s="22">
        <v>628.37099999999998</v>
      </c>
      <c r="Z41" s="22">
        <v>651.85</v>
      </c>
      <c r="AA41" s="22">
        <v>808.221</v>
      </c>
      <c r="AB41" s="22">
        <v>882.11800000000005</v>
      </c>
      <c r="AC41" s="22">
        <v>760.78599999999994</v>
      </c>
      <c r="AD41" s="22">
        <v>686.26499999999999</v>
      </c>
      <c r="AE41" s="22">
        <v>775.96199999999999</v>
      </c>
      <c r="AF41" s="22">
        <v>819.21500000000003</v>
      </c>
      <c r="AG41" s="22">
        <v>706.88699999999994</v>
      </c>
      <c r="AH41" s="22">
        <v>533.31299999999999</v>
      </c>
      <c r="AI41" s="22">
        <v>833.21799999999996</v>
      </c>
      <c r="AJ41" s="22">
        <v>1488.095</v>
      </c>
      <c r="AK41" s="22">
        <v>1247.24982225185</v>
      </c>
      <c r="AL41" s="22">
        <v>1139.6087684571778</v>
      </c>
      <c r="AM41" s="22">
        <v>1058.2515909926869</v>
      </c>
      <c r="AN41" s="22">
        <v>1059.6442709149646</v>
      </c>
      <c r="AO41" s="22">
        <v>1091.3604663263488</v>
      </c>
      <c r="AP41" s="22">
        <v>1126.6610173318331</v>
      </c>
      <c r="AQ41" s="22">
        <v>1162.4295174566898</v>
      </c>
      <c r="AR41" s="22">
        <v>1197.9568170392633</v>
      </c>
      <c r="AS41" s="22">
        <v>1234.251456626263</v>
      </c>
      <c r="AT41" s="22">
        <v>1274.535641091416</v>
      </c>
    </row>
    <row r="42" spans="1:46" x14ac:dyDescent="0.35">
      <c r="A42" s="2"/>
      <c r="B42" s="48" t="s">
        <v>125</v>
      </c>
      <c r="C42" s="30"/>
      <c r="D42" s="22">
        <v>72.942999999999984</v>
      </c>
      <c r="E42" s="22">
        <v>69.611000000000004</v>
      </c>
      <c r="F42" s="22">
        <v>55.725999999999999</v>
      </c>
      <c r="G42" s="22">
        <v>62.745999999999988</v>
      </c>
      <c r="H42" s="22">
        <v>61.811000000000014</v>
      </c>
      <c r="I42" s="22">
        <v>69.478999999999999</v>
      </c>
      <c r="J42" s="22">
        <v>92.489000000000019</v>
      </c>
      <c r="K42" s="22">
        <v>84.804000000000002</v>
      </c>
      <c r="L42" s="22">
        <v>76.640999999999977</v>
      </c>
      <c r="M42" s="22">
        <v>72.669999999999987</v>
      </c>
      <c r="N42" s="22">
        <v>69.94</v>
      </c>
      <c r="O42" s="22">
        <v>75.584999999999994</v>
      </c>
      <c r="P42" s="22">
        <v>76.084999999999994</v>
      </c>
      <c r="Q42" s="22">
        <v>99.98899999999999</v>
      </c>
      <c r="R42" s="22">
        <v>101.395</v>
      </c>
      <c r="S42" s="22">
        <v>74.569999999999993</v>
      </c>
      <c r="T42" s="22">
        <v>80.962999999999994</v>
      </c>
      <c r="U42" s="22">
        <v>128.02600000000001</v>
      </c>
      <c r="V42" s="22">
        <v>173.78800000000001</v>
      </c>
      <c r="W42" s="22">
        <v>133.66499999999999</v>
      </c>
      <c r="X42" s="22">
        <v>160.143</v>
      </c>
      <c r="Y42" s="22">
        <v>173.429</v>
      </c>
      <c r="Z42" s="22">
        <v>173.31200000000001</v>
      </c>
      <c r="AA42" s="22">
        <v>244.29</v>
      </c>
      <c r="AB42" s="22">
        <v>305.60899999999998</v>
      </c>
      <c r="AC42" s="22">
        <v>421.44600000000003</v>
      </c>
      <c r="AD42" s="22">
        <v>192.578</v>
      </c>
      <c r="AE42" s="22">
        <v>207.48500000000001</v>
      </c>
      <c r="AF42" s="22">
        <v>298.49099999999999</v>
      </c>
      <c r="AG42" s="22">
        <v>204.17400000000001</v>
      </c>
      <c r="AH42" s="22">
        <v>255.84</v>
      </c>
      <c r="AI42" s="22">
        <v>280.11799999999999</v>
      </c>
      <c r="AJ42" s="22">
        <v>725.66399999999999</v>
      </c>
      <c r="AK42" s="22">
        <v>457.77231989621242</v>
      </c>
      <c r="AL42" s="22">
        <v>363.45925991520556</v>
      </c>
      <c r="AM42" s="22">
        <v>335.63221793065463</v>
      </c>
      <c r="AN42" s="22">
        <v>337.05494207508082</v>
      </c>
      <c r="AO42" s="22">
        <v>348.77393704099728</v>
      </c>
      <c r="AP42" s="22">
        <v>359.16866447257831</v>
      </c>
      <c r="AQ42" s="22">
        <v>369.6920229586558</v>
      </c>
      <c r="AR42" s="22">
        <v>379.3126764676025</v>
      </c>
      <c r="AS42" s="22">
        <v>388.50157312493053</v>
      </c>
      <c r="AT42" s="22">
        <v>399.55299898177174</v>
      </c>
    </row>
    <row r="43" spans="1:46" x14ac:dyDescent="0.35">
      <c r="A43" s="2"/>
      <c r="B43" s="48" t="s">
        <v>126</v>
      </c>
      <c r="C43" s="30"/>
      <c r="D43" s="22">
        <v>147.59999999999997</v>
      </c>
      <c r="E43" s="22">
        <v>163.59</v>
      </c>
      <c r="F43" s="22">
        <v>147.63</v>
      </c>
      <c r="G43" s="22">
        <v>178.91999999999993</v>
      </c>
      <c r="H43" s="22">
        <v>205.39000000000001</v>
      </c>
      <c r="I43" s="22">
        <v>216.09</v>
      </c>
      <c r="J43" s="22">
        <v>231.83500000000004</v>
      </c>
      <c r="K43" s="22">
        <v>225.12</v>
      </c>
      <c r="L43" s="22">
        <v>239.35999999999993</v>
      </c>
      <c r="M43" s="22">
        <v>277.19999999999993</v>
      </c>
      <c r="N43" s="22">
        <v>272.22800000000001</v>
      </c>
      <c r="O43" s="22">
        <v>270.60000000000002</v>
      </c>
      <c r="P43" s="22">
        <v>281.82600000000002</v>
      </c>
      <c r="Q43" s="22">
        <v>216.92000000000002</v>
      </c>
      <c r="R43" s="22">
        <v>270.62099999999998</v>
      </c>
      <c r="S43" s="22">
        <v>278.36099999999993</v>
      </c>
      <c r="T43" s="22">
        <v>309.07499999999999</v>
      </c>
      <c r="U43" s="22">
        <v>361.62</v>
      </c>
      <c r="V43" s="22">
        <v>371.07</v>
      </c>
      <c r="W43" s="22">
        <v>305.25</v>
      </c>
      <c r="X43" s="22">
        <v>361.584</v>
      </c>
      <c r="Y43" s="22">
        <v>386.69400000000002</v>
      </c>
      <c r="Z43" s="22">
        <v>420.16300000000001</v>
      </c>
      <c r="AA43" s="22">
        <v>361.76</v>
      </c>
      <c r="AB43" s="22">
        <v>401.09</v>
      </c>
      <c r="AC43" s="22">
        <v>486.92399999999998</v>
      </c>
      <c r="AD43" s="22">
        <v>517.01</v>
      </c>
      <c r="AE43" s="22">
        <v>396.77300000000002</v>
      </c>
      <c r="AF43" s="22">
        <v>292.17899999999997</v>
      </c>
      <c r="AG43" s="22">
        <v>351.39499999999998</v>
      </c>
      <c r="AH43" s="22">
        <v>412.21300000000002</v>
      </c>
      <c r="AI43" s="22">
        <v>453.60300000000001</v>
      </c>
      <c r="AJ43" s="22">
        <v>386.36099999999999</v>
      </c>
      <c r="AK43" s="22">
        <v>519.0865577506471</v>
      </c>
      <c r="AL43" s="22">
        <v>514.00314666371025</v>
      </c>
      <c r="AM43" s="22">
        <v>449.13787094211511</v>
      </c>
      <c r="AN43" s="22">
        <v>419.12515047280942</v>
      </c>
      <c r="AO43" s="22">
        <v>410.08645943019206</v>
      </c>
      <c r="AP43" s="22">
        <v>411.75996963453161</v>
      </c>
      <c r="AQ43" s="22">
        <v>416.64703724712945</v>
      </c>
      <c r="AR43" s="22">
        <v>421.85613792824535</v>
      </c>
      <c r="AS43" s="22">
        <v>425.76766948671838</v>
      </c>
      <c r="AT43" s="22">
        <v>427.06219188485221</v>
      </c>
    </row>
    <row r="44" spans="1:46" x14ac:dyDescent="0.35">
      <c r="A44" s="2"/>
      <c r="B44" s="48" t="s">
        <v>127</v>
      </c>
      <c r="C44" s="30"/>
      <c r="D44" s="22">
        <v>29.900000000000091</v>
      </c>
      <c r="E44" s="22">
        <v>34.774999999999977</v>
      </c>
      <c r="F44" s="22">
        <v>36.728000000000009</v>
      </c>
      <c r="G44" s="22">
        <v>33.257000000000062</v>
      </c>
      <c r="H44" s="22">
        <v>41.874000000000024</v>
      </c>
      <c r="I44" s="22">
        <v>33.315999999999917</v>
      </c>
      <c r="J44" s="22">
        <v>30.348999999999933</v>
      </c>
      <c r="K44" s="22">
        <v>29.399000000000001</v>
      </c>
      <c r="L44" s="22">
        <v>29.079000000000065</v>
      </c>
      <c r="M44" s="22">
        <v>32.703000000000202</v>
      </c>
      <c r="N44" s="22">
        <v>393.64400000000001</v>
      </c>
      <c r="O44" s="22">
        <v>489.89299999999997</v>
      </c>
      <c r="P44" s="22">
        <v>416.19499999999999</v>
      </c>
      <c r="Q44" s="22">
        <v>431.11900000000003</v>
      </c>
      <c r="R44" s="22">
        <v>582.62600000000009</v>
      </c>
      <c r="S44" s="22">
        <v>591.94800000000009</v>
      </c>
      <c r="T44" s="22">
        <v>506.78700000000003</v>
      </c>
      <c r="U44" s="22">
        <v>596.81700000000001</v>
      </c>
      <c r="V44" s="22">
        <v>1.2699999999999818</v>
      </c>
      <c r="W44" s="22">
        <v>1.1520000000000437</v>
      </c>
      <c r="X44" s="22">
        <v>1.4180000000001201</v>
      </c>
      <c r="Y44" s="22">
        <v>2.0099999999997635</v>
      </c>
      <c r="Z44" s="22">
        <v>2.012000000000171</v>
      </c>
      <c r="AA44" s="22">
        <v>3.4420000000000073</v>
      </c>
      <c r="AB44" s="22">
        <v>3.7509999999999764</v>
      </c>
      <c r="AC44" s="22">
        <v>3.2550000000001091</v>
      </c>
      <c r="AD44" s="22">
        <v>2.6549999999999727</v>
      </c>
      <c r="AE44" s="22">
        <v>1.6329999999998108</v>
      </c>
      <c r="AF44" s="22">
        <v>1.5740000000000691</v>
      </c>
      <c r="AG44" s="22">
        <v>1.1330000000000382</v>
      </c>
      <c r="AH44" s="22">
        <v>0.60599999999999454</v>
      </c>
      <c r="AI44" s="22">
        <v>0.53500000000008185</v>
      </c>
      <c r="AJ44" s="22">
        <v>2.5210000000001855</v>
      </c>
      <c r="AK44" s="22">
        <v>2.4234473243067507</v>
      </c>
      <c r="AL44" s="22">
        <v>2.3380071825924507</v>
      </c>
      <c r="AM44" s="22">
        <v>2.2279904818363629</v>
      </c>
      <c r="AN44" s="22">
        <v>2.2715284256472206</v>
      </c>
      <c r="AO44" s="22">
        <v>2.3680679802101006</v>
      </c>
      <c r="AP44" s="22">
        <v>2.4640839196494602</v>
      </c>
      <c r="AQ44" s="22">
        <v>2.5463388708180199</v>
      </c>
      <c r="AR44" s="22">
        <v>2.6126000832503813</v>
      </c>
      <c r="AS44" s="22">
        <v>2.6649363901830743</v>
      </c>
      <c r="AT44" s="22">
        <v>2.7083257304538657</v>
      </c>
    </row>
    <row r="45" spans="1:46" x14ac:dyDescent="0.35">
      <c r="A45" s="2"/>
      <c r="B45" s="33" t="s">
        <v>128</v>
      </c>
      <c r="C45" s="30"/>
      <c r="D45" s="22">
        <v>17.701000000000079</v>
      </c>
      <c r="E45" s="22">
        <v>25.467999999999677</v>
      </c>
      <c r="F45" s="22">
        <v>29.643000000000143</v>
      </c>
      <c r="G45" s="22">
        <v>29.983999999999924</v>
      </c>
      <c r="H45" s="22">
        <v>35.503000000000156</v>
      </c>
      <c r="I45" s="22">
        <v>40.01400000000001</v>
      </c>
      <c r="J45" s="22">
        <v>37.691000000000145</v>
      </c>
      <c r="K45" s="22">
        <v>40.182999999999993</v>
      </c>
      <c r="L45" s="22">
        <v>39.236999999999966</v>
      </c>
      <c r="M45" s="22">
        <v>35.644000000000119</v>
      </c>
      <c r="N45" s="22">
        <v>37.996999999999957</v>
      </c>
      <c r="O45" s="22">
        <v>41.097000000000207</v>
      </c>
      <c r="P45" s="22">
        <v>31.50200000000018</v>
      </c>
      <c r="Q45" s="22">
        <v>36.834000000000174</v>
      </c>
      <c r="R45" s="22">
        <v>37.618999999999915</v>
      </c>
      <c r="S45" s="22">
        <v>40.501999999999839</v>
      </c>
      <c r="T45" s="22">
        <v>46.636999999999944</v>
      </c>
      <c r="U45" s="22">
        <v>59.089999999999691</v>
      </c>
      <c r="V45" s="22">
        <v>86.170000000000073</v>
      </c>
      <c r="W45" s="22">
        <v>91.913000000000011</v>
      </c>
      <c r="X45" s="22">
        <v>87.075000000000045</v>
      </c>
      <c r="Y45" s="22">
        <v>97.554999999999382</v>
      </c>
      <c r="Z45" s="22">
        <v>95.028000000000702</v>
      </c>
      <c r="AA45" s="22">
        <v>105.68599999999992</v>
      </c>
      <c r="AB45" s="22">
        <v>107.50999999999976</v>
      </c>
      <c r="AC45" s="22">
        <v>107.3420000000001</v>
      </c>
      <c r="AD45" s="22">
        <v>107.05599999999959</v>
      </c>
      <c r="AE45" s="22">
        <v>108.29400000000032</v>
      </c>
      <c r="AF45" s="22">
        <v>105.89200000000005</v>
      </c>
      <c r="AG45" s="22">
        <v>104.77300000000037</v>
      </c>
      <c r="AH45" s="22">
        <v>105.94400000000041</v>
      </c>
      <c r="AI45" s="22">
        <v>105.84800000000018</v>
      </c>
      <c r="AJ45" s="22">
        <v>128.43700000000035</v>
      </c>
      <c r="AK45" s="22">
        <v>135.25625933134168</v>
      </c>
      <c r="AL45" s="22">
        <v>141.09703857929537</v>
      </c>
      <c r="AM45" s="22">
        <v>143.32303649920976</v>
      </c>
      <c r="AN45" s="22">
        <v>143.82024026018999</v>
      </c>
      <c r="AO45" s="22">
        <v>143.53414061485807</v>
      </c>
      <c r="AP45" s="22">
        <v>142.27661091438824</v>
      </c>
      <c r="AQ45" s="22">
        <v>141.39120061892811</v>
      </c>
      <c r="AR45" s="22">
        <v>141.96470026285471</v>
      </c>
      <c r="AS45" s="22">
        <v>143.07402970828869</v>
      </c>
      <c r="AT45" s="22">
        <v>144.95793666505631</v>
      </c>
    </row>
    <row r="46" spans="1:46" ht="15" thickBot="1" x14ac:dyDescent="0.4">
      <c r="A46" s="2"/>
      <c r="B46" s="69"/>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71"/>
    </row>
    <row r="47" spans="1:46"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T16"/>
  <sheetViews>
    <sheetView zoomScale="90" zoomScaleNormal="90" workbookViewId="0">
      <pane xSplit="3" ySplit="2" topLeftCell="Q3" activePane="bottomRight" state="frozen"/>
      <selection pane="topRight" activeCell="D1" sqref="D1"/>
      <selection pane="bottomLeft" activeCell="A3" sqref="A3"/>
      <selection pane="bottomRight" activeCell="C27" sqref="C27"/>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9</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B2" s="12" t="s">
        <v>129</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x14ac:dyDescent="0.4">
      <c r="A3" s="2"/>
      <c r="B3" s="15"/>
      <c r="C3" s="16"/>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46" x14ac:dyDescent="0.35">
      <c r="A4" s="2"/>
      <c r="B4" s="17" t="s">
        <v>109</v>
      </c>
      <c r="C4" s="18"/>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6" x14ac:dyDescent="0.35">
      <c r="A5" s="2"/>
      <c r="B5" s="35" t="s">
        <v>130</v>
      </c>
      <c r="C5" s="46"/>
      <c r="D5" s="24">
        <v>299.065</v>
      </c>
      <c r="E5" s="24">
        <v>268.61500000000001</v>
      </c>
      <c r="F5" s="24">
        <v>293.64499999999998</v>
      </c>
      <c r="G5" s="24">
        <v>455.36399999999998</v>
      </c>
      <c r="H5" s="24">
        <v>267.404</v>
      </c>
      <c r="I5" s="24">
        <v>256.62900000000002</v>
      </c>
      <c r="J5" s="24">
        <v>291.39499999999998</v>
      </c>
      <c r="K5" s="24">
        <v>278.02499999999998</v>
      </c>
      <c r="L5" s="24">
        <v>427.995</v>
      </c>
      <c r="M5" s="24">
        <v>717.096</v>
      </c>
      <c r="N5" s="24">
        <v>872.25199999999995</v>
      </c>
      <c r="O5" s="24">
        <v>826.95</v>
      </c>
      <c r="P5" s="24">
        <v>419.55399999999997</v>
      </c>
      <c r="Q5" s="24">
        <v>522.63699999999994</v>
      </c>
      <c r="R5" s="24">
        <v>441.38400000000001</v>
      </c>
      <c r="S5" s="24">
        <v>712.16399999999999</v>
      </c>
      <c r="T5" s="24">
        <v>510.20600000000002</v>
      </c>
      <c r="U5" s="24">
        <v>382.279</v>
      </c>
      <c r="V5" s="24">
        <v>537.06100000000004</v>
      </c>
      <c r="W5" s="24">
        <v>478.79899999999998</v>
      </c>
      <c r="X5" s="24">
        <v>435.57600000000002</v>
      </c>
      <c r="Y5" s="24">
        <v>367.11099999999999</v>
      </c>
      <c r="Z5" s="24">
        <v>395.99099999999999</v>
      </c>
      <c r="AA5" s="24">
        <v>428.49</v>
      </c>
      <c r="AB5" s="24">
        <v>510.19499999999999</v>
      </c>
      <c r="AC5" s="24">
        <v>209.23699999999999</v>
      </c>
      <c r="AD5" s="24">
        <v>438.61500000000001</v>
      </c>
      <c r="AE5" s="24">
        <v>423.209</v>
      </c>
      <c r="AF5" s="24">
        <v>580.255</v>
      </c>
      <c r="AG5" s="24">
        <v>1105.374</v>
      </c>
      <c r="AH5" s="24">
        <v>1504.519</v>
      </c>
      <c r="AI5" s="24">
        <v>1054.4349999999999</v>
      </c>
      <c r="AJ5" s="24">
        <v>469.851</v>
      </c>
      <c r="AK5" s="24">
        <v>604.53150281600176</v>
      </c>
      <c r="AL5" s="24">
        <v>297.09730791215617</v>
      </c>
      <c r="AM5" s="24">
        <v>387.43055870349104</v>
      </c>
      <c r="AN5" s="24">
        <v>486.73518239168953</v>
      </c>
      <c r="AO5" s="24">
        <v>504.02039354175901</v>
      </c>
      <c r="AP5" s="24">
        <v>493.21418524523312</v>
      </c>
      <c r="AQ5" s="24">
        <v>408.18222428926595</v>
      </c>
      <c r="AR5" s="24">
        <v>382.9541069516614</v>
      </c>
      <c r="AS5" s="24">
        <v>382.29681161715223</v>
      </c>
      <c r="AT5" s="24">
        <v>385.36114815550798</v>
      </c>
    </row>
    <row r="6" spans="1:46" x14ac:dyDescent="0.35">
      <c r="A6" s="2"/>
      <c r="B6" s="17"/>
      <c r="C6" s="18"/>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row>
    <row r="7" spans="1:46" x14ac:dyDescent="0.35">
      <c r="A7" s="2"/>
      <c r="B7" s="19" t="s">
        <v>131</v>
      </c>
      <c r="C7" s="30"/>
      <c r="D7" s="24">
        <v>0</v>
      </c>
      <c r="E7" s="24">
        <v>0</v>
      </c>
      <c r="F7" s="24">
        <v>0</v>
      </c>
      <c r="G7" s="24">
        <v>0</v>
      </c>
      <c r="H7" s="24">
        <v>0</v>
      </c>
      <c r="I7" s="24">
        <v>0</v>
      </c>
      <c r="J7" s="24">
        <v>0</v>
      </c>
      <c r="K7" s="24">
        <v>0</v>
      </c>
      <c r="L7" s="24">
        <v>0</v>
      </c>
      <c r="M7" s="24">
        <v>0</v>
      </c>
      <c r="N7" s="24">
        <v>0</v>
      </c>
      <c r="O7" s="24">
        <v>0</v>
      </c>
      <c r="P7" s="24">
        <v>0</v>
      </c>
      <c r="Q7" s="24">
        <v>0</v>
      </c>
      <c r="R7" s="24">
        <v>0</v>
      </c>
      <c r="S7" s="24">
        <v>0</v>
      </c>
      <c r="T7" s="24">
        <v>0</v>
      </c>
      <c r="U7" s="24">
        <v>0</v>
      </c>
      <c r="V7" s="24">
        <v>0</v>
      </c>
      <c r="W7" s="24">
        <v>0</v>
      </c>
      <c r="X7" s="24">
        <v>0</v>
      </c>
      <c r="Y7" s="24">
        <v>0</v>
      </c>
      <c r="Z7" s="24">
        <v>0</v>
      </c>
      <c r="AA7" s="24">
        <v>0</v>
      </c>
      <c r="AB7" s="24">
        <v>0</v>
      </c>
      <c r="AC7" s="24">
        <v>27.922000000000001</v>
      </c>
      <c r="AD7" s="24">
        <v>81.231999999999999</v>
      </c>
      <c r="AE7" s="24">
        <v>164.71600000000001</v>
      </c>
      <c r="AF7" s="24">
        <v>114.961</v>
      </c>
      <c r="AG7" s="24">
        <v>90.186999999999998</v>
      </c>
      <c r="AH7" s="24">
        <v>147.49199999999999</v>
      </c>
      <c r="AI7" s="24">
        <v>57.42</v>
      </c>
      <c r="AJ7" s="24">
        <v>5.6769999999999996</v>
      </c>
      <c r="AK7" s="24">
        <v>2.2524398090287999E-3</v>
      </c>
      <c r="AL7" s="24">
        <v>5.5107361051033026</v>
      </c>
      <c r="AM7" s="24">
        <v>40.8807576439293</v>
      </c>
      <c r="AN7" s="24">
        <v>90.91397118515394</v>
      </c>
      <c r="AO7" s="24">
        <v>114.40649588650987</v>
      </c>
      <c r="AP7" s="24">
        <v>113.7128832638144</v>
      </c>
      <c r="AQ7" s="24">
        <v>56.559802051555664</v>
      </c>
      <c r="AR7" s="24">
        <v>43.402778797847027</v>
      </c>
      <c r="AS7" s="24">
        <v>44.586257450403139</v>
      </c>
      <c r="AT7" s="24">
        <v>44.908833491700825</v>
      </c>
    </row>
    <row r="8" spans="1:46" x14ac:dyDescent="0.35">
      <c r="A8" s="2"/>
      <c r="B8" s="19" t="s">
        <v>132</v>
      </c>
      <c r="C8" s="30"/>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7.2869999999999999</v>
      </c>
      <c r="AD8" s="24">
        <v>177.11799999999999</v>
      </c>
      <c r="AE8" s="24">
        <v>85.224000000000004</v>
      </c>
      <c r="AF8" s="24">
        <v>8.0570000000000004</v>
      </c>
      <c r="AG8" s="24">
        <v>62.637999999999998</v>
      </c>
      <c r="AH8" s="24">
        <v>47.921999999999997</v>
      </c>
      <c r="AI8" s="24">
        <v>3.4289999999999998</v>
      </c>
      <c r="AJ8" s="24">
        <v>0.48099999999999998</v>
      </c>
      <c r="AK8" s="24">
        <v>0.7776479271959178</v>
      </c>
      <c r="AL8" s="24">
        <v>31.459098783530077</v>
      </c>
      <c r="AM8" s="24">
        <v>84.835164617738855</v>
      </c>
      <c r="AN8" s="24">
        <v>132.77267935761981</v>
      </c>
      <c r="AO8" s="24">
        <v>125.38071452907346</v>
      </c>
      <c r="AP8" s="24">
        <v>113.32851863260235</v>
      </c>
      <c r="AQ8" s="24">
        <v>84.59947965699196</v>
      </c>
      <c r="AR8" s="24">
        <v>71.099498589442106</v>
      </c>
      <c r="AS8" s="24">
        <v>68.618408580376922</v>
      </c>
      <c r="AT8" s="24">
        <v>69.358137032381634</v>
      </c>
    </row>
    <row r="9" spans="1:46" x14ac:dyDescent="0.35">
      <c r="A9" s="2"/>
      <c r="B9" s="19" t="s">
        <v>133</v>
      </c>
      <c r="C9" s="30"/>
      <c r="D9" s="24">
        <v>0</v>
      </c>
      <c r="E9" s="24">
        <v>0</v>
      </c>
      <c r="F9" s="24">
        <v>0</v>
      </c>
      <c r="G9" s="24">
        <v>0</v>
      </c>
      <c r="H9" s="24">
        <v>0</v>
      </c>
      <c r="I9" s="24">
        <v>0.16300000000000001</v>
      </c>
      <c r="J9" s="24">
        <v>-4.0000000000000001E-3</v>
      </c>
      <c r="K9" s="24">
        <v>0</v>
      </c>
      <c r="L9" s="24">
        <v>47.920999999999999</v>
      </c>
      <c r="M9" s="24">
        <v>206.86600000000001</v>
      </c>
      <c r="N9" s="24">
        <v>285.63600000000002</v>
      </c>
      <c r="O9" s="24">
        <v>288.93200000000002</v>
      </c>
      <c r="P9" s="24">
        <v>67.384</v>
      </c>
      <c r="Q9" s="24">
        <v>20.548999999999999</v>
      </c>
      <c r="R9" s="24">
        <v>97.322000000000003</v>
      </c>
      <c r="S9" s="24">
        <v>155.05799999999999</v>
      </c>
      <c r="T9" s="24">
        <v>13.803000000000001</v>
      </c>
      <c r="U9" s="24">
        <v>0.22</v>
      </c>
      <c r="V9" s="24">
        <v>5.6680000000000001</v>
      </c>
      <c r="W9" s="24">
        <v>0.32100000000000001</v>
      </c>
      <c r="X9" s="24">
        <v>0.04</v>
      </c>
      <c r="Y9" s="24">
        <v>1.2999999999999999E-2</v>
      </c>
      <c r="Z9" s="24">
        <v>-1E-3</v>
      </c>
      <c r="AA9" s="24">
        <v>0</v>
      </c>
      <c r="AB9" s="24">
        <v>1.157</v>
      </c>
      <c r="AC9" s="24">
        <v>1.1379999999999999</v>
      </c>
      <c r="AD9" s="24">
        <v>8.1000000000000003E-2</v>
      </c>
      <c r="AE9" s="24">
        <v>0</v>
      </c>
      <c r="AF9" s="24">
        <v>0</v>
      </c>
      <c r="AG9" s="24">
        <v>0</v>
      </c>
      <c r="AH9" s="24">
        <v>5.0000000000000001E-3</v>
      </c>
      <c r="AI9" s="24">
        <v>8.9999999999999993E-3</v>
      </c>
      <c r="AJ9" s="24">
        <v>1.4E-2</v>
      </c>
      <c r="AK9" s="24">
        <v>8.9084514323775656E-3</v>
      </c>
      <c r="AL9" s="24">
        <v>0.25010401545074307</v>
      </c>
      <c r="AM9" s="24">
        <v>0.55476859946523804</v>
      </c>
      <c r="AN9" s="24">
        <v>0.46893354555476563</v>
      </c>
      <c r="AO9" s="24">
        <v>0.36787112322456017</v>
      </c>
      <c r="AP9" s="24">
        <v>0.32239156055570151</v>
      </c>
      <c r="AQ9" s="24">
        <v>0.35523177926137584</v>
      </c>
      <c r="AR9" s="24">
        <v>0.41228860707698206</v>
      </c>
      <c r="AS9" s="24">
        <v>0.45300253796330514</v>
      </c>
      <c r="AT9" s="24">
        <v>0.41741726695987158</v>
      </c>
    </row>
    <row r="10" spans="1:46" x14ac:dyDescent="0.35">
      <c r="A10" s="2"/>
      <c r="B10" s="19" t="s">
        <v>134</v>
      </c>
      <c r="C10" s="30"/>
      <c r="D10" s="24">
        <v>0</v>
      </c>
      <c r="E10" s="24">
        <v>0</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0</v>
      </c>
      <c r="AC10" s="24">
        <v>2.3E-2</v>
      </c>
      <c r="AD10" s="24">
        <v>0.42</v>
      </c>
      <c r="AE10" s="24">
        <v>1E-3</v>
      </c>
      <c r="AF10" s="24">
        <v>3.968</v>
      </c>
      <c r="AG10" s="24">
        <v>3.6560000000000001</v>
      </c>
      <c r="AH10" s="24">
        <v>3.5009999999999999</v>
      </c>
      <c r="AI10" s="24">
        <v>14.411</v>
      </c>
      <c r="AJ10" s="24">
        <v>1.3779999999999999</v>
      </c>
      <c r="AK10" s="24">
        <v>6.6406419999999997</v>
      </c>
      <c r="AL10" s="24">
        <v>0</v>
      </c>
      <c r="AM10" s="24">
        <v>0</v>
      </c>
      <c r="AN10" s="24">
        <v>0</v>
      </c>
      <c r="AO10" s="24">
        <v>0</v>
      </c>
      <c r="AP10" s="24">
        <v>0</v>
      </c>
      <c r="AQ10" s="24">
        <v>0</v>
      </c>
      <c r="AR10" s="24">
        <v>0</v>
      </c>
      <c r="AS10" s="24">
        <v>0</v>
      </c>
      <c r="AT10" s="24">
        <v>0</v>
      </c>
    </row>
    <row r="11" spans="1:46" x14ac:dyDescent="0.35">
      <c r="A11" s="2"/>
      <c r="B11" s="19" t="s">
        <v>135</v>
      </c>
      <c r="C11" s="30"/>
      <c r="D11" s="24">
        <v>103.071</v>
      </c>
      <c r="E11" s="24">
        <v>104.526</v>
      </c>
      <c r="F11" s="24">
        <v>110.13200000000001</v>
      </c>
      <c r="G11" s="24">
        <v>114.81</v>
      </c>
      <c r="H11" s="24">
        <v>124.538</v>
      </c>
      <c r="I11" s="24">
        <v>119.03400000000001</v>
      </c>
      <c r="J11" s="24">
        <v>113.753</v>
      </c>
      <c r="K11" s="24">
        <v>104.628</v>
      </c>
      <c r="L11" s="24">
        <v>92.444000000000003</v>
      </c>
      <c r="M11" s="24">
        <v>93.703999999999994</v>
      </c>
      <c r="N11" s="24">
        <v>102.818</v>
      </c>
      <c r="O11" s="24">
        <v>111.637</v>
      </c>
      <c r="P11" s="24">
        <v>112.227</v>
      </c>
      <c r="Q11" s="24">
        <v>117.97199999999999</v>
      </c>
      <c r="R11" s="24">
        <v>120.53</v>
      </c>
      <c r="S11" s="24">
        <v>144.75299999999999</v>
      </c>
      <c r="T11" s="24">
        <v>156.21199999999999</v>
      </c>
      <c r="U11" s="24">
        <v>150.91</v>
      </c>
      <c r="V11" s="24">
        <v>165.79</v>
      </c>
      <c r="W11" s="24">
        <v>142.864</v>
      </c>
      <c r="X11" s="24">
        <v>158.83600000000001</v>
      </c>
      <c r="Y11" s="24">
        <v>176.232</v>
      </c>
      <c r="Z11" s="24">
        <v>175.11099999999999</v>
      </c>
      <c r="AA11" s="24">
        <v>173.64699999999999</v>
      </c>
      <c r="AB11" s="24">
        <v>173.48</v>
      </c>
      <c r="AC11" s="24">
        <v>159.47399999999999</v>
      </c>
      <c r="AD11" s="24">
        <v>162.995</v>
      </c>
      <c r="AE11" s="24">
        <v>167.886</v>
      </c>
      <c r="AF11" s="24">
        <v>170.20099999999999</v>
      </c>
      <c r="AG11" s="24">
        <v>162.40199999999999</v>
      </c>
      <c r="AH11" s="24">
        <v>161.37</v>
      </c>
      <c r="AI11" s="24">
        <v>158.55000000000001</v>
      </c>
      <c r="AJ11" s="24">
        <v>154.67699999999999</v>
      </c>
      <c r="AK11" s="24">
        <v>154.52339482746365</v>
      </c>
      <c r="AL11" s="24">
        <v>155.89928495662474</v>
      </c>
      <c r="AM11" s="24">
        <v>158.14999780570434</v>
      </c>
      <c r="AN11" s="24">
        <v>160.13056886916485</v>
      </c>
      <c r="AO11" s="24">
        <v>161.11124530785617</v>
      </c>
      <c r="AP11" s="24">
        <v>163.09571055269924</v>
      </c>
      <c r="AQ11" s="24">
        <v>163.91296326502686</v>
      </c>
      <c r="AR11" s="24">
        <v>165.28504246826645</v>
      </c>
      <c r="AS11" s="24">
        <v>165.88450062806874</v>
      </c>
      <c r="AT11" s="24">
        <v>167.9221308825326</v>
      </c>
    </row>
    <row r="12" spans="1:46" x14ac:dyDescent="0.35">
      <c r="A12" s="2"/>
      <c r="B12" s="19" t="s">
        <v>136</v>
      </c>
      <c r="C12" s="30"/>
      <c r="D12" s="24">
        <v>0</v>
      </c>
      <c r="E12" s="24">
        <v>0</v>
      </c>
      <c r="F12" s="24">
        <v>0</v>
      </c>
      <c r="G12" s="24">
        <v>0</v>
      </c>
      <c r="H12" s="24">
        <v>0</v>
      </c>
      <c r="I12" s="24">
        <v>0</v>
      </c>
      <c r="J12" s="24">
        <v>0</v>
      </c>
      <c r="K12" s="24">
        <v>0</v>
      </c>
      <c r="L12" s="24">
        <v>87.855999999999995</v>
      </c>
      <c r="M12" s="24">
        <v>218.334</v>
      </c>
      <c r="N12" s="24">
        <v>277.25599999999997</v>
      </c>
      <c r="O12" s="24">
        <v>268.16399999999999</v>
      </c>
      <c r="P12" s="24">
        <v>66.396000000000001</v>
      </c>
      <c r="Q12" s="24">
        <v>50.411999999999999</v>
      </c>
      <c r="R12" s="24">
        <v>4.9119999999999999</v>
      </c>
      <c r="S12" s="24">
        <v>67.661000000000001</v>
      </c>
      <c r="T12" s="24">
        <v>4.7329999999999997</v>
      </c>
      <c r="U12" s="24">
        <v>8.0259999999999998</v>
      </c>
      <c r="V12" s="24">
        <v>70.569000000000003</v>
      </c>
      <c r="W12" s="24">
        <v>11.811</v>
      </c>
      <c r="X12" s="24">
        <v>93.61</v>
      </c>
      <c r="Y12" s="24">
        <v>13.377000000000001</v>
      </c>
      <c r="Z12" s="24">
        <v>36.56</v>
      </c>
      <c r="AA12" s="24">
        <v>68.956000000000003</v>
      </c>
      <c r="AB12" s="24">
        <v>314.15199999999999</v>
      </c>
      <c r="AC12" s="24">
        <v>10.409000000000001</v>
      </c>
      <c r="AD12" s="24">
        <v>5.5</v>
      </c>
      <c r="AE12" s="24">
        <v>5.1680000000000001</v>
      </c>
      <c r="AF12" s="24">
        <v>80.647000000000006</v>
      </c>
      <c r="AG12" s="24">
        <v>59.869</v>
      </c>
      <c r="AH12" s="24">
        <v>984.29</v>
      </c>
      <c r="AI12" s="24">
        <v>820.346</v>
      </c>
      <c r="AJ12" s="24">
        <v>307.58800000000002</v>
      </c>
      <c r="AK12" s="24">
        <v>442.53632383676751</v>
      </c>
      <c r="AL12" s="24">
        <v>103.94330627366951</v>
      </c>
      <c r="AM12" s="24">
        <v>102.97283299961627</v>
      </c>
      <c r="AN12" s="24">
        <v>102.41098005148019</v>
      </c>
      <c r="AO12" s="24">
        <v>102.71744529591805</v>
      </c>
      <c r="AP12" s="24">
        <v>102.71744529591805</v>
      </c>
      <c r="AQ12" s="24">
        <v>102.71744529591805</v>
      </c>
      <c r="AR12" s="24">
        <v>102.71744529591805</v>
      </c>
      <c r="AS12" s="24">
        <v>102.71744529591805</v>
      </c>
      <c r="AT12" s="24">
        <v>102.71744529591805</v>
      </c>
    </row>
    <row r="13" spans="1:46" x14ac:dyDescent="0.35">
      <c r="A13" s="2"/>
      <c r="B13" s="19" t="s">
        <v>137</v>
      </c>
      <c r="C13" s="30"/>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194.322</v>
      </c>
      <c r="AG13" s="24">
        <v>726.52800000000002</v>
      </c>
      <c r="AH13" s="24">
        <v>159.874</v>
      </c>
      <c r="AI13" s="24">
        <v>0.24199999999999999</v>
      </c>
      <c r="AJ13" s="24">
        <v>2E-3</v>
      </c>
      <c r="AK13" s="24">
        <v>0</v>
      </c>
      <c r="AL13" s="24">
        <v>0</v>
      </c>
      <c r="AM13" s="24">
        <v>0</v>
      </c>
      <c r="AN13" s="24">
        <v>0</v>
      </c>
      <c r="AO13" s="24">
        <v>0</v>
      </c>
      <c r="AP13" s="24">
        <v>0</v>
      </c>
      <c r="AQ13" s="24">
        <v>0</v>
      </c>
      <c r="AR13" s="24">
        <v>0</v>
      </c>
      <c r="AS13" s="24">
        <v>0</v>
      </c>
      <c r="AT13" s="24">
        <v>0</v>
      </c>
    </row>
    <row r="14" spans="1:46" x14ac:dyDescent="0.35">
      <c r="A14" s="2"/>
      <c r="B14" s="19" t="s">
        <v>138</v>
      </c>
      <c r="C14" s="30"/>
      <c r="D14" s="24">
        <v>195.994</v>
      </c>
      <c r="E14" s="24">
        <v>164.089</v>
      </c>
      <c r="F14" s="24">
        <v>183.51299999999998</v>
      </c>
      <c r="G14" s="24">
        <v>340.55399999999997</v>
      </c>
      <c r="H14" s="24">
        <v>142.86599999999999</v>
      </c>
      <c r="I14" s="24">
        <v>137.43200000000002</v>
      </c>
      <c r="J14" s="24">
        <v>177.64600000000002</v>
      </c>
      <c r="K14" s="24">
        <v>173.39699999999999</v>
      </c>
      <c r="L14" s="24">
        <v>199.774</v>
      </c>
      <c r="M14" s="24">
        <v>198.19200000000001</v>
      </c>
      <c r="N14" s="24">
        <v>206.54200000000003</v>
      </c>
      <c r="O14" s="24">
        <v>158.21700000000004</v>
      </c>
      <c r="P14" s="24">
        <v>173.54699999999997</v>
      </c>
      <c r="Q14" s="24">
        <v>333.70400000000001</v>
      </c>
      <c r="R14" s="24">
        <v>218.62</v>
      </c>
      <c r="S14" s="24">
        <v>344.69200000000001</v>
      </c>
      <c r="T14" s="24">
        <v>335.45800000000003</v>
      </c>
      <c r="U14" s="24">
        <v>223.12299999999996</v>
      </c>
      <c r="V14" s="24">
        <v>295.03400000000005</v>
      </c>
      <c r="W14" s="24">
        <v>323.80299999999994</v>
      </c>
      <c r="X14" s="24">
        <v>183.08999999999997</v>
      </c>
      <c r="Y14" s="24">
        <v>177.489</v>
      </c>
      <c r="Z14" s="24">
        <v>184.32099999999997</v>
      </c>
      <c r="AA14" s="24">
        <v>185.887</v>
      </c>
      <c r="AB14" s="24">
        <v>21.406000000000006</v>
      </c>
      <c r="AC14" s="24">
        <v>2.984</v>
      </c>
      <c r="AD14" s="24">
        <v>11.269000000000062</v>
      </c>
      <c r="AE14" s="24">
        <v>0.21400000000000485</v>
      </c>
      <c r="AF14" s="24">
        <v>8.0989999999999895</v>
      </c>
      <c r="AG14" s="24">
        <v>9.3999999999937245E-2</v>
      </c>
      <c r="AH14" s="24">
        <v>6.4999999999855618E-2</v>
      </c>
      <c r="AI14" s="24">
        <v>2.7999999999981817E-2</v>
      </c>
      <c r="AJ14" s="24">
        <v>3.4000000000001362E-2</v>
      </c>
      <c r="AK14" s="24">
        <v>4.2333333333279599E-2</v>
      </c>
      <c r="AL14" s="24">
        <v>3.477777777775426E-2</v>
      </c>
      <c r="AM14" s="24">
        <v>3.7037037037011743E-2</v>
      </c>
      <c r="AN14" s="24">
        <v>3.8049382716015205E-2</v>
      </c>
      <c r="AO14" s="24">
        <v>3.6621399176927076E-2</v>
      </c>
      <c r="AP14" s="24">
        <v>3.7235939643318006E-2</v>
      </c>
      <c r="AQ14" s="24">
        <v>3.7302240512086762E-2</v>
      </c>
      <c r="AR14" s="24">
        <v>3.7053193110777281E-2</v>
      </c>
      <c r="AS14" s="24">
        <v>3.7197124422060683E-2</v>
      </c>
      <c r="AT14" s="24">
        <v>3.7184186014974911E-2</v>
      </c>
    </row>
    <row r="15" spans="1:46" ht="15" thickBot="1" x14ac:dyDescent="0.4">
      <c r="A15" s="2"/>
      <c r="B15" s="28"/>
      <c r="C15" s="29"/>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row>
    <row r="16" spans="1:46" x14ac:dyDescent="0.35">
      <c r="A16" s="2"/>
      <c r="B16" s="19"/>
      <c r="C16" s="30"/>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T51"/>
  <sheetViews>
    <sheetView zoomScale="90" zoomScaleNormal="90" workbookViewId="0">
      <pane xSplit="3" ySplit="2" topLeftCell="Q3" activePane="bottomRight" state="frozen"/>
      <selection pane="topRight" activeCell="D1" sqref="D1"/>
      <selection pane="bottomLeft" activeCell="A3" sqref="A3"/>
      <selection pane="bottomRight" activeCell="B5" sqref="B5:AT47"/>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9</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B2" s="12" t="s">
        <v>139</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x14ac:dyDescent="0.4">
      <c r="A3" s="2"/>
      <c r="B3" s="15"/>
      <c r="C3" s="16"/>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46" x14ac:dyDescent="0.35">
      <c r="A4" s="2"/>
      <c r="B4" s="17" t="s">
        <v>109</v>
      </c>
      <c r="C4" s="18"/>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6" x14ac:dyDescent="0.35">
      <c r="A5" s="2"/>
      <c r="B5" s="49" t="s">
        <v>140</v>
      </c>
      <c r="C5" s="50"/>
      <c r="D5" s="22">
        <v>2347.1289999999999</v>
      </c>
      <c r="E5" s="22">
        <v>2467.9609999999998</v>
      </c>
      <c r="F5" s="22">
        <v>2584.2339999999999</v>
      </c>
      <c r="G5" s="22">
        <v>2760.6019999999999</v>
      </c>
      <c r="H5" s="22">
        <v>2877.23</v>
      </c>
      <c r="I5" s="22">
        <v>2915.3910000000001</v>
      </c>
      <c r="J5" s="22">
        <v>3077.6979999999999</v>
      </c>
      <c r="K5" s="22">
        <v>3153.2420000000002</v>
      </c>
      <c r="L5" s="22">
        <v>3152.0630000000001</v>
      </c>
      <c r="M5" s="22">
        <v>3203.7260000000001</v>
      </c>
      <c r="N5" s="22">
        <v>3273.1570000000002</v>
      </c>
      <c r="O5" s="22">
        <v>3392.7959999999998</v>
      </c>
      <c r="P5" s="22">
        <v>3201.0149999999999</v>
      </c>
      <c r="Q5" s="22">
        <v>3158.3</v>
      </c>
      <c r="R5" s="22">
        <v>3262.1280000000002</v>
      </c>
      <c r="S5" s="22">
        <v>3319.7579999999998</v>
      </c>
      <c r="T5" s="22">
        <v>3561.0279999999998</v>
      </c>
      <c r="U5" s="22">
        <v>4383.3549999999996</v>
      </c>
      <c r="V5" s="22">
        <v>4444.223</v>
      </c>
      <c r="W5" s="22">
        <v>4712.625</v>
      </c>
      <c r="X5" s="22">
        <v>4623.7969999999996</v>
      </c>
      <c r="Y5" s="22">
        <v>5433.8530000000001</v>
      </c>
      <c r="Z5" s="22">
        <v>6349.1310000000003</v>
      </c>
      <c r="AA5" s="22">
        <v>6315.9949999999999</v>
      </c>
      <c r="AB5" s="22">
        <v>5937.74</v>
      </c>
      <c r="AC5" s="22">
        <v>6417.0519999999997</v>
      </c>
      <c r="AD5" s="22">
        <v>6385.4859999999999</v>
      </c>
      <c r="AE5" s="22">
        <v>6831.991</v>
      </c>
      <c r="AF5" s="22">
        <v>6572.0169999999998</v>
      </c>
      <c r="AG5" s="22">
        <v>6340.1189999999997</v>
      </c>
      <c r="AH5" s="22">
        <v>6230.7150000000001</v>
      </c>
      <c r="AI5" s="22">
        <v>7643.8609999999999</v>
      </c>
      <c r="AJ5" s="22">
        <v>8606.5789999999997</v>
      </c>
      <c r="AK5" s="22">
        <v>8856.7191432869658</v>
      </c>
      <c r="AL5" s="22">
        <v>8071.7091394788877</v>
      </c>
      <c r="AM5" s="22">
        <v>7712.336787398398</v>
      </c>
      <c r="AN5" s="22">
        <v>7635.2983690669143</v>
      </c>
      <c r="AO5" s="22">
        <v>7705.9084952992407</v>
      </c>
      <c r="AP5" s="22">
        <v>7799.8940781282563</v>
      </c>
      <c r="AQ5" s="22">
        <v>7879.4456640863646</v>
      </c>
      <c r="AR5" s="22">
        <v>7930.5739341235785</v>
      </c>
      <c r="AS5" s="22">
        <v>8006.3859967909948</v>
      </c>
      <c r="AT5" s="22">
        <v>8107.1548412161728</v>
      </c>
    </row>
    <row r="6" spans="1:46" x14ac:dyDescent="0.35">
      <c r="A6" s="2"/>
      <c r="B6" s="51" t="s">
        <v>141</v>
      </c>
      <c r="C6" s="52"/>
      <c r="D6" s="22">
        <v>920.08799999999997</v>
      </c>
      <c r="E6" s="22">
        <v>990.73099999999999</v>
      </c>
      <c r="F6" s="22">
        <v>1073.3520000000001</v>
      </c>
      <c r="G6" s="22">
        <v>1126.895</v>
      </c>
      <c r="H6" s="22">
        <v>1181.0830000000001</v>
      </c>
      <c r="I6" s="22">
        <v>1144.674</v>
      </c>
      <c r="J6" s="22">
        <v>1188.2909999999999</v>
      </c>
      <c r="K6" s="22">
        <v>1223.68</v>
      </c>
      <c r="L6" s="22">
        <v>1158.595</v>
      </c>
      <c r="M6" s="22">
        <v>1216.104</v>
      </c>
      <c r="N6" s="22">
        <v>1237.808</v>
      </c>
      <c r="O6" s="22">
        <v>1325.9280000000001</v>
      </c>
      <c r="P6" s="22">
        <v>1228.395</v>
      </c>
      <c r="Q6" s="22">
        <v>1290.739</v>
      </c>
      <c r="R6" s="22">
        <v>1238.134</v>
      </c>
      <c r="S6" s="22">
        <v>1097.701</v>
      </c>
      <c r="T6" s="22">
        <v>1173.383</v>
      </c>
      <c r="U6" s="22">
        <v>1569.171</v>
      </c>
      <c r="V6" s="22">
        <v>1360.5319999999999</v>
      </c>
      <c r="W6" s="22">
        <v>1819.414</v>
      </c>
      <c r="X6" s="22">
        <v>1735.7239999999999</v>
      </c>
      <c r="Y6" s="22">
        <v>1941.873</v>
      </c>
      <c r="Z6" s="22">
        <v>2535.6709999999998</v>
      </c>
      <c r="AA6" s="22">
        <v>2521.1170000000002</v>
      </c>
      <c r="AB6" s="22">
        <v>2242.54</v>
      </c>
      <c r="AC6" s="22">
        <v>2653.4259999999999</v>
      </c>
      <c r="AD6" s="22">
        <v>2719.2339999999999</v>
      </c>
      <c r="AE6" s="22">
        <v>2949.5949999999998</v>
      </c>
      <c r="AF6" s="22">
        <v>2671.4769999999999</v>
      </c>
      <c r="AG6" s="22">
        <v>2640.6410000000001</v>
      </c>
      <c r="AH6" s="22">
        <v>2255.5500000000002</v>
      </c>
      <c r="AI6" s="22">
        <v>3044.9209999999998</v>
      </c>
      <c r="AJ6" s="22">
        <v>3367.6120000000001</v>
      </c>
      <c r="AK6" s="22">
        <v>3542.1585474351355</v>
      </c>
      <c r="AL6" s="22">
        <v>3285.3077103228779</v>
      </c>
      <c r="AM6" s="22">
        <v>3108.0095567946273</v>
      </c>
      <c r="AN6" s="22">
        <v>3037.5178852321633</v>
      </c>
      <c r="AO6" s="22">
        <v>3013.4018601721145</v>
      </c>
      <c r="AP6" s="22">
        <v>3011.881990491182</v>
      </c>
      <c r="AQ6" s="22">
        <v>3023.6671859910771</v>
      </c>
      <c r="AR6" s="22">
        <v>3033.6644402654588</v>
      </c>
      <c r="AS6" s="22">
        <v>3056.9099871707595</v>
      </c>
      <c r="AT6" s="22">
        <v>3090.8480780601603</v>
      </c>
    </row>
    <row r="7" spans="1:46" x14ac:dyDescent="0.35">
      <c r="A7" s="2"/>
      <c r="B7" s="51" t="s">
        <v>142</v>
      </c>
      <c r="C7" s="52"/>
      <c r="D7" s="22">
        <v>703.51300000000003</v>
      </c>
      <c r="E7" s="22">
        <v>747.92499999999995</v>
      </c>
      <c r="F7" s="22">
        <v>823.72699999999998</v>
      </c>
      <c r="G7" s="22">
        <v>848.37400000000002</v>
      </c>
      <c r="H7" s="22">
        <v>886.048</v>
      </c>
      <c r="I7" s="22">
        <v>847.23400000000004</v>
      </c>
      <c r="J7" s="22">
        <v>846.33699999999999</v>
      </c>
      <c r="K7" s="22">
        <v>841.404</v>
      </c>
      <c r="L7" s="22">
        <v>737.81700000000001</v>
      </c>
      <c r="M7" s="22">
        <v>777.44299999999998</v>
      </c>
      <c r="N7" s="22">
        <v>786.51300000000003</v>
      </c>
      <c r="O7" s="22">
        <v>837.91</v>
      </c>
      <c r="P7" s="22">
        <v>765.94299999999998</v>
      </c>
      <c r="Q7" s="22">
        <v>800</v>
      </c>
      <c r="R7" s="22">
        <v>710</v>
      </c>
      <c r="S7" s="22">
        <v>540</v>
      </c>
      <c r="T7" s="22">
        <v>560</v>
      </c>
      <c r="U7" s="22">
        <v>840</v>
      </c>
      <c r="V7" s="22">
        <v>770</v>
      </c>
      <c r="W7" s="22">
        <v>1060</v>
      </c>
      <c r="X7" s="22">
        <v>1040</v>
      </c>
      <c r="Y7" s="22">
        <v>1170</v>
      </c>
      <c r="Z7" s="22">
        <v>1630</v>
      </c>
      <c r="AA7" s="22">
        <v>1560</v>
      </c>
      <c r="AB7" s="22">
        <v>1260</v>
      </c>
      <c r="AC7" s="22">
        <v>1620</v>
      </c>
      <c r="AD7" s="22">
        <v>1600</v>
      </c>
      <c r="AE7" s="22">
        <v>1770</v>
      </c>
      <c r="AF7" s="22">
        <v>1410</v>
      </c>
      <c r="AG7" s="22">
        <v>1340</v>
      </c>
      <c r="AH7" s="22">
        <v>1000</v>
      </c>
      <c r="AI7" s="22">
        <v>1650</v>
      </c>
      <c r="AJ7" s="22">
        <v>1830</v>
      </c>
      <c r="AK7" s="22">
        <v>1826.9838621099761</v>
      </c>
      <c r="AL7" s="22">
        <v>1502.8751842132694</v>
      </c>
      <c r="AM7" s="22">
        <v>1311.341393643436</v>
      </c>
      <c r="AN7" s="22">
        <v>1264.9284152987068</v>
      </c>
      <c r="AO7" s="22">
        <v>1278.0181438847071</v>
      </c>
      <c r="AP7" s="22">
        <v>1311.8205272458804</v>
      </c>
      <c r="AQ7" s="22">
        <v>1335.3331844633581</v>
      </c>
      <c r="AR7" s="22">
        <v>1348.447698208118</v>
      </c>
      <c r="AS7" s="22">
        <v>1360.0949417627273</v>
      </c>
      <c r="AT7" s="22">
        <v>1380.3330274270027</v>
      </c>
    </row>
    <row r="8" spans="1:46" x14ac:dyDescent="0.35">
      <c r="A8" s="2"/>
      <c r="B8" s="51" t="s">
        <v>143</v>
      </c>
      <c r="C8" s="52"/>
      <c r="D8" s="22">
        <v>83.411000000000001</v>
      </c>
      <c r="E8" s="22">
        <v>95.075999999999993</v>
      </c>
      <c r="F8" s="22">
        <v>100.21599999999999</v>
      </c>
      <c r="G8" s="22">
        <v>119.602</v>
      </c>
      <c r="H8" s="22">
        <v>137.785</v>
      </c>
      <c r="I8" s="22">
        <v>141.495</v>
      </c>
      <c r="J8" s="22">
        <v>160.96100000000001</v>
      </c>
      <c r="K8" s="22">
        <v>186.16300000000001</v>
      </c>
      <c r="L8" s="22">
        <v>208.077</v>
      </c>
      <c r="M8" s="22">
        <v>229.47</v>
      </c>
      <c r="N8" s="22">
        <v>233.387</v>
      </c>
      <c r="O8" s="22">
        <v>245.18799999999999</v>
      </c>
      <c r="P8" s="22">
        <v>227.92599999999999</v>
      </c>
      <c r="Q8" s="22">
        <v>230.739</v>
      </c>
      <c r="R8" s="22">
        <v>268.13400000000001</v>
      </c>
      <c r="S8" s="22">
        <v>257.70100000000002</v>
      </c>
      <c r="T8" s="22">
        <v>273.38299999999998</v>
      </c>
      <c r="U8" s="22">
        <v>329.17099999999999</v>
      </c>
      <c r="V8" s="22">
        <v>130.53200000000001</v>
      </c>
      <c r="W8" s="22">
        <v>179.41399999999999</v>
      </c>
      <c r="X8" s="22">
        <v>155.72399999999999</v>
      </c>
      <c r="Y8" s="22">
        <v>191.87299999999999</v>
      </c>
      <c r="Z8" s="22">
        <v>185.67099999999999</v>
      </c>
      <c r="AA8" s="22">
        <v>251.11699999999999</v>
      </c>
      <c r="AB8" s="22">
        <v>302.54000000000002</v>
      </c>
      <c r="AC8" s="22">
        <v>373.42599999999999</v>
      </c>
      <c r="AD8" s="22">
        <v>429.23399999999998</v>
      </c>
      <c r="AE8" s="22">
        <v>459.59500000000003</v>
      </c>
      <c r="AF8" s="22">
        <v>551.47699999999998</v>
      </c>
      <c r="AG8" s="22">
        <v>620.64099999999996</v>
      </c>
      <c r="AH8" s="22">
        <v>465.55</v>
      </c>
      <c r="AI8" s="22">
        <v>474.92099999999999</v>
      </c>
      <c r="AJ8" s="22">
        <v>677.61199999999997</v>
      </c>
      <c r="AK8" s="22">
        <v>811.93162271344454</v>
      </c>
      <c r="AL8" s="22">
        <v>903.96699801709497</v>
      </c>
      <c r="AM8" s="22">
        <v>916.30817387576099</v>
      </c>
      <c r="AN8" s="22">
        <v>893.98067420548671</v>
      </c>
      <c r="AO8" s="22">
        <v>855.04103240334473</v>
      </c>
      <c r="AP8" s="22">
        <v>813.78872686279749</v>
      </c>
      <c r="AQ8" s="22">
        <v>792.53747313833696</v>
      </c>
      <c r="AR8" s="22">
        <v>779.23246032530426</v>
      </c>
      <c r="AS8" s="22">
        <v>779.72824515858144</v>
      </c>
      <c r="AT8" s="22">
        <v>781.40910370840334</v>
      </c>
    </row>
    <row r="9" spans="1:46" x14ac:dyDescent="0.35">
      <c r="A9" s="2"/>
      <c r="B9" s="51" t="s">
        <v>144</v>
      </c>
      <c r="C9" s="52"/>
      <c r="D9" s="22">
        <v>133.16399999999999</v>
      </c>
      <c r="E9" s="22">
        <v>147.72999999999999</v>
      </c>
      <c r="F9" s="22">
        <v>149.40899999999999</v>
      </c>
      <c r="G9" s="22">
        <v>158.91900000000001</v>
      </c>
      <c r="H9" s="22">
        <v>157.25</v>
      </c>
      <c r="I9" s="22">
        <v>155.94499999999999</v>
      </c>
      <c r="J9" s="22">
        <v>180.99299999999999</v>
      </c>
      <c r="K9" s="22">
        <v>196.113</v>
      </c>
      <c r="L9" s="22">
        <v>212.70099999999999</v>
      </c>
      <c r="M9" s="22">
        <v>209.191</v>
      </c>
      <c r="N9" s="22">
        <v>217.90799999999999</v>
      </c>
      <c r="O9" s="22">
        <v>242.83</v>
      </c>
      <c r="P9" s="22">
        <v>234.52600000000001</v>
      </c>
      <c r="Q9" s="22">
        <v>260</v>
      </c>
      <c r="R9" s="22">
        <v>260</v>
      </c>
      <c r="S9" s="22">
        <v>300</v>
      </c>
      <c r="T9" s="22">
        <v>340</v>
      </c>
      <c r="U9" s="22">
        <v>400</v>
      </c>
      <c r="V9" s="22">
        <v>460</v>
      </c>
      <c r="W9" s="22">
        <v>580</v>
      </c>
      <c r="X9" s="22">
        <v>540</v>
      </c>
      <c r="Y9" s="22">
        <v>580</v>
      </c>
      <c r="Z9" s="22">
        <v>720</v>
      </c>
      <c r="AA9" s="22">
        <v>710</v>
      </c>
      <c r="AB9" s="22">
        <v>680</v>
      </c>
      <c r="AC9" s="22">
        <v>660</v>
      </c>
      <c r="AD9" s="22">
        <v>690</v>
      </c>
      <c r="AE9" s="22">
        <v>720</v>
      </c>
      <c r="AF9" s="22">
        <v>710</v>
      </c>
      <c r="AG9" s="22">
        <v>680</v>
      </c>
      <c r="AH9" s="22">
        <v>790</v>
      </c>
      <c r="AI9" s="22">
        <v>920</v>
      </c>
      <c r="AJ9" s="22">
        <v>860</v>
      </c>
      <c r="AK9" s="22">
        <v>903.24306261171466</v>
      </c>
      <c r="AL9" s="22">
        <v>878.46552809251364</v>
      </c>
      <c r="AM9" s="22">
        <v>880.35998927543005</v>
      </c>
      <c r="AN9" s="22">
        <v>878.60879572796955</v>
      </c>
      <c r="AO9" s="22">
        <v>880.34268388406304</v>
      </c>
      <c r="AP9" s="22">
        <v>886.27273638250438</v>
      </c>
      <c r="AQ9" s="22">
        <v>895.79652838938216</v>
      </c>
      <c r="AR9" s="22">
        <v>905.98428173203638</v>
      </c>
      <c r="AS9" s="22">
        <v>917.08680024945068</v>
      </c>
      <c r="AT9" s="22">
        <v>929.10594692475445</v>
      </c>
    </row>
    <row r="10" spans="1:46" x14ac:dyDescent="0.35">
      <c r="A10" s="2"/>
      <c r="B10" s="51"/>
      <c r="C10" s="52"/>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row>
    <row r="11" spans="1:46" x14ac:dyDescent="0.35">
      <c r="A11" s="2"/>
      <c r="B11" s="51" t="s">
        <v>145</v>
      </c>
      <c r="C11" s="52"/>
      <c r="D11" s="22">
        <v>692.93</v>
      </c>
      <c r="E11" s="22">
        <v>721.79700000000003</v>
      </c>
      <c r="F11" s="22">
        <v>735.803</v>
      </c>
      <c r="G11" s="22">
        <v>759.9</v>
      </c>
      <c r="H11" s="22">
        <v>788.99800000000005</v>
      </c>
      <c r="I11" s="22">
        <v>834.44</v>
      </c>
      <c r="J11" s="22">
        <v>932.04</v>
      </c>
      <c r="K11" s="22">
        <v>934.51900000000001</v>
      </c>
      <c r="L11" s="22">
        <v>932.428</v>
      </c>
      <c r="M11" s="22">
        <v>880.351</v>
      </c>
      <c r="N11" s="22">
        <v>935.14099999999996</v>
      </c>
      <c r="O11" s="22">
        <v>922.90300000000002</v>
      </c>
      <c r="P11" s="22">
        <v>853.04</v>
      </c>
      <c r="Q11" s="22">
        <v>818.39</v>
      </c>
      <c r="R11" s="22">
        <v>941.94600000000003</v>
      </c>
      <c r="S11" s="22">
        <v>1126.009</v>
      </c>
      <c r="T11" s="22">
        <v>1178.3710000000001</v>
      </c>
      <c r="U11" s="22">
        <v>1454.5409999999999</v>
      </c>
      <c r="V11" s="22">
        <v>1675.617</v>
      </c>
      <c r="W11" s="22">
        <v>1516.135</v>
      </c>
      <c r="X11" s="22">
        <v>1522.797</v>
      </c>
      <c r="Y11" s="22">
        <v>1893.3869999999999</v>
      </c>
      <c r="Z11" s="22">
        <v>2166.991</v>
      </c>
      <c r="AA11" s="22">
        <v>2203.223</v>
      </c>
      <c r="AB11" s="22">
        <v>2093.0390000000002</v>
      </c>
      <c r="AC11" s="22">
        <v>1938.7370000000001</v>
      </c>
      <c r="AD11" s="22">
        <v>1781.6020000000001</v>
      </c>
      <c r="AE11" s="22">
        <v>1945.634</v>
      </c>
      <c r="AF11" s="22">
        <v>2042.251</v>
      </c>
      <c r="AG11" s="22">
        <v>1891.71</v>
      </c>
      <c r="AH11" s="22">
        <v>2155.37</v>
      </c>
      <c r="AI11" s="22">
        <v>2573.4940000000001</v>
      </c>
      <c r="AJ11" s="22">
        <v>3044.2510000000002</v>
      </c>
      <c r="AK11" s="22">
        <v>2912.4097373513896</v>
      </c>
      <c r="AL11" s="22">
        <v>2471.718469794514</v>
      </c>
      <c r="AM11" s="22">
        <v>2362.7694726194522</v>
      </c>
      <c r="AN11" s="22">
        <v>2381.0861472855263</v>
      </c>
      <c r="AO11" s="22">
        <v>2465.7298801445418</v>
      </c>
      <c r="AP11" s="22">
        <v>2534.6233461622069</v>
      </c>
      <c r="AQ11" s="22">
        <v>2571.3140062835382</v>
      </c>
      <c r="AR11" s="22">
        <v>2583.5801422484251</v>
      </c>
      <c r="AS11" s="22">
        <v>2603.8417067573782</v>
      </c>
      <c r="AT11" s="22">
        <v>2633.9567475781828</v>
      </c>
    </row>
    <row r="12" spans="1:46" x14ac:dyDescent="0.35">
      <c r="A12" s="2"/>
      <c r="B12" s="51" t="s">
        <v>149</v>
      </c>
      <c r="C12" s="52"/>
      <c r="D12" s="22">
        <v>51.674999999999997</v>
      </c>
      <c r="E12" s="22">
        <v>49.359000000000002</v>
      </c>
      <c r="F12" s="22">
        <v>51.454999999999998</v>
      </c>
      <c r="G12" s="22">
        <v>60.393999999999998</v>
      </c>
      <c r="H12" s="22">
        <v>52.877000000000002</v>
      </c>
      <c r="I12" s="22">
        <v>55.456000000000003</v>
      </c>
      <c r="J12" s="22">
        <v>55.999000000000002</v>
      </c>
      <c r="K12" s="22">
        <v>62.201000000000001</v>
      </c>
      <c r="L12" s="22">
        <v>56.975999999999999</v>
      </c>
      <c r="M12" s="22">
        <v>60.082000000000001</v>
      </c>
      <c r="N12" s="22">
        <v>57.853999999999999</v>
      </c>
      <c r="O12" s="22">
        <v>68.212000000000003</v>
      </c>
      <c r="P12" s="22">
        <v>65.302999999999997</v>
      </c>
      <c r="Q12" s="22">
        <v>68.947000000000003</v>
      </c>
      <c r="R12" s="22">
        <v>67.930999999999997</v>
      </c>
      <c r="S12" s="22">
        <v>68.301000000000002</v>
      </c>
      <c r="T12" s="22">
        <v>65.296999999999997</v>
      </c>
      <c r="U12" s="22">
        <v>76.804000000000002</v>
      </c>
      <c r="V12" s="22">
        <v>97.578999999999994</v>
      </c>
      <c r="W12" s="22">
        <v>88.590999999999994</v>
      </c>
      <c r="X12" s="22">
        <v>96.81</v>
      </c>
      <c r="Y12" s="22">
        <v>111.292</v>
      </c>
      <c r="Z12" s="22">
        <v>99.808999999999997</v>
      </c>
      <c r="AA12" s="22">
        <v>89.953999999999994</v>
      </c>
      <c r="AB12" s="22">
        <v>100.10599999999999</v>
      </c>
      <c r="AC12" s="22">
        <v>93.938999999999993</v>
      </c>
      <c r="AD12" s="22">
        <v>115.425</v>
      </c>
      <c r="AE12" s="22">
        <v>110.11799999999999</v>
      </c>
      <c r="AF12" s="22">
        <v>118.93899999999999</v>
      </c>
      <c r="AG12" s="22">
        <v>123.098</v>
      </c>
      <c r="AH12" s="22">
        <v>117.56399999999999</v>
      </c>
      <c r="AI12" s="22">
        <v>119.19199999999999</v>
      </c>
      <c r="AJ12" s="22">
        <v>130.34200000000001</v>
      </c>
      <c r="AK12" s="22">
        <v>128.92054907527287</v>
      </c>
      <c r="AL12" s="22">
        <v>120.0019694183211</v>
      </c>
      <c r="AM12" s="22">
        <v>122.48958966746957</v>
      </c>
      <c r="AN12" s="22">
        <v>128.05787683536772</v>
      </c>
      <c r="AO12" s="22">
        <v>134.66591303568893</v>
      </c>
      <c r="AP12" s="22">
        <v>140.8754192400574</v>
      </c>
      <c r="AQ12" s="22">
        <v>144.92286404135521</v>
      </c>
      <c r="AR12" s="22">
        <v>148.89347973537119</v>
      </c>
      <c r="AS12" s="22">
        <v>153.37541229044083</v>
      </c>
      <c r="AT12" s="22">
        <v>157.97849784023973</v>
      </c>
    </row>
    <row r="13" spans="1:46" x14ac:dyDescent="0.35">
      <c r="A13" s="2"/>
      <c r="B13" s="51" t="s">
        <v>147</v>
      </c>
      <c r="C13" s="52"/>
      <c r="D13" s="22">
        <v>306.58100000000002</v>
      </c>
      <c r="E13" s="22">
        <v>319.5</v>
      </c>
      <c r="F13" s="22">
        <v>332.10500000000002</v>
      </c>
      <c r="G13" s="22">
        <v>330.04700000000003</v>
      </c>
      <c r="H13" s="22">
        <v>338.77499999999998</v>
      </c>
      <c r="I13" s="22">
        <v>366.709</v>
      </c>
      <c r="J13" s="22">
        <v>411.38400000000001</v>
      </c>
      <c r="K13" s="22">
        <v>406.86700000000002</v>
      </c>
      <c r="L13" s="22">
        <v>417.86700000000002</v>
      </c>
      <c r="M13" s="22">
        <v>382.95400000000001</v>
      </c>
      <c r="N13" s="22">
        <v>394.38299999999998</v>
      </c>
      <c r="O13" s="22">
        <v>402.54899999999998</v>
      </c>
      <c r="P13" s="22">
        <v>372.37700000000001</v>
      </c>
      <c r="Q13" s="22">
        <v>370</v>
      </c>
      <c r="R13" s="22">
        <v>450</v>
      </c>
      <c r="S13" s="22">
        <v>510</v>
      </c>
      <c r="T13" s="22">
        <v>490</v>
      </c>
      <c r="U13" s="22">
        <v>650</v>
      </c>
      <c r="V13" s="22">
        <v>790</v>
      </c>
      <c r="W13" s="22">
        <v>710</v>
      </c>
      <c r="X13" s="22">
        <v>720</v>
      </c>
      <c r="Y13" s="22">
        <v>910</v>
      </c>
      <c r="Z13" s="22">
        <v>1030</v>
      </c>
      <c r="AA13" s="22">
        <v>1020</v>
      </c>
      <c r="AB13" s="22">
        <v>910</v>
      </c>
      <c r="AC13" s="22">
        <v>930</v>
      </c>
      <c r="AD13" s="22">
        <v>790</v>
      </c>
      <c r="AE13" s="22">
        <v>850</v>
      </c>
      <c r="AF13" s="22">
        <v>910</v>
      </c>
      <c r="AG13" s="22">
        <v>840</v>
      </c>
      <c r="AH13" s="22">
        <v>1000</v>
      </c>
      <c r="AI13" s="22">
        <v>1340</v>
      </c>
      <c r="AJ13" s="22">
        <v>1570</v>
      </c>
      <c r="AK13" s="22">
        <v>1504.6449538795018</v>
      </c>
      <c r="AL13" s="22">
        <v>1181.6524110277171</v>
      </c>
      <c r="AM13" s="22">
        <v>1075.4451732819359</v>
      </c>
      <c r="AN13" s="22">
        <v>1066.6809837326939</v>
      </c>
      <c r="AO13" s="22">
        <v>1116.5376526889397</v>
      </c>
      <c r="AP13" s="22">
        <v>1154.9977813851037</v>
      </c>
      <c r="AQ13" s="22">
        <v>1169.6990229632781</v>
      </c>
      <c r="AR13" s="22">
        <v>1161.6285485149672</v>
      </c>
      <c r="AS13" s="22">
        <v>1158.0653740170424</v>
      </c>
      <c r="AT13" s="22">
        <v>1162.2306072944971</v>
      </c>
    </row>
    <row r="14" spans="1:46" x14ac:dyDescent="0.35">
      <c r="A14" s="2"/>
      <c r="B14" s="51" t="s">
        <v>146</v>
      </c>
      <c r="C14" s="52"/>
      <c r="D14" s="22">
        <v>158.441</v>
      </c>
      <c r="E14" s="22">
        <v>188.30799999999999</v>
      </c>
      <c r="F14" s="22">
        <v>191.071</v>
      </c>
      <c r="G14" s="22">
        <v>200.852</v>
      </c>
      <c r="H14" s="22">
        <v>229.96100000000001</v>
      </c>
      <c r="I14" s="22">
        <v>247.62200000000001</v>
      </c>
      <c r="J14" s="22">
        <v>293.29700000000003</v>
      </c>
      <c r="K14" s="22">
        <v>289.15100000000001</v>
      </c>
      <c r="L14" s="22">
        <v>291.93599999999998</v>
      </c>
      <c r="M14" s="22">
        <v>273.59100000000001</v>
      </c>
      <c r="N14" s="22">
        <v>268.91699999999997</v>
      </c>
      <c r="O14" s="22">
        <v>257.17700000000002</v>
      </c>
      <c r="P14" s="22">
        <v>230.84299999999999</v>
      </c>
      <c r="Q14" s="22">
        <v>200</v>
      </c>
      <c r="R14" s="22">
        <v>220</v>
      </c>
      <c r="S14" s="22">
        <v>240</v>
      </c>
      <c r="T14" s="22">
        <v>280</v>
      </c>
      <c r="U14" s="22">
        <v>310</v>
      </c>
      <c r="V14" s="22">
        <v>310</v>
      </c>
      <c r="W14" s="22">
        <v>310</v>
      </c>
      <c r="X14" s="22">
        <v>280</v>
      </c>
      <c r="Y14" s="22">
        <v>370</v>
      </c>
      <c r="Z14" s="22">
        <v>480</v>
      </c>
      <c r="AA14" s="22">
        <v>520</v>
      </c>
      <c r="AB14" s="22">
        <v>540</v>
      </c>
      <c r="AC14" s="22">
        <v>500</v>
      </c>
      <c r="AD14" s="22">
        <v>510</v>
      </c>
      <c r="AE14" s="22">
        <v>580</v>
      </c>
      <c r="AF14" s="22">
        <v>580</v>
      </c>
      <c r="AG14" s="22">
        <v>510</v>
      </c>
      <c r="AH14" s="22">
        <v>630</v>
      </c>
      <c r="AI14" s="22">
        <v>630</v>
      </c>
      <c r="AJ14" s="22">
        <v>710</v>
      </c>
      <c r="AK14" s="22">
        <v>719.16225780790819</v>
      </c>
      <c r="AL14" s="22">
        <v>705.65016628344426</v>
      </c>
      <c r="AM14" s="22">
        <v>701.85719223942533</v>
      </c>
      <c r="AN14" s="22">
        <v>704.26270876230387</v>
      </c>
      <c r="AO14" s="22">
        <v>711.59941331184223</v>
      </c>
      <c r="AP14" s="22">
        <v>718.99837592291556</v>
      </c>
      <c r="AQ14" s="22">
        <v>725.86222198246708</v>
      </c>
      <c r="AR14" s="22">
        <v>730.87311310375844</v>
      </c>
      <c r="AS14" s="22">
        <v>736.35944506781061</v>
      </c>
      <c r="AT14" s="22">
        <v>741.99353172545875</v>
      </c>
    </row>
    <row r="15" spans="1:46" x14ac:dyDescent="0.35">
      <c r="A15" s="2"/>
      <c r="B15" s="53" t="s">
        <v>148</v>
      </c>
      <c r="C15" s="52"/>
      <c r="D15" s="22">
        <v>176.233</v>
      </c>
      <c r="E15" s="22">
        <v>164.63</v>
      </c>
      <c r="F15" s="22">
        <v>161.172</v>
      </c>
      <c r="G15" s="22">
        <v>168.607</v>
      </c>
      <c r="H15" s="22">
        <v>167.38499999999999</v>
      </c>
      <c r="I15" s="22">
        <v>164.65299999999999</v>
      </c>
      <c r="J15" s="22">
        <v>171.36</v>
      </c>
      <c r="K15" s="22">
        <v>176.3</v>
      </c>
      <c r="L15" s="22">
        <v>165.649</v>
      </c>
      <c r="M15" s="22">
        <v>163.72399999999999</v>
      </c>
      <c r="N15" s="22">
        <v>213.98699999999999</v>
      </c>
      <c r="O15" s="22">
        <v>194.965</v>
      </c>
      <c r="P15" s="22">
        <v>184.517</v>
      </c>
      <c r="Q15" s="22">
        <v>179.44300000000001</v>
      </c>
      <c r="R15" s="22">
        <v>204.01499999999999</v>
      </c>
      <c r="S15" s="22">
        <v>307.70800000000003</v>
      </c>
      <c r="T15" s="22">
        <v>343.07400000000001</v>
      </c>
      <c r="U15" s="22">
        <v>417.73700000000002</v>
      </c>
      <c r="V15" s="22">
        <v>478.03899999999999</v>
      </c>
      <c r="W15" s="22">
        <v>407.54399999999998</v>
      </c>
      <c r="X15" s="22">
        <v>425.98700000000002</v>
      </c>
      <c r="Y15" s="22">
        <v>502.09500000000003</v>
      </c>
      <c r="Z15" s="22">
        <v>557.18299999999999</v>
      </c>
      <c r="AA15" s="22">
        <v>573.27</v>
      </c>
      <c r="AB15" s="22">
        <v>542.93399999999997</v>
      </c>
      <c r="AC15" s="22">
        <v>414.798</v>
      </c>
      <c r="AD15" s="22">
        <v>366.17700000000002</v>
      </c>
      <c r="AE15" s="22">
        <v>405.51600000000002</v>
      </c>
      <c r="AF15" s="22">
        <v>433.31200000000001</v>
      </c>
      <c r="AG15" s="22">
        <v>418.61099999999999</v>
      </c>
      <c r="AH15" s="22">
        <v>407.80500000000001</v>
      </c>
      <c r="AI15" s="22">
        <v>484.30200000000002</v>
      </c>
      <c r="AJ15" s="22">
        <v>633.90899999999999</v>
      </c>
      <c r="AK15" s="22">
        <v>559.68197658870679</v>
      </c>
      <c r="AL15" s="22">
        <v>464.41392306503155</v>
      </c>
      <c r="AM15" s="22">
        <v>462.97751743062133</v>
      </c>
      <c r="AN15" s="22">
        <v>482.08457795516085</v>
      </c>
      <c r="AO15" s="22">
        <v>502.92690110807121</v>
      </c>
      <c r="AP15" s="22">
        <v>519.75176961413024</v>
      </c>
      <c r="AQ15" s="22">
        <v>530.82989729643748</v>
      </c>
      <c r="AR15" s="22">
        <v>542.18500089432803</v>
      </c>
      <c r="AS15" s="22">
        <v>556.04147538208474</v>
      </c>
      <c r="AT15" s="22">
        <v>571.75411071798703</v>
      </c>
    </row>
    <row r="16" spans="1:46" x14ac:dyDescent="0.35">
      <c r="A16" s="2"/>
      <c r="B16" s="53"/>
      <c r="C16" s="52"/>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row>
    <row r="17" spans="1:46" x14ac:dyDescent="0.35">
      <c r="A17" s="2"/>
      <c r="B17" s="51" t="s">
        <v>150</v>
      </c>
      <c r="C17" s="52"/>
      <c r="D17" s="22">
        <v>734.11099999999999</v>
      </c>
      <c r="E17" s="22">
        <v>755.43299999999999</v>
      </c>
      <c r="F17" s="22">
        <v>775.07899999999995</v>
      </c>
      <c r="G17" s="22">
        <v>873.80700000000002</v>
      </c>
      <c r="H17" s="22">
        <v>907.149</v>
      </c>
      <c r="I17" s="22">
        <v>936.27700000000004</v>
      </c>
      <c r="J17" s="22">
        <v>957.36699999999996</v>
      </c>
      <c r="K17" s="22">
        <v>995.04300000000001</v>
      </c>
      <c r="L17" s="22">
        <v>1061.04</v>
      </c>
      <c r="M17" s="22">
        <v>1107.271</v>
      </c>
      <c r="N17" s="22">
        <v>1100.2080000000001</v>
      </c>
      <c r="O17" s="22">
        <v>1143.9649999999999</v>
      </c>
      <c r="P17" s="22">
        <v>1119.58</v>
      </c>
      <c r="Q17" s="22">
        <v>1049.171</v>
      </c>
      <c r="R17" s="22">
        <v>1082.048</v>
      </c>
      <c r="S17" s="22">
        <v>1096.048</v>
      </c>
      <c r="T17" s="22">
        <v>1209.2739999999999</v>
      </c>
      <c r="U17" s="22">
        <v>1359.643</v>
      </c>
      <c r="V17" s="22">
        <v>1408.0740000000001</v>
      </c>
      <c r="W17" s="22">
        <v>1377.076</v>
      </c>
      <c r="X17" s="22">
        <v>1365.2750000000001</v>
      </c>
      <c r="Y17" s="22">
        <v>1598.5940000000001</v>
      </c>
      <c r="Z17" s="22">
        <v>1646.4690000000001</v>
      </c>
      <c r="AA17" s="22">
        <v>1591.655</v>
      </c>
      <c r="AB17" s="22">
        <v>1602.1610000000001</v>
      </c>
      <c r="AC17" s="22">
        <v>1824.8889999999999</v>
      </c>
      <c r="AD17" s="22">
        <v>1884.65</v>
      </c>
      <c r="AE17" s="22">
        <v>1936.7619999999999</v>
      </c>
      <c r="AF17" s="22">
        <v>1858.289</v>
      </c>
      <c r="AG17" s="22">
        <v>1807.768</v>
      </c>
      <c r="AH17" s="22">
        <v>1819.7950000000001</v>
      </c>
      <c r="AI17" s="22">
        <v>2025.4469999999999</v>
      </c>
      <c r="AJ17" s="22">
        <v>2194.7159999999999</v>
      </c>
      <c r="AK17" s="22">
        <v>2402.1508585004403</v>
      </c>
      <c r="AL17" s="22">
        <v>2314.6829593614953</v>
      </c>
      <c r="AM17" s="22">
        <v>2241.5577579843184</v>
      </c>
      <c r="AN17" s="22">
        <v>2216.6943365492252</v>
      </c>
      <c r="AO17" s="22">
        <v>2226.7767549825849</v>
      </c>
      <c r="AP17" s="22">
        <v>2253.3887414748683</v>
      </c>
      <c r="AQ17" s="22">
        <v>2284.4644718117493</v>
      </c>
      <c r="AR17" s="22">
        <v>2313.3293516096946</v>
      </c>
      <c r="AS17" s="22">
        <v>2345.6343028628571</v>
      </c>
      <c r="AT17" s="22">
        <v>2382.3500155778302</v>
      </c>
    </row>
    <row r="18" spans="1:46" x14ac:dyDescent="0.35">
      <c r="A18" s="2"/>
      <c r="B18" s="51" t="s">
        <v>151</v>
      </c>
      <c r="C18" s="52"/>
      <c r="D18" s="22">
        <v>319.983</v>
      </c>
      <c r="E18" s="22">
        <v>331.029</v>
      </c>
      <c r="F18" s="22">
        <v>307.45999999999998</v>
      </c>
      <c r="G18" s="22">
        <v>345.178</v>
      </c>
      <c r="H18" s="22">
        <v>338.435</v>
      </c>
      <c r="I18" s="22">
        <v>373.06700000000001</v>
      </c>
      <c r="J18" s="22">
        <v>382.815</v>
      </c>
      <c r="K18" s="22">
        <v>378.37</v>
      </c>
      <c r="L18" s="22">
        <v>392.92700000000002</v>
      </c>
      <c r="M18" s="22">
        <v>419.31400000000002</v>
      </c>
      <c r="N18" s="22">
        <v>430.68700000000001</v>
      </c>
      <c r="O18" s="22">
        <v>441.39299999999997</v>
      </c>
      <c r="P18" s="22">
        <v>430.97300000000001</v>
      </c>
      <c r="Q18" s="22">
        <v>362.73899999999998</v>
      </c>
      <c r="R18" s="22">
        <v>364.95699999999999</v>
      </c>
      <c r="S18" s="22">
        <v>335.75200000000001</v>
      </c>
      <c r="T18" s="22">
        <v>369.25099999999998</v>
      </c>
      <c r="U18" s="22">
        <v>432.18799999999999</v>
      </c>
      <c r="V18" s="22">
        <v>467.68299999999999</v>
      </c>
      <c r="W18" s="22">
        <v>413.99700000000001</v>
      </c>
      <c r="X18" s="22">
        <v>431.64100000000002</v>
      </c>
      <c r="Y18" s="22">
        <v>446.37900000000002</v>
      </c>
      <c r="Z18" s="22">
        <v>518.28599999999994</v>
      </c>
      <c r="AA18" s="22">
        <v>518.29700000000003</v>
      </c>
      <c r="AB18" s="22">
        <v>493.15800000000002</v>
      </c>
      <c r="AC18" s="22">
        <v>520.37800000000004</v>
      </c>
      <c r="AD18" s="22">
        <v>475.161</v>
      </c>
      <c r="AE18" s="22">
        <v>502.46899999999999</v>
      </c>
      <c r="AF18" s="22">
        <v>527.38800000000003</v>
      </c>
      <c r="AG18" s="22">
        <v>469.899</v>
      </c>
      <c r="AH18" s="22">
        <v>560.33000000000004</v>
      </c>
      <c r="AI18" s="22">
        <v>620.08799999999997</v>
      </c>
      <c r="AJ18" s="22">
        <v>669.46500000000003</v>
      </c>
      <c r="AK18" s="22">
        <v>715.77073086085193</v>
      </c>
      <c r="AL18" s="22">
        <v>692.6092762919543</v>
      </c>
      <c r="AM18" s="22">
        <v>691.14272477375152</v>
      </c>
      <c r="AN18" s="22">
        <v>699.15627044874418</v>
      </c>
      <c r="AO18" s="22">
        <v>710.40255657770604</v>
      </c>
      <c r="AP18" s="22">
        <v>722.76926750422854</v>
      </c>
      <c r="AQ18" s="22">
        <v>734.80602292593892</v>
      </c>
      <c r="AR18" s="22">
        <v>746.92763032509197</v>
      </c>
      <c r="AS18" s="22">
        <v>759.90921822988162</v>
      </c>
      <c r="AT18" s="22">
        <v>773.61723832093128</v>
      </c>
    </row>
    <row r="19" spans="1:46" x14ac:dyDescent="0.35">
      <c r="A19" s="2"/>
      <c r="B19" s="51" t="s">
        <v>152</v>
      </c>
      <c r="C19" s="52"/>
      <c r="D19" s="22">
        <v>72.326999999999998</v>
      </c>
      <c r="E19" s="22">
        <v>70.474000000000004</v>
      </c>
      <c r="F19" s="22">
        <v>69.683999999999997</v>
      </c>
      <c r="G19" s="22">
        <v>81.021000000000001</v>
      </c>
      <c r="H19" s="22">
        <v>87.302999999999997</v>
      </c>
      <c r="I19" s="22">
        <v>85.26</v>
      </c>
      <c r="J19" s="22">
        <v>87.052000000000007</v>
      </c>
      <c r="K19" s="22">
        <v>90.367999999999995</v>
      </c>
      <c r="L19" s="22">
        <v>104.88</v>
      </c>
      <c r="M19" s="22">
        <v>100.377</v>
      </c>
      <c r="N19" s="22">
        <v>110.32</v>
      </c>
      <c r="O19" s="22">
        <v>100.84399999999999</v>
      </c>
      <c r="P19" s="22">
        <v>97.941000000000003</v>
      </c>
      <c r="Q19" s="22">
        <v>76.224000000000004</v>
      </c>
      <c r="R19" s="22">
        <v>79.207999999999998</v>
      </c>
      <c r="S19" s="22">
        <v>49.569000000000003</v>
      </c>
      <c r="T19" s="22">
        <v>63.05</v>
      </c>
      <c r="U19" s="22">
        <v>71.129000000000005</v>
      </c>
      <c r="V19" s="22">
        <v>68.611000000000004</v>
      </c>
      <c r="W19" s="22">
        <v>58.566000000000003</v>
      </c>
      <c r="X19" s="22">
        <v>72.049000000000007</v>
      </c>
      <c r="Y19" s="22">
        <v>74.022000000000006</v>
      </c>
      <c r="Z19" s="22">
        <v>87.194000000000003</v>
      </c>
      <c r="AA19" s="22">
        <v>112.88200000000001</v>
      </c>
      <c r="AB19" s="22">
        <v>75.162000000000006</v>
      </c>
      <c r="AC19" s="22">
        <v>76.192999999999998</v>
      </c>
      <c r="AD19" s="22">
        <v>114.361</v>
      </c>
      <c r="AE19" s="22">
        <v>95.915000000000006</v>
      </c>
      <c r="AF19" s="22">
        <v>67.037999999999997</v>
      </c>
      <c r="AG19" s="22">
        <v>151.25299999999999</v>
      </c>
      <c r="AH19" s="22">
        <v>156.46299999999999</v>
      </c>
      <c r="AI19" s="22">
        <v>79.552000000000007</v>
      </c>
      <c r="AJ19" s="22">
        <v>74.034000000000006</v>
      </c>
      <c r="AK19" s="22">
        <v>101.70269486905894</v>
      </c>
      <c r="AL19" s="22">
        <v>107.78088724981546</v>
      </c>
      <c r="AM19" s="22">
        <v>111.75080869175289</v>
      </c>
      <c r="AN19" s="22">
        <v>116.33051692466455</v>
      </c>
      <c r="AO19" s="22">
        <v>122.20778498574887</v>
      </c>
      <c r="AP19" s="22">
        <v>128.6701428505028</v>
      </c>
      <c r="AQ19" s="22">
        <v>135.31967061694726</v>
      </c>
      <c r="AR19" s="22">
        <v>141.87007208865788</v>
      </c>
      <c r="AS19" s="22">
        <v>148.73973748991662</v>
      </c>
      <c r="AT19" s="22">
        <v>156.12586086608923</v>
      </c>
    </row>
    <row r="20" spans="1:46" x14ac:dyDescent="0.35">
      <c r="A20" s="2"/>
      <c r="B20" s="51" t="s">
        <v>153</v>
      </c>
      <c r="C20" s="52"/>
      <c r="D20" s="22">
        <v>51.045000000000002</v>
      </c>
      <c r="E20" s="22">
        <v>51.457000000000001</v>
      </c>
      <c r="F20" s="22">
        <v>63.966999999999999</v>
      </c>
      <c r="G20" s="22">
        <v>69.239999999999995</v>
      </c>
      <c r="H20" s="22">
        <v>86.156999999999996</v>
      </c>
      <c r="I20" s="22">
        <v>70.778000000000006</v>
      </c>
      <c r="J20" s="22">
        <v>83.778999999999996</v>
      </c>
      <c r="K20" s="22">
        <v>81.491</v>
      </c>
      <c r="L20" s="22">
        <v>85.221000000000004</v>
      </c>
      <c r="M20" s="22">
        <v>92.399000000000001</v>
      </c>
      <c r="N20" s="22">
        <v>90.716999999999999</v>
      </c>
      <c r="O20" s="22">
        <v>91.460999999999999</v>
      </c>
      <c r="P20" s="22">
        <v>74.605999999999995</v>
      </c>
      <c r="Q20" s="22">
        <v>96.203999999999994</v>
      </c>
      <c r="R20" s="22">
        <v>93.938999999999993</v>
      </c>
      <c r="S20" s="22">
        <v>121.625</v>
      </c>
      <c r="T20" s="22">
        <v>110.432</v>
      </c>
      <c r="U20" s="22">
        <v>131.589</v>
      </c>
      <c r="V20" s="22">
        <v>146.26</v>
      </c>
      <c r="W20" s="22">
        <v>166.886</v>
      </c>
      <c r="X20" s="22">
        <v>154.417</v>
      </c>
      <c r="Y20" s="22">
        <v>151.29300000000001</v>
      </c>
      <c r="Z20" s="22">
        <v>172.904</v>
      </c>
      <c r="AA20" s="22">
        <v>134.47200000000001</v>
      </c>
      <c r="AB20" s="22">
        <v>188.511</v>
      </c>
      <c r="AC20" s="22">
        <v>167.358</v>
      </c>
      <c r="AD20" s="22">
        <v>214.286</v>
      </c>
      <c r="AE20" s="22">
        <v>228.26300000000001</v>
      </c>
      <c r="AF20" s="22">
        <v>256.78399999999999</v>
      </c>
      <c r="AG20" s="22">
        <v>205.63300000000001</v>
      </c>
      <c r="AH20" s="22">
        <v>192.59200000000001</v>
      </c>
      <c r="AI20" s="22">
        <v>196.96100000000001</v>
      </c>
      <c r="AJ20" s="22">
        <v>207.881</v>
      </c>
      <c r="AK20" s="22">
        <v>207.70948367743077</v>
      </c>
      <c r="AL20" s="22">
        <v>208.79311124464951</v>
      </c>
      <c r="AM20" s="22">
        <v>207.85036365975333</v>
      </c>
      <c r="AN20" s="22">
        <v>207.17534222540749</v>
      </c>
      <c r="AO20" s="22">
        <v>206.75355706980943</v>
      </c>
      <c r="AP20" s="22">
        <v>206.77292395942922</v>
      </c>
      <c r="AQ20" s="22">
        <v>207.15059647900088</v>
      </c>
      <c r="AR20" s="22">
        <v>208.14599615878254</v>
      </c>
      <c r="AS20" s="22">
        <v>210.03080225317541</v>
      </c>
      <c r="AT20" s="22">
        <v>212.78340321040722</v>
      </c>
    </row>
    <row r="21" spans="1:46" x14ac:dyDescent="0.35">
      <c r="A21" s="2"/>
      <c r="B21" s="51" t="s">
        <v>154</v>
      </c>
      <c r="C21" s="52"/>
      <c r="D21" s="22">
        <v>290.75599999999997</v>
      </c>
      <c r="E21" s="22">
        <v>302.47300000000001</v>
      </c>
      <c r="F21" s="22">
        <v>333.96800000000002</v>
      </c>
      <c r="G21" s="22">
        <v>378.36799999999999</v>
      </c>
      <c r="H21" s="22">
        <v>395.25400000000002</v>
      </c>
      <c r="I21" s="22">
        <v>407.17200000000003</v>
      </c>
      <c r="J21" s="22">
        <v>403.721</v>
      </c>
      <c r="K21" s="22">
        <v>444.81400000000002</v>
      </c>
      <c r="L21" s="22">
        <v>478.012</v>
      </c>
      <c r="M21" s="22">
        <v>495.18099999999998</v>
      </c>
      <c r="N21" s="22">
        <v>468.48399999999998</v>
      </c>
      <c r="O21" s="22">
        <v>510.267</v>
      </c>
      <c r="P21" s="22">
        <v>516.05999999999995</v>
      </c>
      <c r="Q21" s="22">
        <v>514.00400000000002</v>
      </c>
      <c r="R21" s="22">
        <v>543.94399999999996</v>
      </c>
      <c r="S21" s="22">
        <v>589.10199999999998</v>
      </c>
      <c r="T21" s="22">
        <v>666.54100000000005</v>
      </c>
      <c r="U21" s="22">
        <v>724.73699999999997</v>
      </c>
      <c r="V21" s="22">
        <v>725.51900000000001</v>
      </c>
      <c r="W21" s="22">
        <v>737.62699999999995</v>
      </c>
      <c r="X21" s="22">
        <v>707.16800000000001</v>
      </c>
      <c r="Y21" s="22">
        <v>926.9</v>
      </c>
      <c r="Z21" s="22">
        <v>868.08500000000004</v>
      </c>
      <c r="AA21" s="22">
        <v>826.00400000000002</v>
      </c>
      <c r="AB21" s="22">
        <v>845.33</v>
      </c>
      <c r="AC21" s="22">
        <v>1060.961</v>
      </c>
      <c r="AD21" s="22">
        <v>1080.8420000000001</v>
      </c>
      <c r="AE21" s="22">
        <v>1110.115</v>
      </c>
      <c r="AF21" s="22">
        <v>1007.079</v>
      </c>
      <c r="AG21" s="22">
        <v>980.98400000000004</v>
      </c>
      <c r="AH21" s="22">
        <v>910.41</v>
      </c>
      <c r="AI21" s="22">
        <v>1128.846</v>
      </c>
      <c r="AJ21" s="22">
        <v>1243.335</v>
      </c>
      <c r="AK21" s="22">
        <v>1376.9679490930987</v>
      </c>
      <c r="AL21" s="22">
        <v>1305.4996845750759</v>
      </c>
      <c r="AM21" s="22">
        <v>1230.8138608590605</v>
      </c>
      <c r="AN21" s="22">
        <v>1194.0322069504089</v>
      </c>
      <c r="AO21" s="22">
        <v>1187.4128563493207</v>
      </c>
      <c r="AP21" s="22">
        <v>1195.1764071607079</v>
      </c>
      <c r="AQ21" s="22">
        <v>1207.1881817898623</v>
      </c>
      <c r="AR21" s="22">
        <v>1216.3856530371622</v>
      </c>
      <c r="AS21" s="22">
        <v>1226.9545448898837</v>
      </c>
      <c r="AT21" s="22">
        <v>1239.8235131804026</v>
      </c>
    </row>
    <row r="22" spans="1:46" x14ac:dyDescent="0.35">
      <c r="A22" s="2"/>
      <c r="B22" s="54"/>
      <c r="C22" s="5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row>
    <row r="23" spans="1:46" x14ac:dyDescent="0.35">
      <c r="A23" s="2"/>
      <c r="B23" s="49" t="s">
        <v>155</v>
      </c>
      <c r="C23" s="50"/>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row>
    <row r="24" spans="1:46" x14ac:dyDescent="0.35">
      <c r="A24" s="2"/>
      <c r="B24" s="51" t="s">
        <v>156</v>
      </c>
      <c r="C24" s="52"/>
      <c r="D24" s="22">
        <v>190.511</v>
      </c>
      <c r="E24" s="22">
        <v>183.51900000000001</v>
      </c>
      <c r="F24" s="22">
        <v>200.04400000000001</v>
      </c>
      <c r="G24" s="22">
        <v>218.05</v>
      </c>
      <c r="H24" s="22">
        <v>212.02699999999999</v>
      </c>
      <c r="I24" s="22">
        <v>203.87799999999999</v>
      </c>
      <c r="J24" s="22">
        <v>204.364</v>
      </c>
      <c r="K24" s="22">
        <v>215.154</v>
      </c>
      <c r="L24" s="22">
        <v>248.5</v>
      </c>
      <c r="M24" s="22">
        <v>236.62100000000001</v>
      </c>
      <c r="N24" s="22">
        <v>221.42599999999999</v>
      </c>
      <c r="O24" s="22">
        <v>237.43</v>
      </c>
      <c r="P24" s="22">
        <v>236.238</v>
      </c>
      <c r="Q24" s="22">
        <v>248.44200000000001</v>
      </c>
      <c r="R24" s="22">
        <v>215.94800000000001</v>
      </c>
      <c r="S24" s="22">
        <v>227.33500000000001</v>
      </c>
      <c r="T24" s="22">
        <v>229.065</v>
      </c>
      <c r="U24" s="22">
        <v>324.95999999999998</v>
      </c>
      <c r="V24" s="22">
        <v>293.233</v>
      </c>
      <c r="W24" s="22">
        <v>308.65699999999998</v>
      </c>
      <c r="X24" s="22">
        <v>292.74099999999999</v>
      </c>
      <c r="Y24" s="22">
        <v>294.84500000000003</v>
      </c>
      <c r="Z24" s="22">
        <v>451.29899999999998</v>
      </c>
      <c r="AA24" s="22">
        <v>320.47500000000002</v>
      </c>
      <c r="AB24" s="22">
        <v>418.18400000000003</v>
      </c>
      <c r="AC24" s="22">
        <v>343.73599999999999</v>
      </c>
      <c r="AD24" s="22">
        <v>380.94799999999998</v>
      </c>
      <c r="AE24" s="22">
        <v>383.65800000000002</v>
      </c>
      <c r="AF24" s="22">
        <v>340.18200000000002</v>
      </c>
      <c r="AG24" s="22">
        <v>387.6</v>
      </c>
      <c r="AH24" s="22">
        <v>393.70600000000002</v>
      </c>
      <c r="AI24" s="22">
        <v>368.09300000000002</v>
      </c>
      <c r="AJ24" s="22">
        <v>338.21199999999999</v>
      </c>
      <c r="AK24" s="22">
        <v>383.18954991473242</v>
      </c>
      <c r="AL24" s="22">
        <v>407.02902419384202</v>
      </c>
      <c r="AM24" s="22">
        <v>422.01773195262609</v>
      </c>
      <c r="AN24" s="22">
        <v>436.1959780167391</v>
      </c>
      <c r="AO24" s="22">
        <v>452.03709718711798</v>
      </c>
      <c r="AP24" s="22">
        <v>470.2567108759614</v>
      </c>
      <c r="AQ24" s="22">
        <v>488.43461815710367</v>
      </c>
      <c r="AR24" s="22">
        <v>508.09176453727673</v>
      </c>
      <c r="AS24" s="22">
        <v>529.32943678083154</v>
      </c>
      <c r="AT24" s="22">
        <v>552.087751290352</v>
      </c>
    </row>
    <row r="25" spans="1:46" x14ac:dyDescent="0.35">
      <c r="A25" s="2"/>
      <c r="B25" s="55" t="s">
        <v>157</v>
      </c>
      <c r="C25" s="52"/>
      <c r="D25" s="22">
        <v>13.129</v>
      </c>
      <c r="E25" s="22">
        <v>11.095000000000001</v>
      </c>
      <c r="F25" s="22">
        <v>12.432</v>
      </c>
      <c r="G25" s="22">
        <v>9.3209999999999997</v>
      </c>
      <c r="H25" s="22">
        <v>10.896000000000001</v>
      </c>
      <c r="I25" s="22">
        <v>9.5670000000000002</v>
      </c>
      <c r="J25" s="22">
        <v>15.625999999999999</v>
      </c>
      <c r="K25" s="22">
        <v>10.022</v>
      </c>
      <c r="L25" s="22">
        <v>10.67</v>
      </c>
      <c r="M25" s="22">
        <v>14.46</v>
      </c>
      <c r="N25" s="22">
        <v>18.652000000000001</v>
      </c>
      <c r="O25" s="22">
        <v>12.366</v>
      </c>
      <c r="P25" s="22">
        <v>19.286000000000001</v>
      </c>
      <c r="Q25" s="22">
        <v>13.856999999999999</v>
      </c>
      <c r="R25" s="22">
        <v>14.968999999999999</v>
      </c>
      <c r="S25" s="22">
        <v>13.047000000000001</v>
      </c>
      <c r="T25" s="22">
        <v>22.469000000000001</v>
      </c>
      <c r="U25" s="22">
        <v>23.585999999999999</v>
      </c>
      <c r="V25" s="22">
        <v>24.984000000000002</v>
      </c>
      <c r="W25" s="22">
        <v>26.823</v>
      </c>
      <c r="X25" s="22">
        <v>26.992999999999999</v>
      </c>
      <c r="Y25" s="22">
        <v>29.928000000000001</v>
      </c>
      <c r="Z25" s="22">
        <v>26.248000000000001</v>
      </c>
      <c r="AA25" s="22">
        <v>35.451000000000001</v>
      </c>
      <c r="AB25" s="22">
        <v>47.334000000000003</v>
      </c>
      <c r="AC25" s="22">
        <v>27.666</v>
      </c>
      <c r="AD25" s="22">
        <v>47.792999999999999</v>
      </c>
      <c r="AE25" s="22">
        <v>36.795999999999999</v>
      </c>
      <c r="AF25" s="22">
        <v>33.328000000000003</v>
      </c>
      <c r="AG25" s="22">
        <v>46.38</v>
      </c>
      <c r="AH25" s="22">
        <v>43.72</v>
      </c>
      <c r="AI25" s="22">
        <v>49.238999999999997</v>
      </c>
      <c r="AJ25" s="22">
        <v>57.902000000000001</v>
      </c>
      <c r="AK25" s="22">
        <v>60.07711424277845</v>
      </c>
      <c r="AL25" s="22">
        <v>61.927121149773214</v>
      </c>
      <c r="AM25" s="22">
        <v>63.110535911282454</v>
      </c>
      <c r="AN25" s="22">
        <v>64.447936680966322</v>
      </c>
      <c r="AO25" s="22">
        <v>66.256291412613621</v>
      </c>
      <c r="AP25" s="22">
        <v>68.544613635045664</v>
      </c>
      <c r="AQ25" s="22">
        <v>70.8612068957313</v>
      </c>
      <c r="AR25" s="22">
        <v>73.38832432057589</v>
      </c>
      <c r="AS25" s="22">
        <v>76.088310397508707</v>
      </c>
      <c r="AT25" s="22">
        <v>78.972079288766892</v>
      </c>
    </row>
    <row r="26" spans="1:46" x14ac:dyDescent="0.35">
      <c r="A26" s="2"/>
      <c r="B26" s="55" t="s">
        <v>158</v>
      </c>
      <c r="C26" s="52"/>
      <c r="D26" s="22">
        <v>177.38200000000001</v>
      </c>
      <c r="E26" s="22">
        <v>172.42400000000001</v>
      </c>
      <c r="F26" s="22">
        <v>187.61199999999999</v>
      </c>
      <c r="G26" s="22">
        <v>208.72900000000001</v>
      </c>
      <c r="H26" s="22">
        <v>201.131</v>
      </c>
      <c r="I26" s="22">
        <v>194.31100000000001</v>
      </c>
      <c r="J26" s="22">
        <v>188.738</v>
      </c>
      <c r="K26" s="22">
        <v>205.13200000000001</v>
      </c>
      <c r="L26" s="22">
        <v>237.83</v>
      </c>
      <c r="M26" s="22">
        <v>222.161</v>
      </c>
      <c r="N26" s="22">
        <v>202.774</v>
      </c>
      <c r="O26" s="22">
        <v>225.06399999999999</v>
      </c>
      <c r="P26" s="22">
        <v>216.952</v>
      </c>
      <c r="Q26" s="22">
        <v>234.58500000000001</v>
      </c>
      <c r="R26" s="22">
        <v>200.97900000000001</v>
      </c>
      <c r="S26" s="22">
        <v>214.28800000000001</v>
      </c>
      <c r="T26" s="22">
        <v>206.596</v>
      </c>
      <c r="U26" s="22">
        <v>301.37400000000002</v>
      </c>
      <c r="V26" s="22">
        <v>268.24900000000002</v>
      </c>
      <c r="W26" s="22">
        <v>281.834</v>
      </c>
      <c r="X26" s="22">
        <v>265.74900000000002</v>
      </c>
      <c r="Y26" s="22">
        <v>264.91699999999997</v>
      </c>
      <c r="Z26" s="22">
        <v>425.05099999999999</v>
      </c>
      <c r="AA26" s="22">
        <v>285.024</v>
      </c>
      <c r="AB26" s="22">
        <v>370.84899999999999</v>
      </c>
      <c r="AC26" s="22">
        <v>316.07</v>
      </c>
      <c r="AD26" s="22">
        <v>333.154</v>
      </c>
      <c r="AE26" s="22">
        <v>346.86099999999999</v>
      </c>
      <c r="AF26" s="22">
        <v>306.85399999999998</v>
      </c>
      <c r="AG26" s="22">
        <v>341.21899999999999</v>
      </c>
      <c r="AH26" s="22">
        <v>349.98599999999999</v>
      </c>
      <c r="AI26" s="22">
        <v>318.85399999999998</v>
      </c>
      <c r="AJ26" s="22">
        <v>280.31</v>
      </c>
      <c r="AK26" s="22">
        <v>323.11243567195396</v>
      </c>
      <c r="AL26" s="22">
        <v>345.10190304406882</v>
      </c>
      <c r="AM26" s="22">
        <v>358.90719604134364</v>
      </c>
      <c r="AN26" s="22">
        <v>371.74804133577277</v>
      </c>
      <c r="AO26" s="22">
        <v>385.78080577450436</v>
      </c>
      <c r="AP26" s="22">
        <v>401.71209724091574</v>
      </c>
      <c r="AQ26" s="22">
        <v>417.57341126137237</v>
      </c>
      <c r="AR26" s="22">
        <v>434.70344021670081</v>
      </c>
      <c r="AS26" s="22">
        <v>453.24112638332286</v>
      </c>
      <c r="AT26" s="22">
        <v>473.1156720015851</v>
      </c>
    </row>
    <row r="27" spans="1:46" x14ac:dyDescent="0.35">
      <c r="A27" s="2"/>
      <c r="B27" s="54" t="s">
        <v>159</v>
      </c>
      <c r="C27" s="52"/>
      <c r="D27" s="22">
        <v>8.3319999999999936</v>
      </c>
      <c r="E27" s="22">
        <v>9.1910000000000025</v>
      </c>
      <c r="F27" s="22">
        <v>8.4339999999999975</v>
      </c>
      <c r="G27" s="22">
        <v>5.1119999999999948</v>
      </c>
      <c r="H27" s="22">
        <v>6.1260000000000048</v>
      </c>
      <c r="I27" s="22">
        <v>10.348000000000013</v>
      </c>
      <c r="J27" s="22">
        <v>13.460999999999984</v>
      </c>
      <c r="K27" s="22">
        <v>9.063999999999993</v>
      </c>
      <c r="L27" s="22">
        <v>10.064000000000021</v>
      </c>
      <c r="M27" s="22">
        <v>11.024000000000001</v>
      </c>
      <c r="N27" s="22">
        <v>14.38300000000001</v>
      </c>
      <c r="O27" s="22">
        <v>8.8669999999999902</v>
      </c>
      <c r="P27" s="22">
        <v>13.817000000000007</v>
      </c>
      <c r="Q27" s="22">
        <v>11.166999999999973</v>
      </c>
      <c r="R27" s="22">
        <v>19.746999999999986</v>
      </c>
      <c r="S27" s="22">
        <v>7.4299999999999784</v>
      </c>
      <c r="T27" s="22">
        <v>3.2299999999999898</v>
      </c>
      <c r="U27" s="22">
        <v>4.7940000000000396</v>
      </c>
      <c r="V27" s="22">
        <v>6.7669999999999959</v>
      </c>
      <c r="W27" s="22">
        <v>21.343000000000018</v>
      </c>
      <c r="X27" s="22">
        <v>17.259000000000015</v>
      </c>
      <c r="Y27" s="22">
        <v>25.154999999999973</v>
      </c>
      <c r="Z27" s="22">
        <v>18.701000000000022</v>
      </c>
      <c r="AA27" s="22">
        <v>9.5249999999999773</v>
      </c>
      <c r="AB27" s="22">
        <v>31.815999999999974</v>
      </c>
      <c r="AC27" s="22">
        <v>6.26400000000001</v>
      </c>
      <c r="AD27" s="22">
        <v>9.0520000000000209</v>
      </c>
      <c r="AE27" s="22">
        <v>6.3419999999999845</v>
      </c>
      <c r="AF27" s="22">
        <v>9.8179999999999836</v>
      </c>
      <c r="AG27" s="22">
        <v>7.3999999999999773</v>
      </c>
      <c r="AH27" s="22">
        <v>6.2939999999999827</v>
      </c>
      <c r="AI27" s="22">
        <v>6.9069999999999823</v>
      </c>
      <c r="AJ27" s="22">
        <v>11.788000000000011</v>
      </c>
      <c r="AK27" s="22">
        <v>12.338953415790137</v>
      </c>
      <c r="AL27" s="22">
        <v>12.842598619892875</v>
      </c>
      <c r="AM27" s="22">
        <v>13.147447408418177</v>
      </c>
      <c r="AN27" s="22">
        <v>13.40601258170938</v>
      </c>
      <c r="AO27" s="22">
        <v>13.6137683172227</v>
      </c>
      <c r="AP27" s="22">
        <v>13.77950908753564</v>
      </c>
      <c r="AQ27" s="22">
        <v>13.904897370397862</v>
      </c>
      <c r="AR27" s="22">
        <v>14.008536642749039</v>
      </c>
      <c r="AS27" s="22">
        <v>14.110104821423661</v>
      </c>
      <c r="AT27" s="22">
        <v>14.208314374338066</v>
      </c>
    </row>
    <row r="28" spans="1:46" x14ac:dyDescent="0.35">
      <c r="A28" s="2"/>
      <c r="B28" s="54"/>
      <c r="C28" s="52"/>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row>
    <row r="29" spans="1:46" x14ac:dyDescent="0.35">
      <c r="A29" s="2"/>
      <c r="B29" s="49" t="s">
        <v>160</v>
      </c>
      <c r="C29" s="50"/>
      <c r="D29" s="22">
        <v>448.93700000000001</v>
      </c>
      <c r="E29" s="22">
        <v>414.01100000000002</v>
      </c>
      <c r="F29" s="22">
        <v>388.24799999999999</v>
      </c>
      <c r="G29" s="22">
        <v>363.505</v>
      </c>
      <c r="H29" s="22">
        <v>386.50099999999998</v>
      </c>
      <c r="I29" s="22">
        <v>425.351</v>
      </c>
      <c r="J29" s="22">
        <v>454.08100000000002</v>
      </c>
      <c r="K29" s="22">
        <v>467.31599999999997</v>
      </c>
      <c r="L29" s="22">
        <v>481.68</v>
      </c>
      <c r="M29" s="22">
        <v>494.47199999999998</v>
      </c>
      <c r="N29" s="22">
        <v>516.79300000000001</v>
      </c>
      <c r="O29" s="22">
        <v>467.94099999999997</v>
      </c>
      <c r="P29" s="22">
        <v>441.89</v>
      </c>
      <c r="Q29" s="22">
        <v>380.31700000000001</v>
      </c>
      <c r="R29" s="22">
        <v>367.66800000000001</v>
      </c>
      <c r="S29" s="22">
        <v>429.79599999999999</v>
      </c>
      <c r="T29" s="22">
        <v>492.07100000000003</v>
      </c>
      <c r="U29" s="22">
        <v>515.66800000000001</v>
      </c>
      <c r="V29" s="22">
        <v>574.14700000000005</v>
      </c>
      <c r="W29" s="22">
        <v>604.17700000000002</v>
      </c>
      <c r="X29" s="22">
        <v>581.71500000000003</v>
      </c>
      <c r="Y29" s="22">
        <v>559.03700000000003</v>
      </c>
      <c r="Z29" s="22">
        <v>591.61400000000003</v>
      </c>
      <c r="AA29" s="22">
        <v>513.95600000000002</v>
      </c>
      <c r="AB29" s="22">
        <v>543.48599999999999</v>
      </c>
      <c r="AC29" s="22">
        <v>565.54100000000005</v>
      </c>
      <c r="AD29" s="22">
        <v>599.52599999999995</v>
      </c>
      <c r="AE29" s="22">
        <v>701.28599999999994</v>
      </c>
      <c r="AF29" s="22">
        <v>782.57299999999998</v>
      </c>
      <c r="AG29" s="22">
        <v>783.04399999999998</v>
      </c>
      <c r="AH29" s="22">
        <v>732.572</v>
      </c>
      <c r="AI29" s="22">
        <v>737.10799999999995</v>
      </c>
      <c r="AJ29" s="22">
        <v>912.20600000000002</v>
      </c>
      <c r="AK29" s="22">
        <v>1044.4290405115808</v>
      </c>
      <c r="AL29" s="22">
        <v>983.59101668071503</v>
      </c>
      <c r="AM29" s="22">
        <v>888.24335258456495</v>
      </c>
      <c r="AN29" s="22">
        <v>849.87975235129034</v>
      </c>
      <c r="AO29" s="22">
        <v>856.91433619280053</v>
      </c>
      <c r="AP29" s="22">
        <v>863.58753248867311</v>
      </c>
      <c r="AQ29" s="22">
        <v>868.73247181861268</v>
      </c>
      <c r="AR29" s="22">
        <v>873.33518595458827</v>
      </c>
      <c r="AS29" s="22">
        <v>877.56594975509415</v>
      </c>
      <c r="AT29" s="22">
        <v>881.53582777953534</v>
      </c>
    </row>
    <row r="30" spans="1:46" x14ac:dyDescent="0.35">
      <c r="A30" s="2"/>
      <c r="B30" s="54" t="s">
        <v>161</v>
      </c>
      <c r="C30" s="52"/>
      <c r="D30" s="22">
        <v>188.226</v>
      </c>
      <c r="E30" s="22">
        <v>172.256</v>
      </c>
      <c r="F30" s="22">
        <v>153.25800000000001</v>
      </c>
      <c r="G30" s="22">
        <v>153.899</v>
      </c>
      <c r="H30" s="22">
        <v>165.435</v>
      </c>
      <c r="I30" s="22">
        <v>186.58500000000001</v>
      </c>
      <c r="J30" s="22">
        <v>203.90899999999999</v>
      </c>
      <c r="K30" s="22">
        <v>207.822</v>
      </c>
      <c r="L30" s="22">
        <v>207.03</v>
      </c>
      <c r="M30" s="22">
        <v>206.69499999999999</v>
      </c>
      <c r="N30" s="22">
        <v>208.15799999999999</v>
      </c>
      <c r="O30" s="22">
        <v>182.40700000000001</v>
      </c>
      <c r="P30" s="22">
        <v>161.893</v>
      </c>
      <c r="Q30" s="22">
        <v>134.33199999999999</v>
      </c>
      <c r="R30" s="22">
        <v>131.08600000000001</v>
      </c>
      <c r="S30" s="22">
        <v>162.19999999999999</v>
      </c>
      <c r="T30" s="22">
        <v>184.18799999999999</v>
      </c>
      <c r="U30" s="22">
        <v>197.22</v>
      </c>
      <c r="V30" s="22">
        <v>207.602</v>
      </c>
      <c r="W30" s="22">
        <v>213.27699999999999</v>
      </c>
      <c r="X30" s="22">
        <v>194.60300000000001</v>
      </c>
      <c r="Y30" s="22">
        <v>166.92099999999999</v>
      </c>
      <c r="Z30" s="22">
        <v>220.27500000000001</v>
      </c>
      <c r="AA30" s="22">
        <v>183.64599999999999</v>
      </c>
      <c r="AB30" s="22">
        <v>194.38300000000001</v>
      </c>
      <c r="AC30" s="22">
        <v>208.536</v>
      </c>
      <c r="AD30" s="22">
        <v>212.05199999999999</v>
      </c>
      <c r="AE30" s="22">
        <v>252.435</v>
      </c>
      <c r="AF30" s="22">
        <v>285.33199999999999</v>
      </c>
      <c r="AG30" s="22">
        <v>278.32900000000001</v>
      </c>
      <c r="AH30" s="22">
        <v>247.48500000000001</v>
      </c>
      <c r="AI30" s="22">
        <v>227.851</v>
      </c>
      <c r="AJ30" s="22">
        <v>290.52699999999999</v>
      </c>
      <c r="AK30" s="22">
        <v>329.50184057698652</v>
      </c>
      <c r="AL30" s="22">
        <v>330.40393898510285</v>
      </c>
      <c r="AM30" s="22">
        <v>307.79171967799357</v>
      </c>
      <c r="AN30" s="22">
        <v>297.44506566304415</v>
      </c>
      <c r="AO30" s="22">
        <v>301.72703972449858</v>
      </c>
      <c r="AP30" s="22">
        <v>306.43662739695765</v>
      </c>
      <c r="AQ30" s="22">
        <v>310.1825764382836</v>
      </c>
      <c r="AR30" s="22">
        <v>313.72516954805019</v>
      </c>
      <c r="AS30" s="22">
        <v>317.25642501278156</v>
      </c>
      <c r="AT30" s="22">
        <v>320.78769901892622</v>
      </c>
    </row>
    <row r="31" spans="1:46" x14ac:dyDescent="0.35">
      <c r="A31" s="2"/>
      <c r="B31" s="54" t="s">
        <v>162</v>
      </c>
      <c r="C31" s="52"/>
      <c r="D31" s="22">
        <v>260.71100000000001</v>
      </c>
      <c r="E31" s="22">
        <v>241.755</v>
      </c>
      <c r="F31" s="22">
        <v>234.99</v>
      </c>
      <c r="G31" s="22">
        <v>209.60599999999999</v>
      </c>
      <c r="H31" s="22">
        <v>221.066</v>
      </c>
      <c r="I31" s="22">
        <v>238.76599999999999</v>
      </c>
      <c r="J31" s="22">
        <v>250.172</v>
      </c>
      <c r="K31" s="22">
        <v>259.49400000000003</v>
      </c>
      <c r="L31" s="22">
        <v>274.64999999999998</v>
      </c>
      <c r="M31" s="22">
        <v>287.77699999999999</v>
      </c>
      <c r="N31" s="22">
        <v>308.63499999999999</v>
      </c>
      <c r="O31" s="22">
        <v>285.53399999999999</v>
      </c>
      <c r="P31" s="22">
        <v>279.99700000000001</v>
      </c>
      <c r="Q31" s="22">
        <v>245.98500000000001</v>
      </c>
      <c r="R31" s="22">
        <v>236.58199999999999</v>
      </c>
      <c r="S31" s="22">
        <v>267.596</v>
      </c>
      <c r="T31" s="22">
        <v>307.88299999999998</v>
      </c>
      <c r="U31" s="22">
        <v>318.44799999999998</v>
      </c>
      <c r="V31" s="22">
        <v>366.54500000000002</v>
      </c>
      <c r="W31" s="22">
        <v>390.9</v>
      </c>
      <c r="X31" s="22">
        <v>387.11200000000002</v>
      </c>
      <c r="Y31" s="22">
        <v>392.11599999999999</v>
      </c>
      <c r="Z31" s="22">
        <v>371.339</v>
      </c>
      <c r="AA31" s="22">
        <v>330.30900000000003</v>
      </c>
      <c r="AB31" s="22">
        <v>349.10300000000001</v>
      </c>
      <c r="AC31" s="22">
        <v>357.00599999999997</v>
      </c>
      <c r="AD31" s="22">
        <v>387.47300000000001</v>
      </c>
      <c r="AE31" s="22">
        <v>448.851</v>
      </c>
      <c r="AF31" s="22">
        <v>497.24</v>
      </c>
      <c r="AG31" s="22">
        <v>504.71499999999997</v>
      </c>
      <c r="AH31" s="22">
        <v>485.08800000000002</v>
      </c>
      <c r="AI31" s="22">
        <v>509.25599999999997</v>
      </c>
      <c r="AJ31" s="22">
        <v>621.67999999999995</v>
      </c>
      <c r="AK31" s="22">
        <v>714.92719993459423</v>
      </c>
      <c r="AL31" s="22">
        <v>653.18707769561217</v>
      </c>
      <c r="AM31" s="22">
        <v>580.45163290657138</v>
      </c>
      <c r="AN31" s="22">
        <v>552.43468668824619</v>
      </c>
      <c r="AO31" s="22">
        <v>555.18729646830195</v>
      </c>
      <c r="AP31" s="22">
        <v>557.15090509171546</v>
      </c>
      <c r="AQ31" s="22">
        <v>558.54989538032908</v>
      </c>
      <c r="AR31" s="22">
        <v>559.61001640653808</v>
      </c>
      <c r="AS31" s="22">
        <v>560.30952474231253</v>
      </c>
      <c r="AT31" s="22">
        <v>560.74812876060912</v>
      </c>
    </row>
    <row r="32" spans="1:46" x14ac:dyDescent="0.35">
      <c r="A32" s="2"/>
      <c r="B32" s="54"/>
      <c r="C32" s="52"/>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row>
    <row r="33" spans="1:46" x14ac:dyDescent="0.35">
      <c r="A33" s="2"/>
      <c r="B33" s="49" t="s">
        <v>163</v>
      </c>
      <c r="C33" s="50"/>
      <c r="D33" s="22">
        <v>1061.1559999999999</v>
      </c>
      <c r="E33" s="22">
        <v>1083.1480000000001</v>
      </c>
      <c r="F33" s="22">
        <v>1151.788</v>
      </c>
      <c r="G33" s="22">
        <v>1105.7049999999999</v>
      </c>
      <c r="H33" s="22">
        <v>1106.9580000000001</v>
      </c>
      <c r="I33" s="22">
        <v>1130.7460000000001</v>
      </c>
      <c r="J33" s="22">
        <v>1257.941</v>
      </c>
      <c r="K33" s="22">
        <v>1237.327</v>
      </c>
      <c r="L33" s="22">
        <v>1240.9929999999999</v>
      </c>
      <c r="M33" s="22">
        <v>1249.4929999999999</v>
      </c>
      <c r="N33" s="22">
        <v>1339.6860000000001</v>
      </c>
      <c r="O33" s="22">
        <v>1319.3400000000001</v>
      </c>
      <c r="P33" s="22">
        <v>1243.5030000000002</v>
      </c>
      <c r="Q33" s="22">
        <v>1353.703</v>
      </c>
      <c r="R33" s="22">
        <v>1418.6669999999999</v>
      </c>
      <c r="S33" s="22">
        <v>1552.319</v>
      </c>
      <c r="T33" s="22">
        <v>1607.635</v>
      </c>
      <c r="U33" s="22">
        <v>1811.739</v>
      </c>
      <c r="V33" s="22">
        <v>1586.4649999999999</v>
      </c>
      <c r="W33" s="22">
        <v>1401.605</v>
      </c>
      <c r="X33" s="22">
        <v>1555.4490000000001</v>
      </c>
      <c r="Y33" s="22">
        <v>1522.9</v>
      </c>
      <c r="Z33" s="22">
        <v>2252.462</v>
      </c>
      <c r="AA33" s="22">
        <v>2716.1509999999998</v>
      </c>
      <c r="AB33" s="22">
        <v>3005.2910000000002</v>
      </c>
      <c r="AC33" s="22">
        <v>2584.085</v>
      </c>
      <c r="AD33" s="22">
        <v>2580.857</v>
      </c>
      <c r="AE33" s="22">
        <v>2209.2190000000001</v>
      </c>
      <c r="AF33" s="22">
        <v>2146.6530000000002</v>
      </c>
      <c r="AG33" s="22">
        <v>2022.366</v>
      </c>
      <c r="AH33" s="22">
        <v>2337.3249999999998</v>
      </c>
      <c r="AI33" s="22">
        <v>2009.04</v>
      </c>
      <c r="AJ33" s="22">
        <v>2066.152</v>
      </c>
      <c r="AK33" s="22">
        <v>2106.5632414716874</v>
      </c>
      <c r="AL33" s="22">
        <v>2206.4985722486108</v>
      </c>
      <c r="AM33" s="22">
        <v>2307.7007751754691</v>
      </c>
      <c r="AN33" s="22">
        <v>2385.4085273739474</v>
      </c>
      <c r="AO33" s="22">
        <v>2454.6408253825748</v>
      </c>
      <c r="AP33" s="22">
        <v>2518.4100305836146</v>
      </c>
      <c r="AQ33" s="22">
        <v>2575.8999803147271</v>
      </c>
      <c r="AR33" s="22">
        <v>2631.1478170386631</v>
      </c>
      <c r="AS33" s="22">
        <v>2689.7411306683243</v>
      </c>
      <c r="AT33" s="22">
        <v>2751.8663540034386</v>
      </c>
    </row>
    <row r="34" spans="1:46" x14ac:dyDescent="0.35">
      <c r="A34" s="2"/>
      <c r="B34" s="54" t="s">
        <v>164</v>
      </c>
      <c r="C34" s="52"/>
      <c r="D34" s="22">
        <v>270.31599999999997</v>
      </c>
      <c r="E34" s="22">
        <v>285.11399999999998</v>
      </c>
      <c r="F34" s="22">
        <v>338.81700000000001</v>
      </c>
      <c r="G34" s="22">
        <v>286.98700000000002</v>
      </c>
      <c r="H34" s="22">
        <v>264.98399999999998</v>
      </c>
      <c r="I34" s="22">
        <v>262.46199999999999</v>
      </c>
      <c r="J34" s="22">
        <v>379.93900000000002</v>
      </c>
      <c r="K34" s="22">
        <v>349.60300000000001</v>
      </c>
      <c r="L34" s="22">
        <v>330.02600000000001</v>
      </c>
      <c r="M34" s="22">
        <v>320.24900000000002</v>
      </c>
      <c r="N34" s="22">
        <v>382.41</v>
      </c>
      <c r="O34" s="22">
        <v>342.32400000000001</v>
      </c>
      <c r="P34" s="22">
        <v>241.62</v>
      </c>
      <c r="Q34" s="22">
        <v>269.846</v>
      </c>
      <c r="R34" s="22">
        <v>263.45400000000001</v>
      </c>
      <c r="S34" s="22">
        <v>297.23599999999999</v>
      </c>
      <c r="T34" s="22">
        <v>258.46899999999999</v>
      </c>
      <c r="U34" s="22">
        <v>361.83600000000001</v>
      </c>
      <c r="V34" s="22">
        <v>603.28399999999999</v>
      </c>
      <c r="W34" s="22">
        <v>471.18</v>
      </c>
      <c r="X34" s="22">
        <v>589.65899999999999</v>
      </c>
      <c r="Y34" s="22">
        <v>518.43399999999997</v>
      </c>
      <c r="Z34" s="22">
        <v>612.62900000000002</v>
      </c>
      <c r="AA34" s="22">
        <v>1044.3409999999999</v>
      </c>
      <c r="AB34" s="22">
        <v>795.81100000000004</v>
      </c>
      <c r="AC34" s="22">
        <v>750.72500000000002</v>
      </c>
      <c r="AD34" s="22">
        <v>689.04</v>
      </c>
      <c r="AE34" s="22">
        <v>591.54499999999996</v>
      </c>
      <c r="AF34" s="22">
        <v>700.36800000000005</v>
      </c>
      <c r="AG34" s="22">
        <v>630.01199999999994</v>
      </c>
      <c r="AH34" s="22">
        <v>869.79899999999998</v>
      </c>
      <c r="AI34" s="22">
        <v>683.78899999999999</v>
      </c>
      <c r="AJ34" s="22">
        <v>781.14499999999998</v>
      </c>
      <c r="AK34" s="22">
        <v>803.57007540776203</v>
      </c>
      <c r="AL34" s="22">
        <v>854.70647525328309</v>
      </c>
      <c r="AM34" s="22">
        <v>888.11288291530741</v>
      </c>
      <c r="AN34" s="22">
        <v>906.18729230163842</v>
      </c>
      <c r="AO34" s="22">
        <v>913.53893071201617</v>
      </c>
      <c r="AP34" s="22">
        <v>914.78404046540822</v>
      </c>
      <c r="AQ34" s="22">
        <v>913.36542217731835</v>
      </c>
      <c r="AR34" s="22">
        <v>911.58470601586487</v>
      </c>
      <c r="AS34" s="22">
        <v>910.43540535231978</v>
      </c>
      <c r="AT34" s="22">
        <v>910.12097860292374</v>
      </c>
    </row>
    <row r="35" spans="1:46" x14ac:dyDescent="0.35">
      <c r="A35" s="2"/>
      <c r="B35" s="53" t="s">
        <v>165</v>
      </c>
      <c r="C35" s="52"/>
      <c r="D35" s="22">
        <v>0</v>
      </c>
      <c r="E35" s="22">
        <v>0</v>
      </c>
      <c r="F35" s="22">
        <v>0</v>
      </c>
      <c r="G35" s="22">
        <v>0</v>
      </c>
      <c r="H35" s="22">
        <v>0</v>
      </c>
      <c r="I35" s="22">
        <v>0</v>
      </c>
      <c r="J35" s="22">
        <v>0</v>
      </c>
      <c r="K35" s="22">
        <v>0</v>
      </c>
      <c r="L35" s="22">
        <v>0</v>
      </c>
      <c r="M35" s="22">
        <v>0</v>
      </c>
      <c r="N35" s="22">
        <v>0</v>
      </c>
      <c r="O35" s="22">
        <v>0</v>
      </c>
      <c r="P35" s="22">
        <v>0</v>
      </c>
      <c r="Q35" s="22">
        <v>0</v>
      </c>
      <c r="R35" s="22">
        <v>0</v>
      </c>
      <c r="S35" s="22">
        <v>0</v>
      </c>
      <c r="T35" s="22">
        <v>0</v>
      </c>
      <c r="U35" s="22">
        <v>0</v>
      </c>
      <c r="V35" s="22">
        <v>61.902999999999999</v>
      </c>
      <c r="W35" s="22">
        <v>48.347999999999999</v>
      </c>
      <c r="X35" s="22">
        <v>60.505000000000003</v>
      </c>
      <c r="Y35" s="22">
        <v>53.195999999999998</v>
      </c>
      <c r="Z35" s="22">
        <v>62.862000000000002</v>
      </c>
      <c r="AA35" s="22">
        <v>107.16</v>
      </c>
      <c r="AB35" s="22">
        <v>186.87200000000001</v>
      </c>
      <c r="AC35" s="22">
        <v>176.285</v>
      </c>
      <c r="AD35" s="22">
        <v>161.80000000000001</v>
      </c>
      <c r="AE35" s="22">
        <v>138.90600000000001</v>
      </c>
      <c r="AF35" s="22">
        <v>164.46</v>
      </c>
      <c r="AG35" s="22">
        <v>147.93899999999999</v>
      </c>
      <c r="AH35" s="22">
        <v>204.24600000000001</v>
      </c>
      <c r="AI35" s="22">
        <v>160.56700000000001</v>
      </c>
      <c r="AJ35" s="22">
        <v>183.428</v>
      </c>
      <c r="AK35" s="22">
        <v>188.69387376701155</v>
      </c>
      <c r="AL35" s="22">
        <v>200.70171890941748</v>
      </c>
      <c r="AM35" s="22">
        <v>208.54621333351218</v>
      </c>
      <c r="AN35" s="22">
        <v>212.79045274179475</v>
      </c>
      <c r="AO35" s="22">
        <v>214.51677370457912</v>
      </c>
      <c r="AP35" s="22">
        <v>214.80916024428535</v>
      </c>
      <c r="AQ35" s="22">
        <v>214.47604947981335</v>
      </c>
      <c r="AR35" s="22">
        <v>214.05790945875424</v>
      </c>
      <c r="AS35" s="22">
        <v>213.78803683281137</v>
      </c>
      <c r="AT35" s="22">
        <v>213.71420786725486</v>
      </c>
    </row>
    <row r="36" spans="1:46" x14ac:dyDescent="0.35">
      <c r="A36" s="2"/>
      <c r="B36" s="53" t="s">
        <v>166</v>
      </c>
      <c r="C36" s="52"/>
      <c r="D36" s="22">
        <v>241.48</v>
      </c>
      <c r="E36" s="22">
        <v>255.18799999999999</v>
      </c>
      <c r="F36" s="22">
        <v>302.39600000000002</v>
      </c>
      <c r="G36" s="22">
        <v>256.54199999999997</v>
      </c>
      <c r="H36" s="22">
        <v>237.108</v>
      </c>
      <c r="I36" s="22">
        <v>234.81100000000001</v>
      </c>
      <c r="J36" s="22">
        <v>339.476</v>
      </c>
      <c r="K36" s="22">
        <v>312.61900000000003</v>
      </c>
      <c r="L36" s="22">
        <v>299.60899999999998</v>
      </c>
      <c r="M36" s="22">
        <v>275.63200000000001</v>
      </c>
      <c r="N36" s="22">
        <v>344.315</v>
      </c>
      <c r="O36" s="22">
        <v>324.54500000000002</v>
      </c>
      <c r="P36" s="22">
        <v>216</v>
      </c>
      <c r="Q36" s="22">
        <v>230.71700000000001</v>
      </c>
      <c r="R36" s="22">
        <v>241.02799999999999</v>
      </c>
      <c r="S36" s="22">
        <v>263.94900000000001</v>
      </c>
      <c r="T36" s="22">
        <v>225.054</v>
      </c>
      <c r="U36" s="22">
        <v>314.209</v>
      </c>
      <c r="V36" s="22">
        <v>541.38099999999997</v>
      </c>
      <c r="W36" s="22">
        <v>422.83300000000003</v>
      </c>
      <c r="X36" s="22">
        <v>529.154</v>
      </c>
      <c r="Y36" s="22">
        <v>465.23700000000002</v>
      </c>
      <c r="Z36" s="22">
        <v>549.76700000000005</v>
      </c>
      <c r="AA36" s="22">
        <v>937.18100000000004</v>
      </c>
      <c r="AB36" s="22">
        <v>608.93899999999996</v>
      </c>
      <c r="AC36" s="22">
        <v>574.44000000000005</v>
      </c>
      <c r="AD36" s="22">
        <v>527.24</v>
      </c>
      <c r="AE36" s="22">
        <v>452.63900000000001</v>
      </c>
      <c r="AF36" s="22">
        <v>535.90800000000002</v>
      </c>
      <c r="AG36" s="22">
        <v>482.07299999999998</v>
      </c>
      <c r="AH36" s="22">
        <v>665.553</v>
      </c>
      <c r="AI36" s="22">
        <v>523.22199999999998</v>
      </c>
      <c r="AJ36" s="22">
        <v>597.71699999999998</v>
      </c>
      <c r="AK36" s="22">
        <v>614.87620164075054</v>
      </c>
      <c r="AL36" s="22">
        <v>654.00475634386567</v>
      </c>
      <c r="AM36" s="22">
        <v>679.56666958179528</v>
      </c>
      <c r="AN36" s="22">
        <v>693.39683955984367</v>
      </c>
      <c r="AO36" s="22">
        <v>699.02215700743704</v>
      </c>
      <c r="AP36" s="22">
        <v>699.97488022112293</v>
      </c>
      <c r="AQ36" s="22">
        <v>698.889372697505</v>
      </c>
      <c r="AR36" s="22">
        <v>697.52679655711063</v>
      </c>
      <c r="AS36" s="22">
        <v>696.6473685195084</v>
      </c>
      <c r="AT36" s="22">
        <v>696.40677073566894</v>
      </c>
    </row>
    <row r="37" spans="1:46" x14ac:dyDescent="0.35">
      <c r="A37" s="2"/>
      <c r="B37" s="54" t="s">
        <v>167</v>
      </c>
      <c r="C37" s="52"/>
      <c r="D37" s="22">
        <v>129.215</v>
      </c>
      <c r="E37" s="22">
        <v>127.416</v>
      </c>
      <c r="F37" s="22">
        <v>129.69</v>
      </c>
      <c r="G37" s="22">
        <v>133.934</v>
      </c>
      <c r="H37" s="22">
        <v>141.28</v>
      </c>
      <c r="I37" s="22">
        <v>142.72300000000001</v>
      </c>
      <c r="J37" s="22">
        <v>142.25299999999999</v>
      </c>
      <c r="K37" s="22">
        <v>148.91499999999999</v>
      </c>
      <c r="L37" s="22">
        <v>154.58500000000001</v>
      </c>
      <c r="M37" s="22">
        <v>154.84200000000001</v>
      </c>
      <c r="N37" s="22">
        <v>163.952</v>
      </c>
      <c r="O37" s="22">
        <v>162.34299999999999</v>
      </c>
      <c r="P37" s="22">
        <v>166.91900000000001</v>
      </c>
      <c r="Q37" s="22">
        <v>222.256</v>
      </c>
      <c r="R37" s="22">
        <v>231.49100000000001</v>
      </c>
      <c r="S37" s="22">
        <v>266.99099999999999</v>
      </c>
      <c r="T37" s="22">
        <v>304.53399999999999</v>
      </c>
      <c r="U37" s="22">
        <v>379.58199999999999</v>
      </c>
      <c r="V37" s="22">
        <v>345.91899999999998</v>
      </c>
      <c r="W37" s="22">
        <v>327.87700000000001</v>
      </c>
      <c r="X37" s="22">
        <v>319.85500000000002</v>
      </c>
      <c r="Y37" s="22">
        <v>326.86</v>
      </c>
      <c r="Z37" s="22">
        <v>426.04399999999998</v>
      </c>
      <c r="AA37" s="22">
        <v>319.971</v>
      </c>
      <c r="AB37" s="22">
        <v>430.94799999999998</v>
      </c>
      <c r="AC37" s="22">
        <v>331.32100000000003</v>
      </c>
      <c r="AD37" s="22">
        <v>280.78800000000001</v>
      </c>
      <c r="AE37" s="22">
        <v>282.43700000000001</v>
      </c>
      <c r="AF37" s="22">
        <v>329.54700000000003</v>
      </c>
      <c r="AG37" s="22">
        <v>349.51499999999999</v>
      </c>
      <c r="AH37" s="22">
        <v>390.33100000000002</v>
      </c>
      <c r="AI37" s="22">
        <v>401.32</v>
      </c>
      <c r="AJ37" s="22">
        <v>436.51299999999998</v>
      </c>
      <c r="AK37" s="22">
        <v>456.96958572537432</v>
      </c>
      <c r="AL37" s="22">
        <v>505.54742837874198</v>
      </c>
      <c r="AM37" s="22">
        <v>520.11896399457271</v>
      </c>
      <c r="AN37" s="22">
        <v>498.72960567961337</v>
      </c>
      <c r="AO37" s="22">
        <v>476.33483250659953</v>
      </c>
      <c r="AP37" s="22">
        <v>460.03727481955929</v>
      </c>
      <c r="AQ37" s="22">
        <v>448.6150766535136</v>
      </c>
      <c r="AR37" s="22">
        <v>440.49923921433538</v>
      </c>
      <c r="AS37" s="22">
        <v>434.07946782821779</v>
      </c>
      <c r="AT37" s="22">
        <v>428.06864593126062</v>
      </c>
    </row>
    <row r="38" spans="1:46" x14ac:dyDescent="0.35">
      <c r="A38" s="2"/>
      <c r="B38" s="54" t="s">
        <v>168</v>
      </c>
      <c r="C38" s="52"/>
      <c r="D38" s="22">
        <v>661.625</v>
      </c>
      <c r="E38" s="22">
        <v>670.61800000000005</v>
      </c>
      <c r="F38" s="22">
        <v>683.28099999999995</v>
      </c>
      <c r="G38" s="22">
        <v>684.78399999999999</v>
      </c>
      <c r="H38" s="22">
        <v>700.69399999999996</v>
      </c>
      <c r="I38" s="22">
        <v>725.56100000000004</v>
      </c>
      <c r="J38" s="22">
        <v>735.74900000000002</v>
      </c>
      <c r="K38" s="22">
        <v>738.80899999999997</v>
      </c>
      <c r="L38" s="22">
        <v>756.38199999999995</v>
      </c>
      <c r="M38" s="22">
        <v>774.40200000000004</v>
      </c>
      <c r="N38" s="22">
        <v>793.32399999999996</v>
      </c>
      <c r="O38" s="22">
        <v>814.673</v>
      </c>
      <c r="P38" s="22">
        <v>834.96400000000006</v>
      </c>
      <c r="Q38" s="22">
        <v>861.601</v>
      </c>
      <c r="R38" s="22">
        <v>923.72199999999998</v>
      </c>
      <c r="S38" s="22">
        <v>988.09199999999998</v>
      </c>
      <c r="T38" s="22">
        <v>1044.6320000000001</v>
      </c>
      <c r="U38" s="22">
        <v>1070.3209999999999</v>
      </c>
      <c r="V38" s="22">
        <v>637.26199999999994</v>
      </c>
      <c r="W38" s="22">
        <v>602.548</v>
      </c>
      <c r="X38" s="22">
        <v>645.93499999999995</v>
      </c>
      <c r="Y38" s="22">
        <v>677.60599999999999</v>
      </c>
      <c r="Z38" s="22">
        <v>1213.789</v>
      </c>
      <c r="AA38" s="22">
        <v>1351.8389999999999</v>
      </c>
      <c r="AB38" s="22">
        <v>1778.5319999999999</v>
      </c>
      <c r="AC38" s="22">
        <v>1502.039</v>
      </c>
      <c r="AD38" s="22">
        <v>1611.029</v>
      </c>
      <c r="AE38" s="22">
        <v>1335.2370000000001</v>
      </c>
      <c r="AF38" s="22">
        <v>1116.7380000000001</v>
      </c>
      <c r="AG38" s="22">
        <v>1042.8389999999999</v>
      </c>
      <c r="AH38" s="22">
        <v>1077.1949999999999</v>
      </c>
      <c r="AI38" s="22">
        <v>923.93100000000004</v>
      </c>
      <c r="AJ38" s="22">
        <v>848.49400000000003</v>
      </c>
      <c r="AK38" s="22">
        <v>846.0235803385508</v>
      </c>
      <c r="AL38" s="22">
        <v>846.24466861658584</v>
      </c>
      <c r="AM38" s="22">
        <v>899.46892826558906</v>
      </c>
      <c r="AN38" s="22">
        <v>980.49162939269536</v>
      </c>
      <c r="AO38" s="22">
        <v>1064.7670621639588</v>
      </c>
      <c r="AP38" s="22">
        <v>1143.588715298647</v>
      </c>
      <c r="AQ38" s="22">
        <v>1213.919481483895</v>
      </c>
      <c r="AR38" s="22">
        <v>1279.0638718084629</v>
      </c>
      <c r="AS38" s="22">
        <v>1345.2262574877866</v>
      </c>
      <c r="AT38" s="22">
        <v>1413.6767294692545</v>
      </c>
    </row>
    <row r="39" spans="1:46" x14ac:dyDescent="0.35">
      <c r="A39" s="2"/>
      <c r="B39" s="54"/>
      <c r="C39" s="52"/>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row>
    <row r="40" spans="1:46" x14ac:dyDescent="0.35">
      <c r="A40" s="2"/>
      <c r="B40" s="49" t="s">
        <v>6</v>
      </c>
      <c r="C40" s="50"/>
      <c r="D40" s="22">
        <v>4027.2289999999998</v>
      </c>
      <c r="E40" s="22">
        <v>4127.9040000000005</v>
      </c>
      <c r="F40" s="22">
        <v>4296.3270000000002</v>
      </c>
      <c r="G40" s="22">
        <v>4422.5290000000005</v>
      </c>
      <c r="H40" s="22">
        <v>4560.9660000000003</v>
      </c>
      <c r="I40" s="22">
        <v>4658.0630000000001</v>
      </c>
      <c r="J40" s="22">
        <v>4967.0820000000003</v>
      </c>
      <c r="K40" s="22">
        <v>5045.1189999999997</v>
      </c>
      <c r="L40" s="22">
        <v>5102.8829999999998</v>
      </c>
      <c r="M40" s="22">
        <v>5150.7190000000001</v>
      </c>
      <c r="N40" s="22">
        <v>5327.35</v>
      </c>
      <c r="O40" s="22">
        <v>5408.5950000000003</v>
      </c>
      <c r="P40" s="22">
        <v>5110.8429999999998</v>
      </c>
      <c r="Q40" s="22">
        <v>5112.8</v>
      </c>
      <c r="R40" s="22">
        <v>5261.732</v>
      </c>
      <c r="S40" s="22">
        <v>5503.3509999999997</v>
      </c>
      <c r="T40" s="22">
        <v>5859.6139999999996</v>
      </c>
      <c r="U40" s="22">
        <v>6992.8890000000001</v>
      </c>
      <c r="V40" s="22">
        <v>6904.835</v>
      </c>
      <c r="W40" s="22">
        <v>7048.4080000000004</v>
      </c>
      <c r="X40" s="22">
        <v>7070.96</v>
      </c>
      <c r="Y40" s="22">
        <v>7835.79</v>
      </c>
      <c r="Z40" s="22">
        <v>9663.2070000000003</v>
      </c>
      <c r="AA40" s="22">
        <v>9876.1</v>
      </c>
      <c r="AB40" s="22">
        <v>9936.5159999999996</v>
      </c>
      <c r="AC40" s="22">
        <v>9916.6779999999999</v>
      </c>
      <c r="AD40" s="22">
        <v>9955.8690000000006</v>
      </c>
      <c r="AE40" s="22">
        <v>10132.496999999999</v>
      </c>
      <c r="AF40" s="22">
        <v>9851.2430000000004</v>
      </c>
      <c r="AG40" s="22">
        <v>9540.5280000000002</v>
      </c>
      <c r="AH40" s="22">
        <v>9700.6129999999994</v>
      </c>
      <c r="AI40" s="22">
        <v>10765.009</v>
      </c>
      <c r="AJ40" s="22">
        <v>11934.937</v>
      </c>
      <c r="AK40" s="22">
        <v>12403.239928600757</v>
      </c>
      <c r="AL40" s="22">
        <v>11681.670351221948</v>
      </c>
      <c r="AM40" s="22">
        <v>11343.446094519475</v>
      </c>
      <c r="AN40" s="22">
        <v>11320.188639390599</v>
      </c>
      <c r="AO40" s="22">
        <v>11483.114522378957</v>
      </c>
      <c r="AP40" s="22">
        <v>11665.92786116404</v>
      </c>
      <c r="AQ40" s="22">
        <v>11826.417631747207</v>
      </c>
      <c r="AR40" s="22">
        <v>11957.157238296857</v>
      </c>
      <c r="AS40" s="22">
        <v>12117.132618816668</v>
      </c>
      <c r="AT40" s="22">
        <v>12306.853088663836</v>
      </c>
    </row>
    <row r="41" spans="1:46" x14ac:dyDescent="0.35">
      <c r="A41" s="2"/>
      <c r="B41" s="49"/>
      <c r="C41" s="50"/>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row>
    <row r="42" spans="1:46" x14ac:dyDescent="0.35">
      <c r="A42" s="2"/>
      <c r="B42" s="49" t="s">
        <v>169</v>
      </c>
      <c r="C42" s="50"/>
      <c r="D42" s="22">
        <v>632.33199999999999</v>
      </c>
      <c r="E42" s="22">
        <v>632.33199999999999</v>
      </c>
      <c r="F42" s="22">
        <v>632.33199999999999</v>
      </c>
      <c r="G42" s="22">
        <v>632.33199999999999</v>
      </c>
      <c r="H42" s="22">
        <v>632.33199999999999</v>
      </c>
      <c r="I42" s="22">
        <v>632.33199999999999</v>
      </c>
      <c r="J42" s="22">
        <v>632.33199999999999</v>
      </c>
      <c r="K42" s="22">
        <v>632.33199999999999</v>
      </c>
      <c r="L42" s="22">
        <v>632.33199999999999</v>
      </c>
      <c r="M42" s="22">
        <v>632.33199999999999</v>
      </c>
      <c r="N42" s="22">
        <v>632.33199999999999</v>
      </c>
      <c r="O42" s="22">
        <v>632.33199999999999</v>
      </c>
      <c r="P42" s="22">
        <v>632.33199999999999</v>
      </c>
      <c r="Q42" s="22">
        <v>632.33199999999999</v>
      </c>
      <c r="R42" s="22">
        <v>632.33199999999999</v>
      </c>
      <c r="S42" s="22">
        <v>632.33199999999999</v>
      </c>
      <c r="T42" s="22">
        <v>632.33199999999999</v>
      </c>
      <c r="U42" s="22">
        <v>632.33199999999999</v>
      </c>
      <c r="V42" s="22">
        <v>632.33199999999999</v>
      </c>
      <c r="W42" s="22">
        <v>632.33199999999999</v>
      </c>
      <c r="X42" s="22">
        <v>632.33199999999999</v>
      </c>
      <c r="Y42" s="22">
        <v>632.33199999999999</v>
      </c>
      <c r="Z42" s="22">
        <v>632.33199999999999</v>
      </c>
      <c r="AA42" s="22">
        <v>632.33199999999999</v>
      </c>
      <c r="AB42" s="22">
        <v>632.33199999999999</v>
      </c>
      <c r="AC42" s="22">
        <v>632.33199999999999</v>
      </c>
      <c r="AD42" s="22">
        <v>632.33199999999999</v>
      </c>
      <c r="AE42" s="22">
        <v>632.33199999999999</v>
      </c>
      <c r="AF42" s="22">
        <v>632.33199999999999</v>
      </c>
      <c r="AG42" s="22">
        <v>632.33199999999999</v>
      </c>
      <c r="AH42" s="22">
        <v>632.33199999999999</v>
      </c>
      <c r="AI42" s="22">
        <v>632.33199999999999</v>
      </c>
      <c r="AJ42" s="22">
        <v>632.33199999999999</v>
      </c>
      <c r="AK42" s="22">
        <v>632.33199999999999</v>
      </c>
      <c r="AL42" s="22">
        <v>632.33199999999999</v>
      </c>
      <c r="AM42" s="22">
        <v>632.33199999999999</v>
      </c>
      <c r="AN42" s="22">
        <v>632.33199999999999</v>
      </c>
      <c r="AO42" s="22">
        <v>632.33199999999999</v>
      </c>
      <c r="AP42" s="22">
        <v>632.33199999999999</v>
      </c>
      <c r="AQ42" s="22">
        <v>632.33199999999999</v>
      </c>
      <c r="AR42" s="22">
        <v>632.33199999999999</v>
      </c>
      <c r="AS42" s="22">
        <v>632.33199999999999</v>
      </c>
      <c r="AT42" s="22">
        <v>632.33199999999999</v>
      </c>
    </row>
    <row r="43" spans="1:46" x14ac:dyDescent="0.35">
      <c r="A43" s="2"/>
      <c r="B43" s="54" t="s">
        <v>159</v>
      </c>
      <c r="C43" s="52"/>
      <c r="D43" s="22">
        <v>8.3319999999999936</v>
      </c>
      <c r="E43" s="22">
        <v>9.1910000000000025</v>
      </c>
      <c r="F43" s="22">
        <v>8.4339999999999975</v>
      </c>
      <c r="G43" s="22">
        <v>5.1119999999999948</v>
      </c>
      <c r="H43" s="22">
        <v>6.1260000000000048</v>
      </c>
      <c r="I43" s="22">
        <v>10.348000000000013</v>
      </c>
      <c r="J43" s="22">
        <v>13.460999999999984</v>
      </c>
      <c r="K43" s="22">
        <v>9.063999999999993</v>
      </c>
      <c r="L43" s="22">
        <v>10.064000000000021</v>
      </c>
      <c r="M43" s="22">
        <v>11.024000000000001</v>
      </c>
      <c r="N43" s="22">
        <v>14.38300000000001</v>
      </c>
      <c r="O43" s="22">
        <v>8.8669999999999902</v>
      </c>
      <c r="P43" s="22">
        <v>13.817000000000007</v>
      </c>
      <c r="Q43" s="22">
        <v>11.166999999999973</v>
      </c>
      <c r="R43" s="22">
        <v>19.746999999999986</v>
      </c>
      <c r="S43" s="22">
        <v>7.4299999999999784</v>
      </c>
      <c r="T43" s="22">
        <v>3.2299999999999898</v>
      </c>
      <c r="U43" s="22">
        <v>4.7940000000000396</v>
      </c>
      <c r="V43" s="22">
        <v>6.7669999999999959</v>
      </c>
      <c r="W43" s="22">
        <v>21.343000000000018</v>
      </c>
      <c r="X43" s="22">
        <v>17.259000000000015</v>
      </c>
      <c r="Y43" s="22">
        <v>25.154999999999973</v>
      </c>
      <c r="Z43" s="22">
        <v>18.701000000000022</v>
      </c>
      <c r="AA43" s="22">
        <v>9.5249999999999773</v>
      </c>
      <c r="AB43" s="22">
        <v>31.815999999999974</v>
      </c>
      <c r="AC43" s="22">
        <v>6.26400000000001</v>
      </c>
      <c r="AD43" s="22">
        <v>9.0520000000000209</v>
      </c>
      <c r="AE43" s="22">
        <v>6.3419999999999845</v>
      </c>
      <c r="AF43" s="22">
        <v>9.8179999999999836</v>
      </c>
      <c r="AG43" s="22">
        <v>7.3999999999999773</v>
      </c>
      <c r="AH43" s="22">
        <v>6.2939999999999827</v>
      </c>
      <c r="AI43" s="22">
        <v>6.9069999999999823</v>
      </c>
      <c r="AJ43" s="22">
        <v>11.788000000000011</v>
      </c>
      <c r="AK43" s="22">
        <v>12.338953415790137</v>
      </c>
      <c r="AL43" s="22">
        <v>12.842598619892875</v>
      </c>
      <c r="AM43" s="22">
        <v>13.147447408418177</v>
      </c>
      <c r="AN43" s="22">
        <v>13.40601258170938</v>
      </c>
      <c r="AO43" s="22">
        <v>13.6137683172227</v>
      </c>
      <c r="AP43" s="22">
        <v>13.77950908753564</v>
      </c>
      <c r="AQ43" s="22">
        <v>13.904897370397862</v>
      </c>
      <c r="AR43" s="22">
        <v>14.008536642749039</v>
      </c>
      <c r="AS43" s="22">
        <v>14.110104821423661</v>
      </c>
      <c r="AT43" s="22">
        <v>14.208314374338066</v>
      </c>
    </row>
    <row r="44" spans="1:46" x14ac:dyDescent="0.35">
      <c r="A44" s="2"/>
      <c r="B44" s="54" t="s">
        <v>170</v>
      </c>
      <c r="C44" s="52"/>
      <c r="D44" s="22">
        <v>532.01700000000005</v>
      </c>
      <c r="E44" s="22">
        <v>538.92399999999998</v>
      </c>
      <c r="F44" s="22">
        <v>535.12400000000002</v>
      </c>
      <c r="G44" s="22">
        <v>533.40899999999988</v>
      </c>
      <c r="H44" s="22">
        <v>539.04999999999995</v>
      </c>
      <c r="I44" s="22">
        <v>549.73500000000001</v>
      </c>
      <c r="J44" s="22">
        <v>551.8889999999999</v>
      </c>
      <c r="K44" s="22">
        <v>546.97600000000011</v>
      </c>
      <c r="L44" s="22">
        <v>553.67799999999988</v>
      </c>
      <c r="M44" s="22">
        <v>548.40200000000004</v>
      </c>
      <c r="N44" s="22">
        <v>560.452</v>
      </c>
      <c r="O44" s="22">
        <v>566.87200000000007</v>
      </c>
      <c r="P44" s="22">
        <v>585.78899999999999</v>
      </c>
      <c r="Q44" s="22">
        <v>601.0870000000001</v>
      </c>
      <c r="R44" s="22">
        <v>636.14700000000005</v>
      </c>
      <c r="S44" s="22">
        <v>673.58600000000001</v>
      </c>
      <c r="T44" s="22">
        <v>696.76900000000001</v>
      </c>
      <c r="U44" s="22">
        <v>703.09299999999996</v>
      </c>
      <c r="V44" s="22">
        <v>593.84999999999991</v>
      </c>
      <c r="W44" s="22">
        <v>569.73199999999997</v>
      </c>
      <c r="X44" s="22">
        <v>593.80899999999997</v>
      </c>
      <c r="Y44" s="22">
        <v>627.43600000000004</v>
      </c>
      <c r="Z44" s="22">
        <v>1112.8780000000002</v>
      </c>
      <c r="AA44" s="22">
        <v>1235.3689999999999</v>
      </c>
      <c r="AB44" s="22">
        <v>1594.0940000000001</v>
      </c>
      <c r="AC44" s="22">
        <v>1367.2270000000001</v>
      </c>
      <c r="AD44" s="22">
        <v>1452.4429999999998</v>
      </c>
      <c r="AE44" s="22">
        <v>1218.1320000000001</v>
      </c>
      <c r="AF44" s="22">
        <v>1030.2200000000003</v>
      </c>
      <c r="AG44" s="22">
        <v>954.452</v>
      </c>
      <c r="AH44" s="22">
        <v>980.94099999999992</v>
      </c>
      <c r="AI44" s="22">
        <v>859.56599999999992</v>
      </c>
      <c r="AJ44" s="22">
        <v>798.024</v>
      </c>
      <c r="AK44" s="22">
        <v>784.75419833611613</v>
      </c>
      <c r="AL44" s="22">
        <v>784.95592698847838</v>
      </c>
      <c r="AM44" s="22">
        <v>833.51959697314624</v>
      </c>
      <c r="AN44" s="22">
        <v>907.44753405957317</v>
      </c>
      <c r="AO44" s="22">
        <v>984.34337689344056</v>
      </c>
      <c r="AP44" s="22">
        <v>1056.2630010596104</v>
      </c>
      <c r="AQ44" s="22">
        <v>1120.4352439675149</v>
      </c>
      <c r="AR44" s="22">
        <v>1179.8752567349627</v>
      </c>
      <c r="AS44" s="22">
        <v>1240.2441239529994</v>
      </c>
      <c r="AT44" s="22">
        <v>1302.7007208793791</v>
      </c>
    </row>
    <row r="45" spans="1:46" x14ac:dyDescent="0.35">
      <c r="A45" s="2"/>
      <c r="B45" s="54" t="s">
        <v>171</v>
      </c>
      <c r="C45" s="52"/>
      <c r="D45" s="22">
        <v>134.51699999999991</v>
      </c>
      <c r="E45" s="22">
        <v>132.26299999999986</v>
      </c>
      <c r="F45" s="22">
        <v>149.73899999999998</v>
      </c>
      <c r="G45" s="22">
        <v>150.691</v>
      </c>
      <c r="H45" s="22">
        <v>171.40100000000018</v>
      </c>
      <c r="I45" s="22">
        <v>185.93200000000002</v>
      </c>
      <c r="J45" s="22">
        <v>202.77500000000009</v>
      </c>
      <c r="K45" s="22">
        <v>219.14000000000013</v>
      </c>
      <c r="L45" s="22">
        <v>222.25200000000027</v>
      </c>
      <c r="M45" s="22">
        <v>246.77700000000004</v>
      </c>
      <c r="N45" s="22">
        <v>263.92400000000038</v>
      </c>
      <c r="O45" s="22">
        <v>266.72199999999964</v>
      </c>
      <c r="P45" s="22">
        <v>293.71800000000002</v>
      </c>
      <c r="Q45" s="22">
        <v>328.40700000000015</v>
      </c>
      <c r="R45" s="22">
        <v>329.77300000000025</v>
      </c>
      <c r="S45" s="22">
        <v>345.83899999999983</v>
      </c>
      <c r="T45" s="22">
        <v>396.60899999999981</v>
      </c>
      <c r="U45" s="22">
        <v>441.45899999999961</v>
      </c>
      <c r="V45" s="22">
        <v>214.10399999999998</v>
      </c>
      <c r="W45" s="22">
        <v>190.72800000000024</v>
      </c>
      <c r="X45" s="22">
        <v>193.15799999999956</v>
      </c>
      <c r="Y45" s="22">
        <v>170.48300000000017</v>
      </c>
      <c r="Z45" s="22">
        <v>198.3350000000006</v>
      </c>
      <c r="AA45" s="22">
        <v>192.59499999999963</v>
      </c>
      <c r="AB45" s="22">
        <v>186.08599999999933</v>
      </c>
      <c r="AC45" s="22">
        <v>150.7399999999995</v>
      </c>
      <c r="AD45" s="22">
        <v>165.25399999999962</v>
      </c>
      <c r="AE45" s="22">
        <v>147.91500000000036</v>
      </c>
      <c r="AF45" s="22">
        <v>125.45999999999952</v>
      </c>
      <c r="AG45" s="22">
        <v>137.66599999999994</v>
      </c>
      <c r="AH45" s="22">
        <v>134.32500000000022</v>
      </c>
      <c r="AI45" s="22">
        <v>149.32200000000029</v>
      </c>
      <c r="AJ45" s="22">
        <v>109.18299999999994</v>
      </c>
      <c r="AK45" s="22">
        <v>142.50693333333342</v>
      </c>
      <c r="AL45" s="22">
        <v>150.70411333333348</v>
      </c>
      <c r="AM45" s="22">
        <v>152.17326733333348</v>
      </c>
      <c r="AN45" s="22">
        <v>152.70401353333349</v>
      </c>
      <c r="AO45" s="22">
        <v>153.8532373933335</v>
      </c>
      <c r="AP45" s="22">
        <v>155.8180045513335</v>
      </c>
      <c r="AQ45" s="22">
        <v>158.47743469873348</v>
      </c>
      <c r="AR45" s="22">
        <v>161.79526374295347</v>
      </c>
      <c r="AS45" s="22">
        <v>165.67061245621946</v>
      </c>
      <c r="AT45" s="22">
        <v>169.89321707019926</v>
      </c>
    </row>
    <row r="46" spans="1:46" x14ac:dyDescent="0.35">
      <c r="A46" s="2"/>
      <c r="B46" s="49"/>
      <c r="C46" s="50"/>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row>
    <row r="47" spans="1:46" x14ac:dyDescent="0.35">
      <c r="A47" s="2"/>
      <c r="B47" s="56" t="s">
        <v>172</v>
      </c>
      <c r="C47" s="57"/>
      <c r="D47" s="22">
        <v>3352.3629999999998</v>
      </c>
      <c r="E47" s="22">
        <v>3447.5259999999998</v>
      </c>
      <c r="F47" s="22">
        <v>3603.03</v>
      </c>
      <c r="G47" s="22">
        <v>3733.317</v>
      </c>
      <c r="H47" s="22">
        <v>3844.3890000000001</v>
      </c>
      <c r="I47" s="22">
        <v>3912.0479999999998</v>
      </c>
      <c r="J47" s="22">
        <v>4198.9570000000003</v>
      </c>
      <c r="K47" s="22">
        <v>4269.9390000000003</v>
      </c>
      <c r="L47" s="22">
        <v>4316.8890000000001</v>
      </c>
      <c r="M47" s="22">
        <v>4344.5159999999996</v>
      </c>
      <c r="N47" s="22">
        <v>4488.5910000000003</v>
      </c>
      <c r="O47" s="22">
        <v>4566.134</v>
      </c>
      <c r="P47" s="22">
        <v>4217.5190000000002</v>
      </c>
      <c r="Q47" s="22">
        <v>4172.1390000000001</v>
      </c>
      <c r="R47" s="22">
        <v>4276.0649999999996</v>
      </c>
      <c r="S47" s="22">
        <v>4476.4960000000001</v>
      </c>
      <c r="T47" s="22">
        <v>4763.0060000000003</v>
      </c>
      <c r="U47" s="22">
        <v>5843.5429999999997</v>
      </c>
      <c r="V47" s="22">
        <v>6090.1149999999998</v>
      </c>
      <c r="W47" s="22">
        <v>6266.6040000000003</v>
      </c>
      <c r="X47" s="22">
        <v>6266.7359999999999</v>
      </c>
      <c r="Y47" s="22">
        <v>7012.7160000000003</v>
      </c>
      <c r="Z47" s="22">
        <v>8333.2939999999999</v>
      </c>
      <c r="AA47" s="22">
        <v>8438.6129999999994</v>
      </c>
      <c r="AB47" s="22">
        <v>8124.5209999999997</v>
      </c>
      <c r="AC47" s="22">
        <v>8392.4459999999999</v>
      </c>
      <c r="AD47" s="22">
        <v>8329.1200000000008</v>
      </c>
      <c r="AE47" s="22">
        <v>8760.107</v>
      </c>
      <c r="AF47" s="22">
        <v>8685.7450000000008</v>
      </c>
      <c r="AG47" s="22">
        <v>8441.0110000000004</v>
      </c>
      <c r="AH47" s="22">
        <v>8579.0529999999999</v>
      </c>
      <c r="AI47" s="22">
        <v>9749.2139999999999</v>
      </c>
      <c r="AJ47" s="22">
        <v>11015.941999999999</v>
      </c>
      <c r="AK47" s="22">
        <v>11463.639843515517</v>
      </c>
      <c r="AL47" s="22">
        <v>10733.167712280245</v>
      </c>
      <c r="AM47" s="22">
        <v>10344.605782804576</v>
      </c>
      <c r="AN47" s="22">
        <v>10246.631079215984</v>
      </c>
      <c r="AO47" s="22">
        <v>10331.30413977496</v>
      </c>
      <c r="AP47" s="22">
        <v>10440.067346465563</v>
      </c>
      <c r="AQ47" s="22">
        <v>10533.60005571056</v>
      </c>
      <c r="AR47" s="22">
        <v>10601.478181176193</v>
      </c>
      <c r="AS47" s="22">
        <v>10697.107777586025</v>
      </c>
      <c r="AT47" s="22">
        <v>10820.05083633992</v>
      </c>
    </row>
    <row r="48" spans="1:46" ht="15" thickBot="1" x14ac:dyDescent="0.4">
      <c r="A48" s="2"/>
      <c r="B48" s="28"/>
      <c r="C48" s="29"/>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row>
    <row r="49" spans="1:46" x14ac:dyDescent="0.35">
      <c r="A49" s="2"/>
      <c r="B49" s="19"/>
      <c r="C49" s="30"/>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row>
    <row r="51" spans="1:46" x14ac:dyDescent="0.35">
      <c r="AJ51" s="63"/>
    </row>
  </sheetData>
  <hyperlinks>
    <hyperlink ref="A1" location="TOC!A1" display="TOC" xr:uid="{0C68ABD7-F36B-4CDE-887F-75FD0191481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T30"/>
  <sheetViews>
    <sheetView tabSelected="1" zoomScale="90" zoomScaleNormal="90" workbookViewId="0">
      <pane xSplit="3" ySplit="2" topLeftCell="W3" activePane="bottomRight" state="frozen"/>
      <selection pane="topRight" activeCell="D1" sqref="D1"/>
      <selection pane="bottomLeft" activeCell="A3" sqref="A3"/>
      <selection pane="bottomRight" activeCell="T40" sqref="T40"/>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9</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B2" s="12" t="s">
        <v>173</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x14ac:dyDescent="0.4">
      <c r="A3" s="2"/>
      <c r="B3" s="15"/>
      <c r="C3" s="16"/>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46" x14ac:dyDescent="0.35">
      <c r="A4" s="2"/>
      <c r="B4" s="17" t="s">
        <v>109</v>
      </c>
      <c r="C4" s="18"/>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6" x14ac:dyDescent="0.35">
      <c r="A5" s="2"/>
      <c r="B5" s="54" t="s">
        <v>174</v>
      </c>
      <c r="C5" s="52"/>
      <c r="D5" s="22">
        <v>4109.8990000000003</v>
      </c>
      <c r="E5" s="22">
        <v>4072.3450000000003</v>
      </c>
      <c r="F5" s="22">
        <v>4371.3969999999999</v>
      </c>
      <c r="G5" s="22">
        <v>4317.7110000000002</v>
      </c>
      <c r="H5" s="22">
        <v>4666.8229999999994</v>
      </c>
      <c r="I5" s="22">
        <v>4587.4750000000004</v>
      </c>
      <c r="J5" s="22">
        <v>5104.884</v>
      </c>
      <c r="K5" s="22">
        <v>5636.77</v>
      </c>
      <c r="L5" s="22">
        <v>5021.0889999999999</v>
      </c>
      <c r="M5" s="22">
        <v>4554.9250000000002</v>
      </c>
      <c r="N5" s="22">
        <v>4836.4889999999996</v>
      </c>
      <c r="O5" s="22">
        <v>5018.6229999999996</v>
      </c>
      <c r="P5" s="22">
        <v>4592.3829999999998</v>
      </c>
      <c r="Q5" s="22">
        <v>5702.4360000000006</v>
      </c>
      <c r="R5" s="22">
        <v>6346.2790000000005</v>
      </c>
      <c r="S5" s="22">
        <v>6259.7869999999994</v>
      </c>
      <c r="T5" s="22">
        <v>6267.9009999999998</v>
      </c>
      <c r="U5" s="22">
        <v>7791.0880000000006</v>
      </c>
      <c r="V5" s="22">
        <v>8823.2630000000008</v>
      </c>
      <c r="W5" s="22">
        <v>8367.1689999999999</v>
      </c>
      <c r="X5" s="22">
        <v>9053.6680000000015</v>
      </c>
      <c r="Y5" s="22">
        <v>10273.852000000001</v>
      </c>
      <c r="Z5" s="22">
        <v>11456.329</v>
      </c>
      <c r="AA5" s="22">
        <v>10987.612999999999</v>
      </c>
      <c r="AB5" s="22">
        <v>11781.769</v>
      </c>
      <c r="AC5" s="22">
        <v>10850.382</v>
      </c>
      <c r="AD5" s="22">
        <v>9585.8040000000001</v>
      </c>
      <c r="AE5" s="22">
        <v>10679.671</v>
      </c>
      <c r="AF5" s="22">
        <v>10825.537</v>
      </c>
      <c r="AG5" s="22">
        <v>10241.744000000001</v>
      </c>
      <c r="AH5" s="22">
        <v>10396.609</v>
      </c>
      <c r="AI5" s="22">
        <v>12947.055</v>
      </c>
      <c r="AJ5" s="22">
        <v>16073.291999999999</v>
      </c>
      <c r="AK5" s="22">
        <v>15696.04301390539</v>
      </c>
      <c r="AL5" s="22">
        <v>14394.399158098446</v>
      </c>
      <c r="AM5" s="22">
        <v>13901.353272122056</v>
      </c>
      <c r="AN5" s="22">
        <v>13788.539054022222</v>
      </c>
      <c r="AO5" s="22">
        <v>13832.876670440841</v>
      </c>
      <c r="AP5" s="22">
        <v>13921.594869255898</v>
      </c>
      <c r="AQ5" s="22">
        <v>14034.32782834446</v>
      </c>
      <c r="AR5" s="22">
        <v>14136.537333313918</v>
      </c>
      <c r="AS5" s="22">
        <v>14267.436063548557</v>
      </c>
      <c r="AT5" s="22">
        <v>14421.471142404402</v>
      </c>
    </row>
    <row r="6" spans="1:46" x14ac:dyDescent="0.35">
      <c r="A6" s="2"/>
      <c r="B6" s="54" t="s">
        <v>175</v>
      </c>
      <c r="C6" s="52"/>
      <c r="D6" s="22">
        <v>1652.002</v>
      </c>
      <c r="E6" s="22">
        <v>1666.2180000000001</v>
      </c>
      <c r="F6" s="22">
        <v>2062.4479999999999</v>
      </c>
      <c r="G6" s="22">
        <v>1834.452</v>
      </c>
      <c r="H6" s="22">
        <v>2095.819</v>
      </c>
      <c r="I6" s="22">
        <v>2089.3910000000001</v>
      </c>
      <c r="J6" s="22">
        <v>2398.52</v>
      </c>
      <c r="K6" s="22">
        <v>2625.3490000000002</v>
      </c>
      <c r="L6" s="22">
        <v>2276.0360000000001</v>
      </c>
      <c r="M6" s="22">
        <v>1776.165</v>
      </c>
      <c r="N6" s="22">
        <v>1879.442</v>
      </c>
      <c r="O6" s="22">
        <v>2049.8470000000002</v>
      </c>
      <c r="P6" s="22">
        <v>1983.2840000000001</v>
      </c>
      <c r="Q6" s="22">
        <v>2720.1750000000002</v>
      </c>
      <c r="R6" s="22">
        <v>2803.3440000000001</v>
      </c>
      <c r="S6" s="22">
        <v>2656.1640000000002</v>
      </c>
      <c r="T6" s="22">
        <v>2601.0520000000001</v>
      </c>
      <c r="U6" s="22">
        <v>3710.587</v>
      </c>
      <c r="V6" s="22">
        <v>4575.1149999999998</v>
      </c>
      <c r="W6" s="22">
        <v>4405.9989999999998</v>
      </c>
      <c r="X6" s="22">
        <v>4800.1419999999998</v>
      </c>
      <c r="Y6" s="22">
        <v>5430.0649999999996</v>
      </c>
      <c r="Z6" s="22">
        <v>5615.4949999999999</v>
      </c>
      <c r="AA6" s="22">
        <v>5602.7510000000002</v>
      </c>
      <c r="AB6" s="22">
        <v>5703.9840000000004</v>
      </c>
      <c r="AC6" s="22">
        <v>4684.8609999999999</v>
      </c>
      <c r="AD6" s="22">
        <v>4744.2839999999997</v>
      </c>
      <c r="AE6" s="22">
        <v>5326.317</v>
      </c>
      <c r="AF6" s="22">
        <v>5370.4040000000005</v>
      </c>
      <c r="AG6" s="22">
        <v>4858.8339999999998</v>
      </c>
      <c r="AH6" s="22">
        <v>5755.28</v>
      </c>
      <c r="AI6" s="22">
        <v>7154.9549999999999</v>
      </c>
      <c r="AJ6" s="22">
        <v>9047.0210000000006</v>
      </c>
      <c r="AK6" s="22">
        <v>8205.805458435987</v>
      </c>
      <c r="AL6" s="22">
        <v>7175.5890993896273</v>
      </c>
      <c r="AM6" s="22">
        <v>6769.7632187812978</v>
      </c>
      <c r="AN6" s="22">
        <v>6729.8908930090583</v>
      </c>
      <c r="AO6" s="22">
        <v>6848.5245928092863</v>
      </c>
      <c r="AP6" s="22">
        <v>6983.6269930934404</v>
      </c>
      <c r="AQ6" s="22">
        <v>7069.9232486992241</v>
      </c>
      <c r="AR6" s="22">
        <v>7119.8406220193956</v>
      </c>
      <c r="AS6" s="22">
        <v>7171.4456770699207</v>
      </c>
      <c r="AT6" s="22">
        <v>7247.0969972244848</v>
      </c>
    </row>
    <row r="7" spans="1:46" x14ac:dyDescent="0.35">
      <c r="A7" s="2"/>
      <c r="B7" s="54" t="s">
        <v>176</v>
      </c>
      <c r="C7" s="52"/>
      <c r="D7" s="22">
        <v>2288.69</v>
      </c>
      <c r="E7" s="22">
        <v>2254.9989999999998</v>
      </c>
      <c r="F7" s="22">
        <v>2165.3180000000002</v>
      </c>
      <c r="G7" s="22">
        <v>2321.3209999999999</v>
      </c>
      <c r="H7" s="22">
        <v>2406.2640000000001</v>
      </c>
      <c r="I7" s="22">
        <v>2284.5329999999999</v>
      </c>
      <c r="J7" s="22">
        <v>2497.1010000000001</v>
      </c>
      <c r="K7" s="22">
        <v>2771.7759999999998</v>
      </c>
      <c r="L7" s="22">
        <v>2470.0219999999999</v>
      </c>
      <c r="M7" s="22">
        <v>2501.319</v>
      </c>
      <c r="N7" s="22">
        <v>2681.4549999999999</v>
      </c>
      <c r="O7" s="22">
        <v>2694.9470000000001</v>
      </c>
      <c r="P7" s="22">
        <v>2283.7820000000002</v>
      </c>
      <c r="Q7" s="22">
        <v>2687.5680000000002</v>
      </c>
      <c r="R7" s="22">
        <v>3248.692</v>
      </c>
      <c r="S7" s="22">
        <v>3294.5439999999999</v>
      </c>
      <c r="T7" s="22">
        <v>3290.7289999999998</v>
      </c>
      <c r="U7" s="22">
        <v>3705.6819999999998</v>
      </c>
      <c r="V7" s="22">
        <v>3748.4940000000001</v>
      </c>
      <c r="W7" s="22">
        <v>3368.3009999999999</v>
      </c>
      <c r="X7" s="22">
        <v>3717.192</v>
      </c>
      <c r="Y7" s="22">
        <v>4128.4799999999996</v>
      </c>
      <c r="Z7" s="22">
        <v>4392.5690000000004</v>
      </c>
      <c r="AA7" s="22">
        <v>4304.433</v>
      </c>
      <c r="AB7" s="22">
        <v>5345.8639999999996</v>
      </c>
      <c r="AC7" s="22">
        <v>5013.5020000000004</v>
      </c>
      <c r="AD7" s="22">
        <v>4131.1279999999997</v>
      </c>
      <c r="AE7" s="22">
        <v>4574.3850000000002</v>
      </c>
      <c r="AF7" s="22">
        <v>4664.9350000000004</v>
      </c>
      <c r="AG7" s="22">
        <v>4348.2830000000004</v>
      </c>
      <c r="AH7" s="22">
        <v>3806.3710000000001</v>
      </c>
      <c r="AI7" s="22">
        <v>5001.3389999999999</v>
      </c>
      <c r="AJ7" s="22">
        <v>6149.8720000000003</v>
      </c>
      <c r="AK7" s="22">
        <v>6163.2986663897336</v>
      </c>
      <c r="AL7" s="22">
        <v>6217.698306526232</v>
      </c>
      <c r="AM7" s="22">
        <v>6091.1090762896556</v>
      </c>
      <c r="AN7" s="22">
        <v>6011.5923416873602</v>
      </c>
      <c r="AO7" s="22">
        <v>5942.1145908391281</v>
      </c>
      <c r="AP7" s="22">
        <v>5897.6894311109809</v>
      </c>
      <c r="AQ7" s="22">
        <v>5916.4153723800509</v>
      </c>
      <c r="AR7" s="22">
        <v>5958.4557905026368</v>
      </c>
      <c r="AS7" s="22">
        <v>6027.5992364278791</v>
      </c>
      <c r="AT7" s="22">
        <v>6098.7063242240602</v>
      </c>
    </row>
    <row r="8" spans="1:46" x14ac:dyDescent="0.35">
      <c r="A8" s="2"/>
      <c r="B8" s="54" t="s">
        <v>177</v>
      </c>
      <c r="C8" s="52"/>
      <c r="D8" s="22">
        <v>169.20699999999999</v>
      </c>
      <c r="E8" s="22">
        <v>151.12799999999999</v>
      </c>
      <c r="F8" s="22">
        <v>143.631</v>
      </c>
      <c r="G8" s="22">
        <v>161.93799999999999</v>
      </c>
      <c r="H8" s="22">
        <v>164.74</v>
      </c>
      <c r="I8" s="22">
        <v>213.55099999999999</v>
      </c>
      <c r="J8" s="22">
        <v>209.26300000000001</v>
      </c>
      <c r="K8" s="22">
        <v>239.64500000000001</v>
      </c>
      <c r="L8" s="22">
        <v>275.03100000000001</v>
      </c>
      <c r="M8" s="22">
        <v>277.44099999999997</v>
      </c>
      <c r="N8" s="22">
        <v>275.59199999999998</v>
      </c>
      <c r="O8" s="22">
        <v>273.82900000000001</v>
      </c>
      <c r="P8" s="22">
        <v>325.31700000000001</v>
      </c>
      <c r="Q8" s="22">
        <v>294.69299999999998</v>
      </c>
      <c r="R8" s="22">
        <v>294.24299999999999</v>
      </c>
      <c r="S8" s="22">
        <v>309.07900000000001</v>
      </c>
      <c r="T8" s="22">
        <v>376.12</v>
      </c>
      <c r="U8" s="22">
        <v>374.81900000000002</v>
      </c>
      <c r="V8" s="22">
        <v>499.654</v>
      </c>
      <c r="W8" s="22">
        <v>592.86900000000003</v>
      </c>
      <c r="X8" s="22">
        <v>536.33399999999995</v>
      </c>
      <c r="Y8" s="22">
        <v>715.30700000000002</v>
      </c>
      <c r="Z8" s="22">
        <v>1448.2650000000001</v>
      </c>
      <c r="AA8" s="22">
        <v>1080.4290000000001</v>
      </c>
      <c r="AB8" s="22">
        <v>731.92</v>
      </c>
      <c r="AC8" s="22">
        <v>1152.019</v>
      </c>
      <c r="AD8" s="22">
        <v>710.39099999999996</v>
      </c>
      <c r="AE8" s="22">
        <v>778.96799999999996</v>
      </c>
      <c r="AF8" s="22">
        <v>790.19799999999998</v>
      </c>
      <c r="AG8" s="22">
        <v>1034.627</v>
      </c>
      <c r="AH8" s="22">
        <v>834.95699999999999</v>
      </c>
      <c r="AI8" s="22">
        <v>790.76099999999997</v>
      </c>
      <c r="AJ8" s="22">
        <v>876.4</v>
      </c>
      <c r="AK8" s="22">
        <v>1326.9388890796695</v>
      </c>
      <c r="AL8" s="22">
        <v>1001.1117521825861</v>
      </c>
      <c r="AM8" s="22">
        <v>1040.4809770511035</v>
      </c>
      <c r="AN8" s="22">
        <v>1047.0558193258037</v>
      </c>
      <c r="AO8" s="22">
        <v>1042.237486792427</v>
      </c>
      <c r="AP8" s="22">
        <v>1040.2784450514753</v>
      </c>
      <c r="AQ8" s="22">
        <v>1047.9892072651865</v>
      </c>
      <c r="AR8" s="22">
        <v>1058.2409207918865</v>
      </c>
      <c r="AS8" s="22">
        <v>1068.3911500507561</v>
      </c>
      <c r="AT8" s="22">
        <v>1075.6678209558572</v>
      </c>
    </row>
    <row r="9" spans="1:46" x14ac:dyDescent="0.35">
      <c r="A9" s="2"/>
      <c r="B9" s="54"/>
      <c r="C9" s="52"/>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row>
    <row r="10" spans="1:46" x14ac:dyDescent="0.35">
      <c r="A10" s="2"/>
      <c r="B10" s="54" t="s">
        <v>178</v>
      </c>
      <c r="C10" s="52"/>
      <c r="D10" s="22">
        <v>299.065</v>
      </c>
      <c r="E10" s="22">
        <v>268.61500000000001</v>
      </c>
      <c r="F10" s="22">
        <v>293.64499999999998</v>
      </c>
      <c r="G10" s="22">
        <v>455.36399999999998</v>
      </c>
      <c r="H10" s="22">
        <v>267.404</v>
      </c>
      <c r="I10" s="22">
        <v>256.62900000000002</v>
      </c>
      <c r="J10" s="22">
        <v>291.39499999999998</v>
      </c>
      <c r="K10" s="22">
        <v>278.02499999999998</v>
      </c>
      <c r="L10" s="22">
        <v>427.995</v>
      </c>
      <c r="M10" s="22">
        <v>717.096</v>
      </c>
      <c r="N10" s="22">
        <v>872.25199999999995</v>
      </c>
      <c r="O10" s="22">
        <v>826.95</v>
      </c>
      <c r="P10" s="22">
        <v>419.55399999999997</v>
      </c>
      <c r="Q10" s="22">
        <v>522.63699999999994</v>
      </c>
      <c r="R10" s="22">
        <v>441.38400000000001</v>
      </c>
      <c r="S10" s="22">
        <v>712.16399999999999</v>
      </c>
      <c r="T10" s="22">
        <v>510.20600000000002</v>
      </c>
      <c r="U10" s="22">
        <v>382.279</v>
      </c>
      <c r="V10" s="22">
        <v>537.06100000000004</v>
      </c>
      <c r="W10" s="22">
        <v>478.79899999999998</v>
      </c>
      <c r="X10" s="22">
        <v>435.57600000000002</v>
      </c>
      <c r="Y10" s="22">
        <v>367.11099999999999</v>
      </c>
      <c r="Z10" s="22">
        <v>395.99099999999999</v>
      </c>
      <c r="AA10" s="22">
        <v>428.49</v>
      </c>
      <c r="AB10" s="22">
        <v>510.19499999999999</v>
      </c>
      <c r="AC10" s="22">
        <v>209.23699999999999</v>
      </c>
      <c r="AD10" s="22">
        <v>438.61500000000001</v>
      </c>
      <c r="AE10" s="22">
        <v>423.209</v>
      </c>
      <c r="AF10" s="22">
        <v>580.255</v>
      </c>
      <c r="AG10" s="22">
        <v>1105.374</v>
      </c>
      <c r="AH10" s="22">
        <v>1504.519</v>
      </c>
      <c r="AI10" s="22">
        <v>1054.4349999999999</v>
      </c>
      <c r="AJ10" s="22">
        <v>469.851</v>
      </c>
      <c r="AK10" s="22">
        <v>604.53150281600176</v>
      </c>
      <c r="AL10" s="22">
        <v>297.09730791215617</v>
      </c>
      <c r="AM10" s="22">
        <v>387.43055870349104</v>
      </c>
      <c r="AN10" s="22">
        <v>486.73518239168953</v>
      </c>
      <c r="AO10" s="22">
        <v>504.02039354175901</v>
      </c>
      <c r="AP10" s="22">
        <v>493.21418524523312</v>
      </c>
      <c r="AQ10" s="22">
        <v>408.18222428926595</v>
      </c>
      <c r="AR10" s="22">
        <v>382.9541069516614</v>
      </c>
      <c r="AS10" s="22">
        <v>382.29681161715223</v>
      </c>
      <c r="AT10" s="22">
        <v>385.36114815550798</v>
      </c>
    </row>
    <row r="11" spans="1:46" x14ac:dyDescent="0.35">
      <c r="A11" s="2"/>
      <c r="B11" s="54"/>
      <c r="C11" s="5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row>
    <row r="12" spans="1:46" x14ac:dyDescent="0.35">
      <c r="A12" s="2"/>
      <c r="B12" s="54" t="s">
        <v>179</v>
      </c>
      <c r="C12" s="52"/>
      <c r="D12" s="22">
        <v>4408.9639999999999</v>
      </c>
      <c r="E12" s="22">
        <v>4340.96</v>
      </c>
      <c r="F12" s="22">
        <v>4665.0420000000004</v>
      </c>
      <c r="G12" s="22">
        <v>4773.0749999999998</v>
      </c>
      <c r="H12" s="22">
        <v>4934.2269999999999</v>
      </c>
      <c r="I12" s="22">
        <v>4844.1040000000003</v>
      </c>
      <c r="J12" s="22">
        <v>5396.2790000000005</v>
      </c>
      <c r="K12" s="22">
        <v>5914.7950000000001</v>
      </c>
      <c r="L12" s="22">
        <v>5449.0839999999998</v>
      </c>
      <c r="M12" s="22">
        <v>5272.0209999999997</v>
      </c>
      <c r="N12" s="22">
        <v>5708.741</v>
      </c>
      <c r="O12" s="22">
        <v>5845.5730000000003</v>
      </c>
      <c r="P12" s="22">
        <v>5011.9369999999999</v>
      </c>
      <c r="Q12" s="22">
        <v>6225.0730000000003</v>
      </c>
      <c r="R12" s="22">
        <v>6787.6629999999996</v>
      </c>
      <c r="S12" s="22">
        <v>6971.951</v>
      </c>
      <c r="T12" s="22">
        <v>6778.107</v>
      </c>
      <c r="U12" s="22">
        <v>8173.3670000000002</v>
      </c>
      <c r="V12" s="22">
        <v>9360.3230000000003</v>
      </c>
      <c r="W12" s="22">
        <v>8845.9670000000006</v>
      </c>
      <c r="X12" s="22">
        <v>9489.2440000000006</v>
      </c>
      <c r="Y12" s="22">
        <v>10640.963</v>
      </c>
      <c r="Z12" s="22">
        <v>11852.32</v>
      </c>
      <c r="AA12" s="22">
        <v>11416.102999999999</v>
      </c>
      <c r="AB12" s="22">
        <v>12291.963</v>
      </c>
      <c r="AC12" s="22">
        <v>11059.619000000001</v>
      </c>
      <c r="AD12" s="22">
        <v>10024.419</v>
      </c>
      <c r="AE12" s="22">
        <v>11102.88</v>
      </c>
      <c r="AF12" s="22">
        <v>11405.791999999999</v>
      </c>
      <c r="AG12" s="22">
        <v>11347.118</v>
      </c>
      <c r="AH12" s="22">
        <v>11901.127</v>
      </c>
      <c r="AI12" s="22">
        <v>14001.49</v>
      </c>
      <c r="AJ12" s="22">
        <v>16543.144</v>
      </c>
      <c r="AK12" s="22">
        <v>16300.574516721392</v>
      </c>
      <c r="AL12" s="22">
        <v>14691.496466010602</v>
      </c>
      <c r="AM12" s="22">
        <v>14288.783830825547</v>
      </c>
      <c r="AN12" s="22">
        <v>14275.27423641391</v>
      </c>
      <c r="AO12" s="22">
        <v>14336.8970639826</v>
      </c>
      <c r="AP12" s="22">
        <v>14414.809054501131</v>
      </c>
      <c r="AQ12" s="22">
        <v>14442.510052633726</v>
      </c>
      <c r="AR12" s="22">
        <v>14519.49144026558</v>
      </c>
      <c r="AS12" s="22">
        <v>14649.73287516571</v>
      </c>
      <c r="AT12" s="22">
        <v>14806.832290559909</v>
      </c>
    </row>
    <row r="13" spans="1:46" x14ac:dyDescent="0.35">
      <c r="A13" s="2"/>
      <c r="B13" s="54"/>
      <c r="C13" s="52"/>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row>
    <row r="14" spans="1:46" x14ac:dyDescent="0.35">
      <c r="A14" s="2"/>
      <c r="B14" s="54" t="s">
        <v>180</v>
      </c>
      <c r="C14" s="52"/>
      <c r="D14" s="22" t="s">
        <v>71</v>
      </c>
      <c r="E14" s="22" t="s">
        <v>71</v>
      </c>
      <c r="F14" s="22" t="s">
        <v>71</v>
      </c>
      <c r="G14" s="22" t="s">
        <v>71</v>
      </c>
      <c r="H14" s="22" t="s">
        <v>71</v>
      </c>
      <c r="I14" s="22" t="s">
        <v>71</v>
      </c>
      <c r="J14" s="22" t="s">
        <v>71</v>
      </c>
      <c r="K14" s="22" t="s">
        <v>71</v>
      </c>
      <c r="L14" s="22" t="s">
        <v>71</v>
      </c>
      <c r="M14" s="22" t="s">
        <v>71</v>
      </c>
      <c r="N14" s="22" t="s">
        <v>71</v>
      </c>
      <c r="O14" s="22" t="s">
        <v>71</v>
      </c>
      <c r="P14" s="22" t="s">
        <v>71</v>
      </c>
      <c r="Q14" s="22" t="s">
        <v>71</v>
      </c>
      <c r="R14" s="22" t="s">
        <v>71</v>
      </c>
      <c r="S14" s="22" t="s">
        <v>71</v>
      </c>
      <c r="T14" s="22" t="s">
        <v>71</v>
      </c>
      <c r="U14" s="22" t="s">
        <v>71</v>
      </c>
      <c r="V14" s="22">
        <v>799.31600000000003</v>
      </c>
      <c r="W14" s="22">
        <v>699.46800000000007</v>
      </c>
      <c r="X14" s="22">
        <v>618.12600000000009</v>
      </c>
      <c r="Y14" s="22">
        <v>614.03200000000004</v>
      </c>
      <c r="Z14" s="22">
        <v>768.49499999999989</v>
      </c>
      <c r="AA14" s="22">
        <v>716.00900000000001</v>
      </c>
      <c r="AB14" s="22">
        <v>628.83699999999999</v>
      </c>
      <c r="AC14" s="22">
        <v>806.92899999999997</v>
      </c>
      <c r="AD14" s="22">
        <v>756.50599999999997</v>
      </c>
      <c r="AE14" s="22">
        <v>784.69100000000003</v>
      </c>
      <c r="AF14" s="22">
        <v>804.71100000000001</v>
      </c>
      <c r="AG14" s="22">
        <v>720.84100000000001</v>
      </c>
      <c r="AH14" s="22">
        <v>957.44999999999993</v>
      </c>
      <c r="AI14" s="22">
        <v>910.44399999999996</v>
      </c>
      <c r="AJ14" s="22">
        <v>1030.8329999999999</v>
      </c>
      <c r="AK14" s="22">
        <v>979.86782420420752</v>
      </c>
      <c r="AL14" s="22">
        <v>986.33183506211526</v>
      </c>
      <c r="AM14" s="22">
        <v>991.27555643032781</v>
      </c>
      <c r="AN14" s="22">
        <v>994.76842396992186</v>
      </c>
      <c r="AO14" s="22">
        <v>996.38285974088592</v>
      </c>
      <c r="AP14" s="22">
        <v>997.37792863979575</v>
      </c>
      <c r="AQ14" s="22">
        <v>998.35924770667771</v>
      </c>
      <c r="AR14" s="22">
        <v>999.57113213124762</v>
      </c>
      <c r="AS14" s="22">
        <v>1001.197221552868</v>
      </c>
      <c r="AT14" s="22">
        <v>1003.1464939095781</v>
      </c>
    </row>
    <row r="15" spans="1:46" x14ac:dyDescent="0.35">
      <c r="A15" s="2"/>
      <c r="B15" s="54"/>
      <c r="C15" s="52"/>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row>
    <row r="16" spans="1:46" x14ac:dyDescent="0.35">
      <c r="A16" s="2"/>
      <c r="B16" s="54" t="s">
        <v>181</v>
      </c>
      <c r="C16" s="52"/>
      <c r="D16" s="22">
        <v>71.867999999999995</v>
      </c>
      <c r="E16" s="22">
        <v>97.552999999999997</v>
      </c>
      <c r="F16" s="22">
        <v>218.72800000000001</v>
      </c>
      <c r="G16" s="22">
        <v>-123.486</v>
      </c>
      <c r="H16" s="22">
        <v>97.391999999999996</v>
      </c>
      <c r="I16" s="22">
        <v>-185.35400000000001</v>
      </c>
      <c r="J16" s="22">
        <v>485.1</v>
      </c>
      <c r="K16" s="22">
        <v>-1.579</v>
      </c>
      <c r="L16" s="22">
        <v>-79.465999999999994</v>
      </c>
      <c r="M16" s="22">
        <v>-158.14400000000001</v>
      </c>
      <c r="N16" s="22">
        <v>90.344999999999999</v>
      </c>
      <c r="O16" s="22">
        <v>112.369</v>
      </c>
      <c r="P16" s="22">
        <v>118.492</v>
      </c>
      <c r="Q16" s="22">
        <v>-357.93299999999999</v>
      </c>
      <c r="R16" s="22">
        <v>734.33399999999995</v>
      </c>
      <c r="S16" s="22">
        <v>-319.60199999999998</v>
      </c>
      <c r="T16" s="22">
        <v>135.40100000000001</v>
      </c>
      <c r="U16" s="22">
        <v>-183.24</v>
      </c>
      <c r="V16" s="22">
        <v>-51.345999999999997</v>
      </c>
      <c r="W16" s="22">
        <v>-65.784000000000006</v>
      </c>
      <c r="X16" s="22">
        <v>-828.596</v>
      </c>
      <c r="Y16" s="22">
        <v>-364.54399999999998</v>
      </c>
      <c r="Z16" s="22">
        <v>-1197.2639999999999</v>
      </c>
      <c r="AA16" s="22">
        <v>1081.9570000000001</v>
      </c>
      <c r="AB16" s="22">
        <v>464.60199999999998</v>
      </c>
      <c r="AC16" s="22">
        <v>-653.88499999999999</v>
      </c>
      <c r="AD16" s="22">
        <v>654.13199999999995</v>
      </c>
      <c r="AE16" s="22">
        <v>-83.447999999999993</v>
      </c>
      <c r="AF16" s="22">
        <v>-872.63300000000004</v>
      </c>
      <c r="AG16" s="22">
        <v>-493.548</v>
      </c>
      <c r="AH16" s="22">
        <v>-138.57</v>
      </c>
      <c r="AI16" s="22">
        <v>-289.18599999999998</v>
      </c>
      <c r="AJ16" s="22">
        <v>-678.7</v>
      </c>
      <c r="AK16" s="22">
        <v>-446.83858909157971</v>
      </c>
      <c r="AL16" s="22">
        <v>-142.50251038503171</v>
      </c>
      <c r="AM16" s="22">
        <v>-353.86484900394419</v>
      </c>
      <c r="AN16" s="22">
        <v>-362.89420174249426</v>
      </c>
      <c r="AO16" s="22">
        <v>-355.44112161145</v>
      </c>
      <c r="AP16" s="22">
        <v>-349.26943843975175</v>
      </c>
      <c r="AQ16" s="22">
        <v>-338.32916118392649</v>
      </c>
      <c r="AR16" s="22">
        <v>-337.65361661846111</v>
      </c>
      <c r="AS16" s="22">
        <v>-341.88431965413878</v>
      </c>
      <c r="AT16" s="22">
        <v>-346.15991041091689</v>
      </c>
    </row>
    <row r="17" spans="1:46" x14ac:dyDescent="0.35">
      <c r="A17" s="2"/>
      <c r="B17" s="54"/>
      <c r="C17" s="52"/>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row>
    <row r="18" spans="1:46" x14ac:dyDescent="0.35">
      <c r="A18" s="2"/>
      <c r="B18" s="54" t="s">
        <v>182</v>
      </c>
      <c r="C18" s="52"/>
      <c r="D18" s="22">
        <v>4796.2430000000004</v>
      </c>
      <c r="E18" s="22">
        <v>4752.643</v>
      </c>
      <c r="F18" s="22">
        <v>5188.3509999999997</v>
      </c>
      <c r="G18" s="22">
        <v>4988.1679999999997</v>
      </c>
      <c r="H18" s="22">
        <v>5415.2020000000002</v>
      </c>
      <c r="I18" s="22">
        <v>5071.6319999999996</v>
      </c>
      <c r="J18" s="22">
        <v>6324.6310000000003</v>
      </c>
      <c r="K18" s="22">
        <v>6351.1090000000004</v>
      </c>
      <c r="L18" s="22">
        <v>5829.9660000000003</v>
      </c>
      <c r="M18" s="22">
        <v>5615.5879999999997</v>
      </c>
      <c r="N18" s="22">
        <v>6383.44</v>
      </c>
      <c r="O18" s="22">
        <v>6564.85</v>
      </c>
      <c r="P18" s="22">
        <v>5780.384</v>
      </c>
      <c r="Q18" s="22">
        <v>6545.92</v>
      </c>
      <c r="R18" s="22">
        <v>8289.19</v>
      </c>
      <c r="S18" s="22">
        <v>7475.902</v>
      </c>
      <c r="T18" s="22">
        <v>7797.9319999999998</v>
      </c>
      <c r="U18" s="22">
        <v>8890.3430000000008</v>
      </c>
      <c r="V18" s="22">
        <v>10108.293</v>
      </c>
      <c r="W18" s="22">
        <v>9479.6509999999998</v>
      </c>
      <c r="X18" s="22">
        <v>9278.7729999999992</v>
      </c>
      <c r="Y18" s="22">
        <v>10890.451999999999</v>
      </c>
      <c r="Z18" s="22">
        <v>11423.552</v>
      </c>
      <c r="AA18" s="22">
        <v>13214.067999999999</v>
      </c>
      <c r="AB18" s="22">
        <v>13385.402</v>
      </c>
      <c r="AC18" s="22">
        <v>11212.662</v>
      </c>
      <c r="AD18" s="22">
        <v>11435.056</v>
      </c>
      <c r="AE18" s="22">
        <v>11804.123</v>
      </c>
      <c r="AF18" s="22">
        <v>11337.87</v>
      </c>
      <c r="AG18" s="22">
        <v>11574.411</v>
      </c>
      <c r="AH18" s="22">
        <v>12720.008</v>
      </c>
      <c r="AI18" s="22">
        <v>14622.748</v>
      </c>
      <c r="AJ18" s="22">
        <v>16895.276999999998</v>
      </c>
      <c r="AK18" s="22">
        <v>16833.603751834024</v>
      </c>
      <c r="AL18" s="22">
        <v>15535.325790687686</v>
      </c>
      <c r="AM18" s="22">
        <v>14926.194538251928</v>
      </c>
      <c r="AN18" s="22">
        <v>14907.148458641339</v>
      </c>
      <c r="AO18" s="22">
        <v>14977.838802112037</v>
      </c>
      <c r="AP18" s="22">
        <v>15062.917544701177</v>
      </c>
      <c r="AQ18" s="22">
        <v>15102.540139156477</v>
      </c>
      <c r="AR18" s="22">
        <v>15181.408955778366</v>
      </c>
      <c r="AS18" s="22">
        <v>15309.045777064439</v>
      </c>
      <c r="AT18" s="22">
        <v>15463.818874058568</v>
      </c>
    </row>
    <row r="19" spans="1:46" x14ac:dyDescent="0.35">
      <c r="A19" s="2"/>
      <c r="B19" s="54"/>
      <c r="C19" s="52"/>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row>
    <row r="20" spans="1:46" x14ac:dyDescent="0.35">
      <c r="A20" s="2"/>
      <c r="B20" s="54" t="s">
        <v>172</v>
      </c>
      <c r="C20" s="52"/>
      <c r="D20" s="22">
        <v>3352.3629999999998</v>
      </c>
      <c r="E20" s="22">
        <v>3447.5259999999998</v>
      </c>
      <c r="F20" s="22">
        <v>3603.03</v>
      </c>
      <c r="G20" s="22">
        <v>3733.317</v>
      </c>
      <c r="H20" s="22">
        <v>3844.3890000000001</v>
      </c>
      <c r="I20" s="22">
        <v>3912.0479999999998</v>
      </c>
      <c r="J20" s="22">
        <v>4198.9570000000003</v>
      </c>
      <c r="K20" s="22">
        <v>4269.9390000000003</v>
      </c>
      <c r="L20" s="22">
        <v>4316.8890000000001</v>
      </c>
      <c r="M20" s="22">
        <v>4344.5159999999996</v>
      </c>
      <c r="N20" s="22">
        <v>4488.5910000000003</v>
      </c>
      <c r="O20" s="22">
        <v>4566.134</v>
      </c>
      <c r="P20" s="22">
        <v>4217.5190000000002</v>
      </c>
      <c r="Q20" s="22">
        <v>4172.1390000000001</v>
      </c>
      <c r="R20" s="22">
        <v>4276.0649999999996</v>
      </c>
      <c r="S20" s="22">
        <v>4476.4960000000001</v>
      </c>
      <c r="T20" s="22">
        <v>4763.0060000000003</v>
      </c>
      <c r="U20" s="22">
        <v>5843.5429999999997</v>
      </c>
      <c r="V20" s="22">
        <v>6090.1149999999998</v>
      </c>
      <c r="W20" s="22">
        <v>6266.6040000000003</v>
      </c>
      <c r="X20" s="22">
        <v>6266.7359999999999</v>
      </c>
      <c r="Y20" s="22">
        <v>7012.7160000000003</v>
      </c>
      <c r="Z20" s="22">
        <v>8333.2939999999999</v>
      </c>
      <c r="AA20" s="22">
        <v>8438.6129999999994</v>
      </c>
      <c r="AB20" s="22">
        <v>8124.5209999999997</v>
      </c>
      <c r="AC20" s="22">
        <v>8392.4459999999999</v>
      </c>
      <c r="AD20" s="22">
        <v>8329.1200000000008</v>
      </c>
      <c r="AE20" s="22">
        <v>8760.107</v>
      </c>
      <c r="AF20" s="22">
        <v>8685.7450000000008</v>
      </c>
      <c r="AG20" s="22">
        <v>8441.0110000000004</v>
      </c>
      <c r="AH20" s="22">
        <v>8579.0529999999999</v>
      </c>
      <c r="AI20" s="22">
        <v>9749.2139999999999</v>
      </c>
      <c r="AJ20" s="22">
        <v>11015.941999999999</v>
      </c>
      <c r="AK20" s="22">
        <v>11463.639843515517</v>
      </c>
      <c r="AL20" s="22">
        <v>10733.167712280245</v>
      </c>
      <c r="AM20" s="22">
        <v>10344.605782804576</v>
      </c>
      <c r="AN20" s="22">
        <v>10246.631079215984</v>
      </c>
      <c r="AO20" s="22">
        <v>10331.30413977496</v>
      </c>
      <c r="AP20" s="22">
        <v>10440.067346465563</v>
      </c>
      <c r="AQ20" s="22">
        <v>10533.60005571056</v>
      </c>
      <c r="AR20" s="22">
        <v>10601.478181176193</v>
      </c>
      <c r="AS20" s="22">
        <v>10697.107777586025</v>
      </c>
      <c r="AT20" s="22">
        <v>10820.05083633992</v>
      </c>
    </row>
    <row r="21" spans="1:46" x14ac:dyDescent="0.35">
      <c r="A21" s="2"/>
      <c r="B21" s="54"/>
      <c r="C21" s="52"/>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row>
    <row r="22" spans="1:46" x14ac:dyDescent="0.35">
      <c r="A22" s="2"/>
      <c r="B22" s="54" t="s">
        <v>183</v>
      </c>
      <c r="C22" s="52"/>
      <c r="D22" s="22">
        <v>4027.2289999999998</v>
      </c>
      <c r="E22" s="22">
        <v>4127.9040000000005</v>
      </c>
      <c r="F22" s="22">
        <v>4296.3270000000002</v>
      </c>
      <c r="G22" s="22">
        <v>4422.5290000000005</v>
      </c>
      <c r="H22" s="22">
        <v>4560.9660000000003</v>
      </c>
      <c r="I22" s="22">
        <v>4658.0630000000001</v>
      </c>
      <c r="J22" s="22">
        <v>4967.0820000000003</v>
      </c>
      <c r="K22" s="22">
        <v>5045.1189999999997</v>
      </c>
      <c r="L22" s="22">
        <v>5102.8829999999998</v>
      </c>
      <c r="M22" s="22">
        <v>5150.7190000000001</v>
      </c>
      <c r="N22" s="22">
        <v>5327.35</v>
      </c>
      <c r="O22" s="22">
        <v>5408.5950000000003</v>
      </c>
      <c r="P22" s="22">
        <v>5110.8429999999998</v>
      </c>
      <c r="Q22" s="22">
        <v>5112.8</v>
      </c>
      <c r="R22" s="22">
        <v>5261.732</v>
      </c>
      <c r="S22" s="22">
        <v>5503.3509999999997</v>
      </c>
      <c r="T22" s="22">
        <v>5859.6139999999996</v>
      </c>
      <c r="U22" s="22">
        <v>6992.8890000000001</v>
      </c>
      <c r="V22" s="22">
        <v>6904.835</v>
      </c>
      <c r="W22" s="22">
        <v>7048.4080000000004</v>
      </c>
      <c r="X22" s="22">
        <v>7070.96</v>
      </c>
      <c r="Y22" s="22">
        <v>7835.79</v>
      </c>
      <c r="Z22" s="22">
        <v>9663.2070000000003</v>
      </c>
      <c r="AA22" s="22">
        <v>9876.1</v>
      </c>
      <c r="AB22" s="22">
        <v>9936.5159999999996</v>
      </c>
      <c r="AC22" s="22">
        <v>9916.6779999999999</v>
      </c>
      <c r="AD22" s="22">
        <v>9955.8690000000006</v>
      </c>
      <c r="AE22" s="22">
        <v>10132.496999999999</v>
      </c>
      <c r="AF22" s="22">
        <v>9851.2430000000004</v>
      </c>
      <c r="AG22" s="22">
        <v>9540.5280000000002</v>
      </c>
      <c r="AH22" s="22">
        <v>9700.6129999999994</v>
      </c>
      <c r="AI22" s="22">
        <v>10765.009</v>
      </c>
      <c r="AJ22" s="22">
        <v>11934.937</v>
      </c>
      <c r="AK22" s="22">
        <v>12403.239928600757</v>
      </c>
      <c r="AL22" s="22">
        <v>11681.670351221948</v>
      </c>
      <c r="AM22" s="22">
        <v>11343.446094519475</v>
      </c>
      <c r="AN22" s="22">
        <v>11320.188639390599</v>
      </c>
      <c r="AO22" s="22">
        <v>11483.114522378957</v>
      </c>
      <c r="AP22" s="22">
        <v>11665.92786116404</v>
      </c>
      <c r="AQ22" s="22">
        <v>11826.417631747207</v>
      </c>
      <c r="AR22" s="22">
        <v>11957.157238296857</v>
      </c>
      <c r="AS22" s="22">
        <v>12117.132618816668</v>
      </c>
      <c r="AT22" s="22">
        <v>12306.853088663836</v>
      </c>
    </row>
    <row r="23" spans="1:46" x14ac:dyDescent="0.35">
      <c r="A23" s="2"/>
      <c r="B23" s="54"/>
      <c r="C23" s="52"/>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row>
    <row r="24" spans="1:46" x14ac:dyDescent="0.35">
      <c r="A24" s="2"/>
      <c r="B24" s="54" t="s">
        <v>184</v>
      </c>
      <c r="C24" s="52"/>
      <c r="D24" s="22">
        <v>1056.6010000000001</v>
      </c>
      <c r="E24" s="22">
        <v>893.43399999999997</v>
      </c>
      <c r="F24" s="22">
        <v>1062.0119999999999</v>
      </c>
      <c r="G24" s="22">
        <v>1039.758</v>
      </c>
      <c r="H24" s="22">
        <v>1089.838</v>
      </c>
      <c r="I24" s="22">
        <v>932.05600000000004</v>
      </c>
      <c r="J24" s="22">
        <v>1197.3219999999999</v>
      </c>
      <c r="K24" s="22">
        <v>1644.856</v>
      </c>
      <c r="L24" s="22">
        <v>1132.1949999999999</v>
      </c>
      <c r="M24" s="22">
        <v>927.505</v>
      </c>
      <c r="N24" s="22">
        <v>1220.1500000000001</v>
      </c>
      <c r="O24" s="22">
        <v>1279.4390000000001</v>
      </c>
      <c r="P24" s="22">
        <v>794.41800000000001</v>
      </c>
      <c r="Q24" s="22">
        <v>2052.9340000000002</v>
      </c>
      <c r="R24" s="22">
        <v>2511.598</v>
      </c>
      <c r="S24" s="22">
        <v>2495.4549999999999</v>
      </c>
      <c r="T24" s="22">
        <v>2015.1010000000001</v>
      </c>
      <c r="U24" s="22">
        <v>2329.8240000000001</v>
      </c>
      <c r="V24" s="22">
        <v>3270.2089999999998</v>
      </c>
      <c r="W24" s="22">
        <v>2579.364</v>
      </c>
      <c r="X24" s="22">
        <v>3222.5079999999998</v>
      </c>
      <c r="Y24" s="22">
        <v>3628.248</v>
      </c>
      <c r="Z24" s="22">
        <v>3519.027</v>
      </c>
      <c r="AA24" s="22">
        <v>2977.49</v>
      </c>
      <c r="AB24" s="22">
        <v>4167.442</v>
      </c>
      <c r="AC24" s="22">
        <v>2667.1729999999998</v>
      </c>
      <c r="AD24" s="22">
        <v>1695.299</v>
      </c>
      <c r="AE24" s="22">
        <v>2342.7730000000001</v>
      </c>
      <c r="AF24" s="22">
        <v>2720.047</v>
      </c>
      <c r="AG24" s="22">
        <v>2906.107</v>
      </c>
      <c r="AH24" s="22">
        <v>3322.0749999999998</v>
      </c>
      <c r="AI24" s="22">
        <v>4252.2749999999996</v>
      </c>
      <c r="AJ24" s="22">
        <v>5527.2020000000002</v>
      </c>
      <c r="AK24" s="22">
        <v>4836.9346732058748</v>
      </c>
      <c r="AL24" s="22">
        <v>3958.3287537303568</v>
      </c>
      <c r="AM24" s="22">
        <v>3944.1780480209709</v>
      </c>
      <c r="AN24" s="22">
        <v>4028.6431571979265</v>
      </c>
      <c r="AO24" s="22">
        <v>4005.59292420764</v>
      </c>
      <c r="AP24" s="22">
        <v>3974.7417080355681</v>
      </c>
      <c r="AQ24" s="22">
        <v>3908.9099969231665</v>
      </c>
      <c r="AR24" s="22">
        <v>3918.0132590893863</v>
      </c>
      <c r="AS24" s="22">
        <v>3952.6250975796847</v>
      </c>
      <c r="AT24" s="22">
        <v>3986.7814542199885</v>
      </c>
    </row>
    <row r="25" spans="1:46" x14ac:dyDescent="0.35">
      <c r="A25" s="2"/>
      <c r="B25" s="54"/>
      <c r="C25" s="52"/>
      <c r="D25" s="19"/>
      <c r="E25" s="19"/>
      <c r="F25" s="19"/>
      <c r="G25" s="19"/>
      <c r="H25" s="19"/>
      <c r="I25" s="19"/>
      <c r="J25" s="19"/>
      <c r="K25" s="19"/>
      <c r="L25" s="19"/>
      <c r="M25" s="19"/>
      <c r="N25" s="19"/>
      <c r="O25" s="19"/>
      <c r="P25" s="19"/>
      <c r="Q25" s="19"/>
      <c r="R25" s="19"/>
      <c r="S25" s="19"/>
      <c r="T25" s="19"/>
      <c r="U25" s="19"/>
      <c r="V25" s="22"/>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row>
    <row r="26" spans="1:46" x14ac:dyDescent="0.35">
      <c r="A26" s="2"/>
      <c r="B26" s="54" t="s">
        <v>185</v>
      </c>
      <c r="C26" s="52"/>
      <c r="D26" s="22" t="s">
        <v>71</v>
      </c>
      <c r="E26" s="22" t="s">
        <v>71</v>
      </c>
      <c r="F26" s="22" t="s">
        <v>71</v>
      </c>
      <c r="G26" s="22" t="s">
        <v>71</v>
      </c>
      <c r="H26" s="22" t="s">
        <v>71</v>
      </c>
      <c r="I26" s="22" t="s">
        <v>71</v>
      </c>
      <c r="J26" s="22" t="s">
        <v>71</v>
      </c>
      <c r="K26" s="22" t="s">
        <v>71</v>
      </c>
      <c r="L26" s="22" t="s">
        <v>71</v>
      </c>
      <c r="M26" s="22" t="s">
        <v>71</v>
      </c>
      <c r="N26" s="22" t="s">
        <v>71</v>
      </c>
      <c r="O26" s="22" t="s">
        <v>71</v>
      </c>
      <c r="P26" s="22" t="s">
        <v>71</v>
      </c>
      <c r="Q26" s="22" t="s">
        <v>71</v>
      </c>
      <c r="R26" s="22" t="s">
        <v>71</v>
      </c>
      <c r="S26" s="22" t="s">
        <v>71</v>
      </c>
      <c r="T26" s="22" t="s">
        <v>71</v>
      </c>
      <c r="U26" s="22" t="s">
        <v>71</v>
      </c>
      <c r="V26" s="22">
        <v>3254.804000000001</v>
      </c>
      <c r="W26" s="22">
        <v>2497.027000000001</v>
      </c>
      <c r="X26" s="22">
        <v>3036.4100000000008</v>
      </c>
      <c r="Y26" s="22">
        <v>3419.204999999999</v>
      </c>
      <c r="Z26" s="22">
        <v>2957.6079999999984</v>
      </c>
      <c r="AA26" s="22">
        <v>2256.0119999999988</v>
      </c>
      <c r="AB26" s="22">
        <v>2984.2839999999997</v>
      </c>
      <c r="AC26" s="22">
        <v>1949.8700000000008</v>
      </c>
      <c r="AD26" s="22">
        <v>825.05599999999868</v>
      </c>
      <c r="AE26" s="22">
        <v>1755.0740000000005</v>
      </c>
      <c r="AF26" s="22">
        <v>2359.2599999999984</v>
      </c>
      <c r="AG26" s="22">
        <v>2527.4310000000005</v>
      </c>
      <c r="AH26" s="22">
        <v>3157.9640000000018</v>
      </c>
      <c r="AI26" s="22">
        <v>4146.9249999999993</v>
      </c>
      <c r="AJ26" s="22">
        <v>5639.0399999999991</v>
      </c>
      <c r="AK26" s="22">
        <v>4877.2024123248448</v>
      </c>
      <c r="AL26" s="22">
        <v>3996.157949850769</v>
      </c>
      <c r="AM26" s="22">
        <v>3936.6132927363979</v>
      </c>
      <c r="AN26" s="22">
        <v>3949.8540209932344</v>
      </c>
      <c r="AO26" s="22">
        <v>3850.1654013445295</v>
      </c>
      <c r="AP26" s="22">
        <v>3746.2591219768874</v>
      </c>
      <c r="AQ26" s="22">
        <v>3614.4516685931976</v>
      </c>
      <c r="AR26" s="22">
        <v>3561.9053340999708</v>
      </c>
      <c r="AS26" s="22">
        <v>3533.7974779019096</v>
      </c>
      <c r="AT26" s="22">
        <v>3503.1256958056492</v>
      </c>
    </row>
    <row r="27" spans="1:46" x14ac:dyDescent="0.35">
      <c r="A27" s="2"/>
      <c r="B27" s="54"/>
      <c r="C27" s="52"/>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row>
    <row r="28" spans="1:46" x14ac:dyDescent="0.35">
      <c r="A28" s="2"/>
      <c r="B28" s="54" t="s">
        <v>186</v>
      </c>
      <c r="C28" s="52"/>
      <c r="D28" s="22">
        <v>769.01400000000001</v>
      </c>
      <c r="E28" s="22">
        <v>624.73900000000003</v>
      </c>
      <c r="F28" s="22">
        <v>892.024</v>
      </c>
      <c r="G28" s="22">
        <v>565.63900000000001</v>
      </c>
      <c r="H28" s="22">
        <v>854.23599999999999</v>
      </c>
      <c r="I28" s="22">
        <v>413.56900000000002</v>
      </c>
      <c r="J28" s="22">
        <v>1357.549</v>
      </c>
      <c r="K28" s="22">
        <v>1305.99</v>
      </c>
      <c r="L28" s="22">
        <v>727.08299999999997</v>
      </c>
      <c r="M28" s="22">
        <v>464.86900000000003</v>
      </c>
      <c r="N28" s="22">
        <v>1056.0899999999999</v>
      </c>
      <c r="O28" s="22">
        <v>1156.2550000000001</v>
      </c>
      <c r="P28" s="22">
        <v>669.54100000000005</v>
      </c>
      <c r="Q28" s="22">
        <v>1433.12</v>
      </c>
      <c r="R28" s="22">
        <v>3027.4580000000001</v>
      </c>
      <c r="S28" s="22">
        <v>1972.5509999999999</v>
      </c>
      <c r="T28" s="22">
        <v>1938.318</v>
      </c>
      <c r="U28" s="22">
        <v>1897.454</v>
      </c>
      <c r="V28" s="22">
        <v>3203.4580000000001</v>
      </c>
      <c r="W28" s="22">
        <v>2431.2429999999999</v>
      </c>
      <c r="X28" s="22">
        <v>2207.8130000000001</v>
      </c>
      <c r="Y28" s="22">
        <v>3054.6619999999998</v>
      </c>
      <c r="Z28" s="22">
        <v>1760.345</v>
      </c>
      <c r="AA28" s="22">
        <v>3337.9679999999998</v>
      </c>
      <c r="AB28" s="22">
        <v>3448.886</v>
      </c>
      <c r="AC28" s="22">
        <v>1295.9849999999999</v>
      </c>
      <c r="AD28" s="22">
        <v>1479.1880000000001</v>
      </c>
      <c r="AE28" s="22">
        <v>1671.627</v>
      </c>
      <c r="AF28" s="22">
        <v>1486.627</v>
      </c>
      <c r="AG28" s="22">
        <v>2033.8820000000001</v>
      </c>
      <c r="AH28" s="22">
        <v>3019.395</v>
      </c>
      <c r="AI28" s="22">
        <v>3857.739</v>
      </c>
      <c r="AJ28" s="22">
        <v>4960.3410000000003</v>
      </c>
      <c r="AK28" s="22">
        <v>4430.3638232332669</v>
      </c>
      <c r="AL28" s="22">
        <v>3853.6554394657378</v>
      </c>
      <c r="AM28" s="22">
        <v>3582.7484437324529</v>
      </c>
      <c r="AN28" s="22">
        <v>3586.9598192507401</v>
      </c>
      <c r="AO28" s="22">
        <v>3494.72427973308</v>
      </c>
      <c r="AP28" s="22">
        <v>3396.9896835371364</v>
      </c>
      <c r="AQ28" s="22">
        <v>3276.1225074092708</v>
      </c>
      <c r="AR28" s="22">
        <v>3224.2517174815093</v>
      </c>
      <c r="AS28" s="22">
        <v>3191.9131582477712</v>
      </c>
      <c r="AT28" s="22">
        <v>3156.9657853947319</v>
      </c>
    </row>
    <row r="29" spans="1:46" ht="15" thickBot="1" x14ac:dyDescent="0.4">
      <c r="A29" s="2"/>
      <c r="B29" s="28"/>
      <c r="C29" s="29"/>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row>
    <row r="30" spans="1:46" x14ac:dyDescent="0.35">
      <c r="A30" s="2"/>
      <c r="B30" s="19"/>
      <c r="C30" s="30"/>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row>
  </sheetData>
  <hyperlinks>
    <hyperlink ref="A1" location="TOC!A1" display="TOC" xr:uid="{4B0DFB9B-D77A-4738-B255-994DF929312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T70"/>
  <sheetViews>
    <sheetView zoomScale="90" zoomScaleNormal="90" workbookViewId="0">
      <pane xSplit="3" ySplit="2" topLeftCell="D3" activePane="bottomRight" state="frozen"/>
      <selection pane="topRight" activeCell="D1" sqref="D1"/>
      <selection pane="bottomLeft" activeCell="A3" sqref="A3"/>
      <selection pane="bottomRight" activeCell="B5" sqref="B5"/>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9</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B2" s="12" t="s">
        <v>187</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x14ac:dyDescent="0.4">
      <c r="A3" s="2"/>
      <c r="B3" s="15"/>
      <c r="C3" s="16"/>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row>
    <row r="4" spans="1:46" x14ac:dyDescent="0.35">
      <c r="A4" s="2"/>
      <c r="B4" s="17" t="s">
        <v>109</v>
      </c>
      <c r="C4" s="18"/>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6" x14ac:dyDescent="0.35">
      <c r="A5" s="2"/>
      <c r="B5" s="20" t="s">
        <v>188</v>
      </c>
      <c r="C5" s="21"/>
      <c r="D5" s="22">
        <v>1691.7670000000001</v>
      </c>
      <c r="E5" s="22">
        <v>1720.537</v>
      </c>
      <c r="F5" s="22">
        <v>2223.0239999999999</v>
      </c>
      <c r="G5" s="22">
        <v>1585.5820000000001</v>
      </c>
      <c r="H5" s="22">
        <v>2320.2919999999999</v>
      </c>
      <c r="I5" s="22">
        <v>1884.9269999999999</v>
      </c>
      <c r="J5" s="22">
        <v>2918.732</v>
      </c>
      <c r="K5" s="22">
        <v>2699.0740000000001</v>
      </c>
      <c r="L5" s="22">
        <v>2193.2950000000001</v>
      </c>
      <c r="M5" s="22">
        <v>1666.1849999999999</v>
      </c>
      <c r="N5" s="22">
        <v>2062.3150000000001</v>
      </c>
      <c r="O5" s="22">
        <v>2098.192</v>
      </c>
      <c r="P5" s="22">
        <v>2008.818</v>
      </c>
      <c r="Q5" s="22">
        <v>2477.2350000000001</v>
      </c>
      <c r="R5" s="22">
        <v>3500.7310000000002</v>
      </c>
      <c r="S5" s="22">
        <v>2263.83</v>
      </c>
      <c r="T5" s="22">
        <v>2773.7489999999998</v>
      </c>
      <c r="U5" s="22">
        <v>3676.576</v>
      </c>
      <c r="V5" s="22">
        <v>4525.2060000000001</v>
      </c>
      <c r="W5" s="22">
        <v>4425.1360000000004</v>
      </c>
      <c r="X5" s="22">
        <v>4158.6570000000002</v>
      </c>
      <c r="Y5" s="22">
        <v>5081.9309999999996</v>
      </c>
      <c r="Z5" s="22">
        <v>4688.5280000000002</v>
      </c>
      <c r="AA5" s="22">
        <v>6497.5730000000003</v>
      </c>
      <c r="AB5" s="22">
        <v>6026.9059999999999</v>
      </c>
      <c r="AC5" s="22">
        <v>3865.6709999999998</v>
      </c>
      <c r="AD5" s="22">
        <v>5101.9189999999999</v>
      </c>
      <c r="AE5" s="22">
        <v>5164.0200000000004</v>
      </c>
      <c r="AF5" s="22">
        <v>4564.6689999999999</v>
      </c>
      <c r="AG5" s="22">
        <v>4373.1980000000003</v>
      </c>
      <c r="AH5" s="22">
        <v>5538.0240000000003</v>
      </c>
      <c r="AI5" s="22">
        <v>7136.2439999999997</v>
      </c>
      <c r="AJ5" s="22">
        <v>8344.8529999999992</v>
      </c>
      <c r="AK5" s="22">
        <v>7720.9817436345329</v>
      </c>
      <c r="AL5" s="22">
        <v>7005.0788584118563</v>
      </c>
      <c r="AM5" s="22">
        <v>6405.2763311316285</v>
      </c>
      <c r="AN5" s="22">
        <v>6359.5798226416846</v>
      </c>
      <c r="AO5" s="22">
        <v>6479.5535057452353</v>
      </c>
      <c r="AP5" s="22">
        <v>6612.6997603956515</v>
      </c>
      <c r="AQ5" s="22">
        <v>6703.5819424740603</v>
      </c>
      <c r="AR5" s="22">
        <v>6751.7138749158848</v>
      </c>
      <c r="AS5" s="22">
        <v>6799.0707666491016</v>
      </c>
      <c r="AT5" s="22">
        <v>6872.7688122293475</v>
      </c>
    </row>
    <row r="6" spans="1:46" x14ac:dyDescent="0.35">
      <c r="A6" s="2"/>
      <c r="B6" s="23" t="s">
        <v>189</v>
      </c>
      <c r="C6" s="21"/>
      <c r="D6" s="22">
        <v>1652.002</v>
      </c>
      <c r="E6" s="22">
        <v>1666.2180000000001</v>
      </c>
      <c r="F6" s="22">
        <v>2062.4479999999999</v>
      </c>
      <c r="G6" s="22">
        <v>1834.452</v>
      </c>
      <c r="H6" s="22">
        <v>2095.819</v>
      </c>
      <c r="I6" s="22">
        <v>2089.3910000000001</v>
      </c>
      <c r="J6" s="22">
        <v>2398.52</v>
      </c>
      <c r="K6" s="22">
        <v>2625.3490000000002</v>
      </c>
      <c r="L6" s="22">
        <v>2276.0360000000001</v>
      </c>
      <c r="M6" s="22">
        <v>1776.165</v>
      </c>
      <c r="N6" s="22">
        <v>1879.442</v>
      </c>
      <c r="O6" s="22">
        <v>2049.8470000000002</v>
      </c>
      <c r="P6" s="22">
        <v>1983.2840000000001</v>
      </c>
      <c r="Q6" s="22">
        <v>2720.1750000000002</v>
      </c>
      <c r="R6" s="22">
        <v>2803.3440000000001</v>
      </c>
      <c r="S6" s="22">
        <v>2656.1640000000002</v>
      </c>
      <c r="T6" s="22">
        <v>2601.0520000000001</v>
      </c>
      <c r="U6" s="22">
        <v>3710.587</v>
      </c>
      <c r="V6" s="22">
        <v>4575.1149999999998</v>
      </c>
      <c r="W6" s="22">
        <v>4405.9989999999998</v>
      </c>
      <c r="X6" s="22">
        <v>4800.1419999999998</v>
      </c>
      <c r="Y6" s="22">
        <v>5430.0649999999996</v>
      </c>
      <c r="Z6" s="22">
        <v>5615.4949999999999</v>
      </c>
      <c r="AA6" s="22">
        <v>5602.7510000000002</v>
      </c>
      <c r="AB6" s="22">
        <v>5703.9840000000004</v>
      </c>
      <c r="AC6" s="22">
        <v>4684.8609999999999</v>
      </c>
      <c r="AD6" s="22">
        <v>4744.2839999999997</v>
      </c>
      <c r="AE6" s="22">
        <v>5326.317</v>
      </c>
      <c r="AF6" s="22">
        <v>5370.4040000000005</v>
      </c>
      <c r="AG6" s="22">
        <v>4858.8339999999998</v>
      </c>
      <c r="AH6" s="22">
        <v>5755.28</v>
      </c>
      <c r="AI6" s="22">
        <v>7154.9549999999999</v>
      </c>
      <c r="AJ6" s="22">
        <v>9047.0210000000006</v>
      </c>
      <c r="AK6" s="22">
        <v>8205.805458435987</v>
      </c>
      <c r="AL6" s="22">
        <v>7175.5890993896273</v>
      </c>
      <c r="AM6" s="22">
        <v>6769.7632187812978</v>
      </c>
      <c r="AN6" s="22">
        <v>6729.8908930090583</v>
      </c>
      <c r="AO6" s="22">
        <v>6848.5245928092863</v>
      </c>
      <c r="AP6" s="22">
        <v>6983.6269930934404</v>
      </c>
      <c r="AQ6" s="22">
        <v>7069.9232486992241</v>
      </c>
      <c r="AR6" s="22">
        <v>7119.8406220193956</v>
      </c>
      <c r="AS6" s="22">
        <v>7171.4456770699207</v>
      </c>
      <c r="AT6" s="22">
        <v>7247.0969972244848</v>
      </c>
    </row>
    <row r="7" spans="1:46" x14ac:dyDescent="0.35">
      <c r="A7" s="2"/>
      <c r="B7" s="23" t="s">
        <v>190</v>
      </c>
      <c r="C7" s="21"/>
      <c r="D7" s="22">
        <v>114.236</v>
      </c>
      <c r="E7" s="22">
        <v>118.434</v>
      </c>
      <c r="F7" s="22">
        <v>157.28299999999999</v>
      </c>
      <c r="G7" s="22">
        <v>123.857</v>
      </c>
      <c r="H7" s="22">
        <v>216.358</v>
      </c>
      <c r="I7" s="22">
        <v>204.279</v>
      </c>
      <c r="J7" s="22">
        <v>213.07900000000001</v>
      </c>
      <c r="K7" s="22">
        <v>192.58</v>
      </c>
      <c r="L7" s="22">
        <v>161.36099999999999</v>
      </c>
      <c r="M7" s="22">
        <v>126.819</v>
      </c>
      <c r="N7" s="22">
        <v>100.01900000000001</v>
      </c>
      <c r="O7" s="22">
        <v>121.874</v>
      </c>
      <c r="P7" s="22">
        <v>116.661</v>
      </c>
      <c r="Q7" s="22">
        <v>246.173</v>
      </c>
      <c r="R7" s="22">
        <v>168.035</v>
      </c>
      <c r="S7" s="22">
        <v>218.61699999999999</v>
      </c>
      <c r="T7" s="22">
        <v>221.26499999999999</v>
      </c>
      <c r="U7" s="22">
        <v>291.774</v>
      </c>
      <c r="V7" s="22">
        <v>211.773</v>
      </c>
      <c r="W7" s="22">
        <v>213.428</v>
      </c>
      <c r="X7" s="22">
        <v>264.79000000000002</v>
      </c>
      <c r="Y7" s="22">
        <v>279.91000000000003</v>
      </c>
      <c r="Z7" s="22">
        <v>422.47300000000001</v>
      </c>
      <c r="AA7" s="22">
        <v>253.81100000000001</v>
      </c>
      <c r="AB7" s="22">
        <v>260.57799999999997</v>
      </c>
      <c r="AC7" s="22">
        <v>179.19200000000001</v>
      </c>
      <c r="AD7" s="22">
        <v>202.14400000000001</v>
      </c>
      <c r="AE7" s="22">
        <v>243.786</v>
      </c>
      <c r="AF7" s="22">
        <v>318.73700000000002</v>
      </c>
      <c r="AG7" s="22">
        <v>309.58199999999999</v>
      </c>
      <c r="AH7" s="22">
        <v>317.72199999999998</v>
      </c>
      <c r="AI7" s="22">
        <v>337.44099999999997</v>
      </c>
      <c r="AJ7" s="22">
        <v>425.14800000000002</v>
      </c>
      <c r="AK7" s="22">
        <v>365.36038616372554</v>
      </c>
      <c r="AL7" s="22">
        <v>362.80676267151568</v>
      </c>
      <c r="AM7" s="22">
        <v>372.12209438530294</v>
      </c>
      <c r="AN7" s="22">
        <v>390.96756895684308</v>
      </c>
      <c r="AO7" s="22">
        <v>398.69418452840216</v>
      </c>
      <c r="AP7" s="22">
        <v>407.71476786274741</v>
      </c>
      <c r="AQ7" s="22">
        <v>420.36891011240635</v>
      </c>
      <c r="AR7" s="22">
        <v>432.484476526891</v>
      </c>
      <c r="AS7" s="22">
        <v>443.33602698424841</v>
      </c>
      <c r="AT7" s="22">
        <v>453.48368614136479</v>
      </c>
    </row>
    <row r="8" spans="1:46" x14ac:dyDescent="0.35">
      <c r="A8" s="2"/>
      <c r="B8" s="23" t="s">
        <v>191</v>
      </c>
      <c r="C8" s="21"/>
      <c r="D8" s="22">
        <v>490.43599999999998</v>
      </c>
      <c r="E8" s="22">
        <v>536.48900000000003</v>
      </c>
      <c r="F8" s="22">
        <v>679.94899999999996</v>
      </c>
      <c r="G8" s="22">
        <v>648.15200000000004</v>
      </c>
      <c r="H8" s="22">
        <v>669.851</v>
      </c>
      <c r="I8" s="22">
        <v>599.67399999999998</v>
      </c>
      <c r="J8" s="22">
        <v>886.43700000000001</v>
      </c>
      <c r="K8" s="22">
        <v>860.20899999999995</v>
      </c>
      <c r="L8" s="22">
        <v>750.904</v>
      </c>
      <c r="M8" s="22">
        <v>593.46299999999997</v>
      </c>
      <c r="N8" s="22">
        <v>711.60199999999998</v>
      </c>
      <c r="O8" s="22">
        <v>822.87099999999998</v>
      </c>
      <c r="P8" s="22">
        <v>693.77700000000004</v>
      </c>
      <c r="Q8" s="22">
        <v>908.15300000000002</v>
      </c>
      <c r="R8" s="22">
        <v>989.45600000000002</v>
      </c>
      <c r="S8" s="22">
        <v>807.96600000000001</v>
      </c>
      <c r="T8" s="22">
        <v>824.77499999999998</v>
      </c>
      <c r="U8" s="22">
        <v>1356.357</v>
      </c>
      <c r="V8" s="22">
        <v>1873.3019999999999</v>
      </c>
      <c r="W8" s="22">
        <v>1577.6130000000001</v>
      </c>
      <c r="X8" s="22">
        <v>1689.84</v>
      </c>
      <c r="Y8" s="22">
        <v>2143.89</v>
      </c>
      <c r="Z8" s="22">
        <v>2114.7979999999998</v>
      </c>
      <c r="AA8" s="22">
        <v>1828.616</v>
      </c>
      <c r="AB8" s="22">
        <v>2248.5839999999998</v>
      </c>
      <c r="AC8" s="22">
        <v>2036.9469999999999</v>
      </c>
      <c r="AD8" s="22">
        <v>1777.8019999999999</v>
      </c>
      <c r="AE8" s="22">
        <v>1888.376</v>
      </c>
      <c r="AF8" s="22">
        <v>1976.876</v>
      </c>
      <c r="AG8" s="22">
        <v>1861.6780000000001</v>
      </c>
      <c r="AH8" s="22">
        <v>2003.502</v>
      </c>
      <c r="AI8" s="22">
        <v>3044.13</v>
      </c>
      <c r="AJ8" s="22">
        <v>3624.02</v>
      </c>
      <c r="AK8" s="22">
        <v>3243.3044072499451</v>
      </c>
      <c r="AL8" s="22">
        <v>2725.6793870646261</v>
      </c>
      <c r="AM8" s="22">
        <v>2582.1134594510954</v>
      </c>
      <c r="AN8" s="22">
        <v>2555.9441827480478</v>
      </c>
      <c r="AO8" s="22">
        <v>2540.221182916076</v>
      </c>
      <c r="AP8" s="22">
        <v>2556.2620479911952</v>
      </c>
      <c r="AQ8" s="22">
        <v>2576.3018976232074</v>
      </c>
      <c r="AR8" s="22">
        <v>2584.1389370656575</v>
      </c>
      <c r="AS8" s="22">
        <v>2588.4066361740897</v>
      </c>
      <c r="AT8" s="22">
        <v>2593.6036562963004</v>
      </c>
    </row>
    <row r="9" spans="1:46" x14ac:dyDescent="0.35">
      <c r="A9" s="2"/>
      <c r="B9" s="23" t="s">
        <v>192</v>
      </c>
      <c r="C9" s="21"/>
      <c r="D9" s="22">
        <v>207.375</v>
      </c>
      <c r="E9" s="22">
        <v>161.56800000000001</v>
      </c>
      <c r="F9" s="22">
        <v>224.41499999999999</v>
      </c>
      <c r="G9" s="22">
        <v>163.98699999999999</v>
      </c>
      <c r="H9" s="22">
        <v>199.22</v>
      </c>
      <c r="I9" s="22">
        <v>235.3</v>
      </c>
      <c r="J9" s="22">
        <v>224.48699999999999</v>
      </c>
      <c r="K9" s="22">
        <v>251.65100000000001</v>
      </c>
      <c r="L9" s="22">
        <v>191.887</v>
      </c>
      <c r="M9" s="22">
        <v>143.72499999999999</v>
      </c>
      <c r="N9" s="22">
        <v>175.39099999999999</v>
      </c>
      <c r="O9" s="22">
        <v>143.798</v>
      </c>
      <c r="P9" s="22">
        <v>147.28299999999999</v>
      </c>
      <c r="Q9" s="22">
        <v>198.476</v>
      </c>
      <c r="R9" s="22">
        <v>259.61799999999999</v>
      </c>
      <c r="S9" s="22">
        <v>194.453</v>
      </c>
      <c r="T9" s="22">
        <v>272.06599999999997</v>
      </c>
      <c r="U9" s="22">
        <v>320.41699999999997</v>
      </c>
      <c r="V9" s="22">
        <v>407.08300000000003</v>
      </c>
      <c r="W9" s="22">
        <v>363.34899999999999</v>
      </c>
      <c r="X9" s="22">
        <v>250.524</v>
      </c>
      <c r="Y9" s="22">
        <v>361.84300000000002</v>
      </c>
      <c r="Z9" s="22">
        <v>388.78699999999998</v>
      </c>
      <c r="AA9" s="22">
        <v>539.50400000000002</v>
      </c>
      <c r="AB9" s="22">
        <v>406.85399999999998</v>
      </c>
      <c r="AC9" s="22">
        <v>284.31099999999998</v>
      </c>
      <c r="AD9" s="22">
        <v>275.64800000000002</v>
      </c>
      <c r="AE9" s="22">
        <v>322.26</v>
      </c>
      <c r="AF9" s="22">
        <v>299.80200000000002</v>
      </c>
      <c r="AG9" s="22">
        <v>303.69299999999998</v>
      </c>
      <c r="AH9" s="22">
        <v>287.00700000000001</v>
      </c>
      <c r="AI9" s="22">
        <v>371.904</v>
      </c>
      <c r="AJ9" s="22">
        <v>439.72699999999998</v>
      </c>
      <c r="AK9" s="22">
        <v>492.28363347949903</v>
      </c>
      <c r="AL9" s="22">
        <v>503.83018091100575</v>
      </c>
      <c r="AM9" s="22">
        <v>460.98535794645994</v>
      </c>
      <c r="AN9" s="22">
        <v>456.94041451608683</v>
      </c>
      <c r="AO9" s="22">
        <v>459.83156682925642</v>
      </c>
      <c r="AP9" s="22">
        <v>464.35672487591108</v>
      </c>
      <c r="AQ9" s="22">
        <v>468.80634620229739</v>
      </c>
      <c r="AR9" s="22">
        <v>477.57291108455291</v>
      </c>
      <c r="AS9" s="22">
        <v>486.15151680223158</v>
      </c>
      <c r="AT9" s="22">
        <v>493.65173109095764</v>
      </c>
    </row>
    <row r="10" spans="1:46" x14ac:dyDescent="0.35">
      <c r="A10" s="2"/>
      <c r="B10" s="23" t="s">
        <v>193</v>
      </c>
      <c r="C10" s="21"/>
      <c r="D10" s="22">
        <v>9.8369999999999997</v>
      </c>
      <c r="E10" s="22">
        <v>13.829000000000001</v>
      </c>
      <c r="F10" s="22">
        <v>12.784000000000001</v>
      </c>
      <c r="G10" s="22">
        <v>14.534000000000001</v>
      </c>
      <c r="H10" s="22">
        <v>12.608000000000001</v>
      </c>
      <c r="I10" s="22">
        <v>13.840999999999999</v>
      </c>
      <c r="J10" s="22">
        <v>11.319000000000001</v>
      </c>
      <c r="K10" s="22">
        <v>18.641999999999999</v>
      </c>
      <c r="L10" s="22">
        <v>11.887</v>
      </c>
      <c r="M10" s="22">
        <v>16.321000000000002</v>
      </c>
      <c r="N10" s="22">
        <v>13.638</v>
      </c>
      <c r="O10" s="22">
        <v>15.391999999999999</v>
      </c>
      <c r="P10" s="22">
        <v>14.686999999999999</v>
      </c>
      <c r="Q10" s="22">
        <v>20.72</v>
      </c>
      <c r="R10" s="22">
        <v>20.428999999999998</v>
      </c>
      <c r="S10" s="22">
        <v>25.085000000000001</v>
      </c>
      <c r="T10" s="22">
        <v>22.780999999999999</v>
      </c>
      <c r="U10" s="22">
        <v>9.9309999999999992</v>
      </c>
      <c r="V10" s="22">
        <v>25.111000000000001</v>
      </c>
      <c r="W10" s="22">
        <v>18.387</v>
      </c>
      <c r="X10" s="22">
        <v>21.06</v>
      </c>
      <c r="Y10" s="22">
        <v>17.475999999999999</v>
      </c>
      <c r="Z10" s="22">
        <v>25.684000000000001</v>
      </c>
      <c r="AA10" s="22">
        <v>20.266999999999999</v>
      </c>
      <c r="AB10" s="22">
        <v>14.166</v>
      </c>
      <c r="AC10" s="22">
        <v>22.591999999999999</v>
      </c>
      <c r="AD10" s="22">
        <v>9.3919999999999995</v>
      </c>
      <c r="AE10" s="22">
        <v>9.4939999999999998</v>
      </c>
      <c r="AF10" s="22">
        <v>0</v>
      </c>
      <c r="AG10" s="22">
        <v>0</v>
      </c>
      <c r="AH10" s="22">
        <v>0</v>
      </c>
      <c r="AI10" s="22">
        <v>0</v>
      </c>
      <c r="AJ10" s="22">
        <v>0</v>
      </c>
      <c r="AK10" s="22">
        <v>0</v>
      </c>
      <c r="AL10" s="22">
        <v>0</v>
      </c>
      <c r="AM10" s="22">
        <v>0</v>
      </c>
      <c r="AN10" s="22">
        <v>0</v>
      </c>
      <c r="AO10" s="22">
        <v>0</v>
      </c>
      <c r="AP10" s="22">
        <v>0</v>
      </c>
      <c r="AQ10" s="22">
        <v>0</v>
      </c>
      <c r="AR10" s="22">
        <v>0</v>
      </c>
      <c r="AS10" s="22">
        <v>0</v>
      </c>
      <c r="AT10" s="22">
        <v>0</v>
      </c>
    </row>
    <row r="11" spans="1:46" x14ac:dyDescent="0.35">
      <c r="A11" s="2"/>
      <c r="B11" s="23" t="s">
        <v>194</v>
      </c>
      <c r="C11" s="21"/>
      <c r="D11" s="22">
        <v>712.14700000000005</v>
      </c>
      <c r="E11" s="22">
        <v>713.09</v>
      </c>
      <c r="F11" s="22">
        <v>860.97400000000005</v>
      </c>
      <c r="G11" s="22">
        <v>764.351</v>
      </c>
      <c r="H11" s="22">
        <v>862.15499999999997</v>
      </c>
      <c r="I11" s="22">
        <v>896.726</v>
      </c>
      <c r="J11" s="22">
        <v>915.92499999999995</v>
      </c>
      <c r="K11" s="22">
        <v>1155.675</v>
      </c>
      <c r="L11" s="22">
        <v>1008.068</v>
      </c>
      <c r="M11" s="22">
        <v>743.32799999999997</v>
      </c>
      <c r="N11" s="22">
        <v>731.09199999999998</v>
      </c>
      <c r="O11" s="22">
        <v>776.21699999999998</v>
      </c>
      <c r="P11" s="22">
        <v>848.62699999999995</v>
      </c>
      <c r="Q11" s="22">
        <v>1005.33</v>
      </c>
      <c r="R11" s="22">
        <v>1068.8510000000001</v>
      </c>
      <c r="S11" s="22">
        <v>1142.923</v>
      </c>
      <c r="T11" s="22">
        <v>1006.105</v>
      </c>
      <c r="U11" s="22">
        <v>1496.904</v>
      </c>
      <c r="V11" s="22">
        <v>1782.0050000000001</v>
      </c>
      <c r="W11" s="22">
        <v>1982.5219999999999</v>
      </c>
      <c r="X11" s="22">
        <v>2302.491</v>
      </c>
      <c r="Y11" s="22">
        <v>2357.0479999999998</v>
      </c>
      <c r="Z11" s="22">
        <v>2321.0039999999999</v>
      </c>
      <c r="AA11" s="22">
        <v>2679.4189999999999</v>
      </c>
      <c r="AB11" s="22">
        <v>2501.3649999999998</v>
      </c>
      <c r="AC11" s="22">
        <v>1882.905</v>
      </c>
      <c r="AD11" s="22">
        <v>2190.1640000000002</v>
      </c>
      <c r="AE11" s="22">
        <v>2563.1570000000002</v>
      </c>
      <c r="AF11" s="22">
        <v>2480.5650000000001</v>
      </c>
      <c r="AG11" s="22">
        <v>2110.2330000000002</v>
      </c>
      <c r="AH11" s="22">
        <v>2824.0740000000001</v>
      </c>
      <c r="AI11" s="22">
        <v>3092.4349999999999</v>
      </c>
      <c r="AJ11" s="22">
        <v>4176.0339999999997</v>
      </c>
      <c r="AK11" s="22">
        <v>3721.069676342961</v>
      </c>
      <c r="AL11" s="22">
        <v>3252.8235238526831</v>
      </c>
      <c r="AM11" s="22">
        <v>3045.6398668878737</v>
      </c>
      <c r="AN11" s="22">
        <v>3020.183878617861</v>
      </c>
      <c r="AO11" s="22">
        <v>3138.1664720740573</v>
      </c>
      <c r="AP11" s="22">
        <v>3237.1383234238883</v>
      </c>
      <c r="AQ11" s="22">
        <v>3282.4687672048108</v>
      </c>
      <c r="AR11" s="22">
        <v>3301.7049669790367</v>
      </c>
      <c r="AS11" s="22">
        <v>3327.4969638201455</v>
      </c>
      <c r="AT11" s="22">
        <v>3376.9035962303647</v>
      </c>
    </row>
    <row r="12" spans="1:46" x14ac:dyDescent="0.35">
      <c r="A12" s="2"/>
      <c r="B12" s="23" t="s">
        <v>195</v>
      </c>
      <c r="C12" s="21"/>
      <c r="D12" s="22">
        <v>18.381</v>
      </c>
      <c r="E12" s="22">
        <v>20.434999999999999</v>
      </c>
      <c r="F12" s="22">
        <v>20.907</v>
      </c>
      <c r="G12" s="22">
        <v>20.707999999999998</v>
      </c>
      <c r="H12" s="22">
        <v>25.221</v>
      </c>
      <c r="I12" s="22">
        <v>26.591000000000001</v>
      </c>
      <c r="J12" s="22">
        <v>21.94</v>
      </c>
      <c r="K12" s="22">
        <v>24.728999999999999</v>
      </c>
      <c r="L12" s="22">
        <v>28.038</v>
      </c>
      <c r="M12" s="22">
        <v>25.736999999999998</v>
      </c>
      <c r="N12" s="22">
        <v>25.771000000000001</v>
      </c>
      <c r="O12" s="22">
        <v>29.63</v>
      </c>
      <c r="P12" s="22">
        <v>29.678999999999998</v>
      </c>
      <c r="Q12" s="22">
        <v>100.193</v>
      </c>
      <c r="R12" s="22">
        <v>90.965000000000003</v>
      </c>
      <c r="S12" s="22">
        <v>87.811000000000007</v>
      </c>
      <c r="T12" s="22">
        <v>84.411000000000001</v>
      </c>
      <c r="U12" s="22">
        <v>58.079000000000001</v>
      </c>
      <c r="V12" s="22">
        <v>22.535</v>
      </c>
      <c r="W12" s="22">
        <v>29.527999999999999</v>
      </c>
      <c r="X12" s="22">
        <v>36.79</v>
      </c>
      <c r="Y12" s="22">
        <v>30.591000000000001</v>
      </c>
      <c r="Z12" s="22">
        <v>35.616</v>
      </c>
      <c r="AA12" s="22">
        <v>44.359000000000002</v>
      </c>
      <c r="AB12" s="22">
        <v>37.505000000000003</v>
      </c>
      <c r="AC12" s="22">
        <v>32.923000000000002</v>
      </c>
      <c r="AD12" s="22">
        <v>30.263999999999999</v>
      </c>
      <c r="AE12" s="22">
        <v>39.26</v>
      </c>
      <c r="AF12" s="22">
        <v>41.939</v>
      </c>
      <c r="AG12" s="22">
        <v>0</v>
      </c>
      <c r="AH12" s="22">
        <v>0</v>
      </c>
      <c r="AI12" s="22">
        <v>0</v>
      </c>
      <c r="AJ12" s="22">
        <v>0</v>
      </c>
      <c r="AK12" s="22">
        <v>0</v>
      </c>
      <c r="AL12" s="22">
        <v>0</v>
      </c>
      <c r="AM12" s="22">
        <v>0</v>
      </c>
      <c r="AN12" s="22">
        <v>0</v>
      </c>
      <c r="AO12" s="22">
        <v>0</v>
      </c>
      <c r="AP12" s="22">
        <v>0</v>
      </c>
      <c r="AQ12" s="22">
        <v>0</v>
      </c>
      <c r="AR12" s="22">
        <v>0</v>
      </c>
      <c r="AS12" s="22">
        <v>0</v>
      </c>
      <c r="AT12" s="22">
        <v>0</v>
      </c>
    </row>
    <row r="13" spans="1:46" x14ac:dyDescent="0.35">
      <c r="A13" s="2"/>
      <c r="B13" s="23" t="s">
        <v>196</v>
      </c>
      <c r="C13" s="21"/>
      <c r="D13" s="22">
        <v>99.58999999999989</v>
      </c>
      <c r="E13" s="22">
        <v>102.3730000000001</v>
      </c>
      <c r="F13" s="22">
        <v>106.1359999999999</v>
      </c>
      <c r="G13" s="22">
        <v>98.863000000000028</v>
      </c>
      <c r="H13" s="22">
        <v>110.40600000000018</v>
      </c>
      <c r="I13" s="22">
        <v>112.98000000000025</v>
      </c>
      <c r="J13" s="22">
        <v>125.33299999999991</v>
      </c>
      <c r="K13" s="22">
        <v>121.86300000000033</v>
      </c>
      <c r="L13" s="22">
        <v>123.89100000000032</v>
      </c>
      <c r="M13" s="22">
        <v>126.77200000000002</v>
      </c>
      <c r="N13" s="22">
        <v>121.92899999999993</v>
      </c>
      <c r="O13" s="22">
        <v>140.06500000000028</v>
      </c>
      <c r="P13" s="22">
        <v>132.57000000000014</v>
      </c>
      <c r="Q13" s="22">
        <v>241.13000000000045</v>
      </c>
      <c r="R13" s="22">
        <v>205.98999999999992</v>
      </c>
      <c r="S13" s="22">
        <v>179.30900000000011</v>
      </c>
      <c r="T13" s="22">
        <v>169.64900000000017</v>
      </c>
      <c r="U13" s="22">
        <v>177.12500000000017</v>
      </c>
      <c r="V13" s="22">
        <v>253.3059999999999</v>
      </c>
      <c r="W13" s="22">
        <v>221.17199999999937</v>
      </c>
      <c r="X13" s="22">
        <v>234.64699999999991</v>
      </c>
      <c r="Y13" s="22">
        <v>239.30700000000013</v>
      </c>
      <c r="Z13" s="22">
        <v>307.13300000000027</v>
      </c>
      <c r="AA13" s="22">
        <v>236.77500000000092</v>
      </c>
      <c r="AB13" s="22">
        <v>234.93200000000127</v>
      </c>
      <c r="AC13" s="22">
        <v>245.99099999999953</v>
      </c>
      <c r="AD13" s="22">
        <v>258.86999999999955</v>
      </c>
      <c r="AE13" s="22">
        <v>259.98399999999924</v>
      </c>
      <c r="AF13" s="22">
        <v>252.48499999999999</v>
      </c>
      <c r="AG13" s="22">
        <v>273.64799999999923</v>
      </c>
      <c r="AH13" s="22">
        <v>322.97499999999991</v>
      </c>
      <c r="AI13" s="22">
        <v>309.04500000000007</v>
      </c>
      <c r="AJ13" s="22">
        <v>382.09200000000146</v>
      </c>
      <c r="AK13" s="22">
        <v>383.78735519985577</v>
      </c>
      <c r="AL13" s="22">
        <v>330.44924488979655</v>
      </c>
      <c r="AM13" s="22">
        <v>308.90244011056654</v>
      </c>
      <c r="AN13" s="22">
        <v>305.85484817021978</v>
      </c>
      <c r="AO13" s="22">
        <v>311.61118646149532</v>
      </c>
      <c r="AP13" s="22">
        <v>318.15512893969947</v>
      </c>
      <c r="AQ13" s="22">
        <v>321.97732755650236</v>
      </c>
      <c r="AR13" s="22">
        <v>323.9393303632574</v>
      </c>
      <c r="AS13" s="22">
        <v>326.05453328920504</v>
      </c>
      <c r="AT13" s="22">
        <v>329.45432746549682</v>
      </c>
    </row>
    <row r="14" spans="1:46" x14ac:dyDescent="0.35">
      <c r="A14" s="2"/>
      <c r="B14" s="23" t="s">
        <v>197</v>
      </c>
      <c r="C14" s="21"/>
      <c r="D14" s="22">
        <v>7.2949999999999999</v>
      </c>
      <c r="E14" s="22">
        <v>7.556</v>
      </c>
      <c r="F14" s="22">
        <v>7.8159999999999998</v>
      </c>
      <c r="G14" s="22">
        <v>8.077</v>
      </c>
      <c r="H14" s="22">
        <v>8.3379999999999992</v>
      </c>
      <c r="I14" s="22">
        <v>8.5990000000000002</v>
      </c>
      <c r="J14" s="22">
        <v>8.86</v>
      </c>
      <c r="K14" s="22">
        <v>9.1199999999999992</v>
      </c>
      <c r="L14" s="22">
        <v>9.3810000000000002</v>
      </c>
      <c r="M14" s="22">
        <v>9.6419999999999995</v>
      </c>
      <c r="N14" s="22">
        <v>9.9030000000000005</v>
      </c>
      <c r="O14" s="22">
        <v>8.0690000000000008</v>
      </c>
      <c r="P14" s="22">
        <v>8.4939999999999998</v>
      </c>
      <c r="Q14" s="22">
        <v>5.6</v>
      </c>
      <c r="R14" s="22">
        <v>2.9359999999999999</v>
      </c>
      <c r="S14" s="22">
        <v>0.72899999999999998</v>
      </c>
      <c r="T14" s="22">
        <v>1.681</v>
      </c>
      <c r="U14" s="22">
        <v>2.2429999999999999</v>
      </c>
      <c r="V14" s="22">
        <v>2.1440000000000001</v>
      </c>
      <c r="W14" s="22">
        <v>2.0179999999999998</v>
      </c>
      <c r="X14" s="22">
        <v>2.1349999999999998</v>
      </c>
      <c r="Y14" s="22">
        <v>2.2450000000000001</v>
      </c>
      <c r="Z14" s="22">
        <v>2.5019999999999998</v>
      </c>
      <c r="AA14" s="22">
        <v>2.6520000000000001</v>
      </c>
      <c r="AB14" s="22">
        <v>4.5570000000000004</v>
      </c>
      <c r="AC14" s="22">
        <v>3.8340000000000001</v>
      </c>
      <c r="AD14" s="22">
        <v>3.8079999999999998</v>
      </c>
      <c r="AE14" s="22">
        <v>1.621</v>
      </c>
      <c r="AF14" s="22">
        <v>1.8180000000000001</v>
      </c>
      <c r="AG14" s="22">
        <v>1.383</v>
      </c>
      <c r="AH14" s="22">
        <v>1.6539999999999999</v>
      </c>
      <c r="AI14" s="22">
        <v>3.504</v>
      </c>
      <c r="AJ14" s="22">
        <v>3.8170000000000002</v>
      </c>
      <c r="AK14" s="22">
        <v>3.1424161712169862</v>
      </c>
      <c r="AL14" s="22">
        <v>2.9995779773309676</v>
      </c>
      <c r="AM14" s="22">
        <v>3.0159855848284285</v>
      </c>
      <c r="AN14" s="22">
        <v>3.0496435153153447</v>
      </c>
      <c r="AO14" s="22">
        <v>3.0706795408334679</v>
      </c>
      <c r="AP14" s="22">
        <v>3.0762501953528432</v>
      </c>
      <c r="AQ14" s="22">
        <v>3.0728517351493139</v>
      </c>
      <c r="AR14" s="22">
        <v>3.0689086252561917</v>
      </c>
      <c r="AS14" s="22">
        <v>3.0682295424316353</v>
      </c>
      <c r="AT14" s="22">
        <v>3.0701183255270474</v>
      </c>
    </row>
    <row r="15" spans="1:46" x14ac:dyDescent="0.35">
      <c r="A15" s="2"/>
      <c r="B15" s="23" t="s">
        <v>198</v>
      </c>
      <c r="C15" s="21"/>
      <c r="D15" s="22">
        <v>32.47</v>
      </c>
      <c r="E15" s="22">
        <v>46.764000000000003</v>
      </c>
      <c r="F15" s="22">
        <v>152.76</v>
      </c>
      <c r="G15" s="22">
        <v>-256.947</v>
      </c>
      <c r="H15" s="22">
        <v>216.13499999999999</v>
      </c>
      <c r="I15" s="22">
        <v>-213.06299999999999</v>
      </c>
      <c r="J15" s="22">
        <v>511.35199999999998</v>
      </c>
      <c r="K15" s="22">
        <v>64.605000000000004</v>
      </c>
      <c r="L15" s="22">
        <v>-92.123000000000005</v>
      </c>
      <c r="M15" s="22">
        <v>-119.622</v>
      </c>
      <c r="N15" s="22">
        <v>172.97</v>
      </c>
      <c r="O15" s="22">
        <v>40.276000000000003</v>
      </c>
      <c r="P15" s="22">
        <v>17.041</v>
      </c>
      <c r="Q15" s="22">
        <v>-248.54</v>
      </c>
      <c r="R15" s="22">
        <v>694.45100000000002</v>
      </c>
      <c r="S15" s="22">
        <v>-393.06299999999999</v>
      </c>
      <c r="T15" s="22">
        <v>171.01599999999999</v>
      </c>
      <c r="U15" s="22">
        <v>-36.253999999999998</v>
      </c>
      <c r="V15" s="22">
        <v>-52.052999999999997</v>
      </c>
      <c r="W15" s="22">
        <v>17.119</v>
      </c>
      <c r="X15" s="22">
        <v>-643.62</v>
      </c>
      <c r="Y15" s="22">
        <v>-350.38</v>
      </c>
      <c r="Z15" s="22">
        <v>-929.47</v>
      </c>
      <c r="AA15" s="22">
        <v>892.16899999999998</v>
      </c>
      <c r="AB15" s="22">
        <v>318.36500000000001</v>
      </c>
      <c r="AC15" s="22">
        <v>-823.02499999999998</v>
      </c>
      <c r="AD15" s="22">
        <v>353.827</v>
      </c>
      <c r="AE15" s="22">
        <v>-163.91900000000001</v>
      </c>
      <c r="AF15" s="22">
        <v>-807.553</v>
      </c>
      <c r="AG15" s="22">
        <v>-487.01900000000001</v>
      </c>
      <c r="AH15" s="22">
        <v>-218.91</v>
      </c>
      <c r="AI15" s="22">
        <v>-22.215</v>
      </c>
      <c r="AJ15" s="22">
        <v>-705.98500000000001</v>
      </c>
      <c r="AK15" s="22">
        <v>-487.96613097267107</v>
      </c>
      <c r="AL15" s="22">
        <v>-173.50981895510142</v>
      </c>
      <c r="AM15" s="22">
        <v>-367.50287323449845</v>
      </c>
      <c r="AN15" s="22">
        <v>-373.36071388268874</v>
      </c>
      <c r="AO15" s="22">
        <v>-372.04176660488395</v>
      </c>
      <c r="AP15" s="22">
        <v>-374.00348289314189</v>
      </c>
      <c r="AQ15" s="22">
        <v>-369.41415796031265</v>
      </c>
      <c r="AR15" s="22">
        <v>-371.19565572876655</v>
      </c>
      <c r="AS15" s="22">
        <v>-375.44313996325064</v>
      </c>
      <c r="AT15" s="22">
        <v>-377.39830332066452</v>
      </c>
    </row>
    <row r="16" spans="1:46" x14ac:dyDescent="0.35">
      <c r="A16" s="2"/>
      <c r="B16" s="23"/>
      <c r="C16" s="21"/>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row>
    <row r="17" spans="1:46" x14ac:dyDescent="0.35">
      <c r="A17" s="2"/>
      <c r="B17" s="20" t="s">
        <v>199</v>
      </c>
      <c r="C17" s="21"/>
      <c r="D17" s="22">
        <v>2350.7060000000001</v>
      </c>
      <c r="E17" s="22">
        <v>2326.6410000000001</v>
      </c>
      <c r="F17" s="22">
        <v>2250.3739999999998</v>
      </c>
      <c r="G17" s="22">
        <v>2472.105</v>
      </c>
      <c r="H17" s="22">
        <v>2303.0790000000002</v>
      </c>
      <c r="I17" s="22">
        <v>2326.0349999999999</v>
      </c>
      <c r="J17" s="22">
        <v>2482.877</v>
      </c>
      <c r="K17" s="22">
        <v>2715.8560000000002</v>
      </c>
      <c r="L17" s="22">
        <v>2491.1779999999999</v>
      </c>
      <c r="M17" s="22">
        <v>2469.5309999999999</v>
      </c>
      <c r="N17" s="22">
        <v>2603.799</v>
      </c>
      <c r="O17" s="22">
        <v>2772.1469999999999</v>
      </c>
      <c r="P17" s="22">
        <v>2390.1759999999999</v>
      </c>
      <c r="Q17" s="22">
        <v>2585.105</v>
      </c>
      <c r="R17" s="22">
        <v>3298.7159999999999</v>
      </c>
      <c r="S17" s="22">
        <v>3384.4160000000002</v>
      </c>
      <c r="T17" s="22">
        <v>3272.2339999999999</v>
      </c>
      <c r="U17" s="22">
        <v>3573.953</v>
      </c>
      <c r="V17" s="22">
        <v>3762.7280000000001</v>
      </c>
      <c r="W17" s="22">
        <v>3297.6610000000001</v>
      </c>
      <c r="X17" s="22">
        <v>3544.8580000000002</v>
      </c>
      <c r="Y17" s="22">
        <v>4126.5410000000002</v>
      </c>
      <c r="Z17" s="22">
        <v>4137.8329999999996</v>
      </c>
      <c r="AA17" s="22">
        <v>4507.741</v>
      </c>
      <c r="AB17" s="22">
        <v>5503.9070000000002</v>
      </c>
      <c r="AC17" s="22">
        <v>5195.7640000000001</v>
      </c>
      <c r="AD17" s="22">
        <v>4445.2190000000001</v>
      </c>
      <c r="AE17" s="22">
        <v>4669.4889999999996</v>
      </c>
      <c r="AF17" s="22">
        <v>4611.9390000000003</v>
      </c>
      <c r="AG17" s="22">
        <v>4353.8720000000003</v>
      </c>
      <c r="AH17" s="22">
        <v>3898.4769999999999</v>
      </c>
      <c r="AI17" s="22">
        <v>4749.2250000000004</v>
      </c>
      <c r="AJ17" s="22">
        <v>6194.2719999999999</v>
      </c>
      <c r="AK17" s="22">
        <v>6219.4799496371488</v>
      </c>
      <c r="AL17" s="22">
        <v>6263.3662055144196</v>
      </c>
      <c r="AM17" s="22">
        <v>6119.24279026973</v>
      </c>
      <c r="AN17" s="22">
        <v>6036.5434129387086</v>
      </c>
      <c r="AO17" s="22">
        <v>5973.2019353127507</v>
      </c>
      <c r="AP17" s="22">
        <v>5936.9224221402892</v>
      </c>
      <c r="AQ17" s="22">
        <v>5962.032633809652</v>
      </c>
      <c r="AR17" s="22">
        <v>6006.5482031223664</v>
      </c>
      <c r="AS17" s="22">
        <v>6075.7251688152428</v>
      </c>
      <c r="AT17" s="22">
        <v>6144.5157770765891</v>
      </c>
    </row>
    <row r="18" spans="1:46" x14ac:dyDescent="0.35">
      <c r="A18" s="2"/>
      <c r="B18" s="23" t="s">
        <v>200</v>
      </c>
      <c r="C18" s="21"/>
      <c r="D18" s="22">
        <v>2288.69</v>
      </c>
      <c r="E18" s="22">
        <v>2254.9989999999998</v>
      </c>
      <c r="F18" s="22">
        <v>2165.3180000000002</v>
      </c>
      <c r="G18" s="22">
        <v>2321.3209999999999</v>
      </c>
      <c r="H18" s="22">
        <v>2406.2640000000001</v>
      </c>
      <c r="I18" s="22">
        <v>2284.5329999999999</v>
      </c>
      <c r="J18" s="22">
        <v>2497.1010000000001</v>
      </c>
      <c r="K18" s="22">
        <v>2771.7759999999998</v>
      </c>
      <c r="L18" s="22">
        <v>2470.0219999999999</v>
      </c>
      <c r="M18" s="22">
        <v>2501.319</v>
      </c>
      <c r="N18" s="22">
        <v>2681.4549999999999</v>
      </c>
      <c r="O18" s="22">
        <v>2694.9470000000001</v>
      </c>
      <c r="P18" s="22">
        <v>2283.7820000000002</v>
      </c>
      <c r="Q18" s="22">
        <v>2687.5680000000002</v>
      </c>
      <c r="R18" s="22">
        <v>3248.692</v>
      </c>
      <c r="S18" s="22">
        <v>3294.5439999999999</v>
      </c>
      <c r="T18" s="22">
        <v>3290.7289999999998</v>
      </c>
      <c r="U18" s="22">
        <v>3705.6819999999998</v>
      </c>
      <c r="V18" s="22">
        <v>3748.4940000000001</v>
      </c>
      <c r="W18" s="22">
        <v>3368.3009999999999</v>
      </c>
      <c r="X18" s="22">
        <v>3717.192</v>
      </c>
      <c r="Y18" s="22">
        <v>4128.4799999999996</v>
      </c>
      <c r="Z18" s="22">
        <v>4392.5690000000004</v>
      </c>
      <c r="AA18" s="22">
        <v>4304.433</v>
      </c>
      <c r="AB18" s="22">
        <v>5345.8639999999996</v>
      </c>
      <c r="AC18" s="22">
        <v>5013.5020000000004</v>
      </c>
      <c r="AD18" s="22">
        <v>4131.1279999999997</v>
      </c>
      <c r="AE18" s="22">
        <v>4574.3850000000002</v>
      </c>
      <c r="AF18" s="22">
        <v>4664.9350000000004</v>
      </c>
      <c r="AG18" s="22">
        <v>4348.2830000000004</v>
      </c>
      <c r="AH18" s="22">
        <v>3806.3710000000001</v>
      </c>
      <c r="AI18" s="22">
        <v>5001.3389999999999</v>
      </c>
      <c r="AJ18" s="22">
        <v>6149.8720000000003</v>
      </c>
      <c r="AK18" s="22">
        <v>6163.2986663897336</v>
      </c>
      <c r="AL18" s="22">
        <v>6217.698306526232</v>
      </c>
      <c r="AM18" s="22">
        <v>6091.1090762896556</v>
      </c>
      <c r="AN18" s="22">
        <v>6011.5923416873602</v>
      </c>
      <c r="AO18" s="22">
        <v>5942.1145908391281</v>
      </c>
      <c r="AP18" s="22">
        <v>5897.6894311109809</v>
      </c>
      <c r="AQ18" s="22">
        <v>5916.4153723800509</v>
      </c>
      <c r="AR18" s="22">
        <v>5958.4557905026368</v>
      </c>
      <c r="AS18" s="22">
        <v>6027.5992364278791</v>
      </c>
      <c r="AT18" s="22">
        <v>6098.7063242240602</v>
      </c>
    </row>
    <row r="19" spans="1:46" x14ac:dyDescent="0.35">
      <c r="A19" s="2"/>
      <c r="B19" s="23" t="s">
        <v>201</v>
      </c>
      <c r="C19" s="21"/>
      <c r="D19" s="22">
        <v>405.96</v>
      </c>
      <c r="E19" s="22">
        <v>333.79500000000002</v>
      </c>
      <c r="F19" s="22">
        <v>378.43</v>
      </c>
      <c r="G19" s="22">
        <v>356.86399999999998</v>
      </c>
      <c r="H19" s="22">
        <v>352.17599999999999</v>
      </c>
      <c r="I19" s="22">
        <v>343.85</v>
      </c>
      <c r="J19" s="22">
        <v>363.00400000000002</v>
      </c>
      <c r="K19" s="22">
        <v>319.07299999999998</v>
      </c>
      <c r="L19" s="22">
        <v>364.572</v>
      </c>
      <c r="M19" s="22">
        <v>324.28199999999998</v>
      </c>
      <c r="N19" s="22">
        <v>269.709</v>
      </c>
      <c r="O19" s="22">
        <v>286.22899999999998</v>
      </c>
      <c r="P19" s="22">
        <v>236.03700000000001</v>
      </c>
      <c r="Q19" s="22">
        <v>234.36</v>
      </c>
      <c r="R19" s="22">
        <v>298.80799999999999</v>
      </c>
      <c r="S19" s="22">
        <v>286.75</v>
      </c>
      <c r="T19" s="22">
        <v>241.39500000000001</v>
      </c>
      <c r="U19" s="22">
        <v>321.07</v>
      </c>
      <c r="V19" s="22">
        <v>300.88799999999998</v>
      </c>
      <c r="W19" s="22">
        <v>200.85</v>
      </c>
      <c r="X19" s="22">
        <v>236.05199999999999</v>
      </c>
      <c r="Y19" s="22">
        <v>282.96899999999999</v>
      </c>
      <c r="Z19" s="22">
        <v>260.75599999999997</v>
      </c>
      <c r="AA19" s="22">
        <v>274.29000000000002</v>
      </c>
      <c r="AB19" s="22">
        <v>337.512</v>
      </c>
      <c r="AC19" s="22">
        <v>241.79499999999999</v>
      </c>
      <c r="AD19" s="22">
        <v>209.72900000000001</v>
      </c>
      <c r="AE19" s="22">
        <v>228.14</v>
      </c>
      <c r="AF19" s="22">
        <v>198.23699999999999</v>
      </c>
      <c r="AG19" s="22">
        <v>205.2</v>
      </c>
      <c r="AH19" s="22">
        <v>190.45599999999999</v>
      </c>
      <c r="AI19" s="22">
        <v>186.30799999999999</v>
      </c>
      <c r="AJ19" s="22">
        <v>242.48599999999999</v>
      </c>
      <c r="AK19" s="22">
        <v>185.3024712681941</v>
      </c>
      <c r="AL19" s="22">
        <v>178.11047114456767</v>
      </c>
      <c r="AM19" s="22">
        <v>176.48555328140463</v>
      </c>
      <c r="AN19" s="22">
        <v>169.52056952142206</v>
      </c>
      <c r="AO19" s="22">
        <v>163.41792980636737</v>
      </c>
      <c r="AP19" s="22">
        <v>159.33357686604776</v>
      </c>
      <c r="AQ19" s="22">
        <v>155.25096380606089</v>
      </c>
      <c r="AR19" s="22">
        <v>151.53105816808633</v>
      </c>
      <c r="AS19" s="22">
        <v>147.71057842194426</v>
      </c>
      <c r="AT19" s="22">
        <v>144.88863570121921</v>
      </c>
    </row>
    <row r="20" spans="1:46" x14ac:dyDescent="0.35">
      <c r="A20" s="2"/>
      <c r="B20" s="23" t="s">
        <v>202</v>
      </c>
      <c r="C20" s="21"/>
      <c r="D20" s="22">
        <v>1491.635</v>
      </c>
      <c r="E20" s="22">
        <v>1472.15</v>
      </c>
      <c r="F20" s="22">
        <v>1332.9490000000001</v>
      </c>
      <c r="G20" s="22">
        <v>1445.098</v>
      </c>
      <c r="H20" s="22">
        <v>1459.356</v>
      </c>
      <c r="I20" s="22">
        <v>1301.6089999999999</v>
      </c>
      <c r="J20" s="22">
        <v>1344.57</v>
      </c>
      <c r="K20" s="22">
        <v>1670.0719999999999</v>
      </c>
      <c r="L20" s="22">
        <v>1304.463</v>
      </c>
      <c r="M20" s="22">
        <v>1327.9179999999999</v>
      </c>
      <c r="N20" s="22">
        <v>1637.9369999999999</v>
      </c>
      <c r="O20" s="22">
        <v>1531.5429999999999</v>
      </c>
      <c r="P20" s="22">
        <v>1242.1369999999999</v>
      </c>
      <c r="Q20" s="22">
        <v>1668.346</v>
      </c>
      <c r="R20" s="22">
        <v>1957.623</v>
      </c>
      <c r="S20" s="22">
        <v>2022.413</v>
      </c>
      <c r="T20" s="22">
        <v>2105.8719999999998</v>
      </c>
      <c r="U20" s="22">
        <v>2239.0590000000002</v>
      </c>
      <c r="V20" s="22">
        <v>2131.2930000000001</v>
      </c>
      <c r="W20" s="22">
        <v>2004.9079999999999</v>
      </c>
      <c r="X20" s="22">
        <v>2192.049</v>
      </c>
      <c r="Y20" s="22">
        <v>2557.4520000000002</v>
      </c>
      <c r="Z20" s="22">
        <v>2789.4479999999999</v>
      </c>
      <c r="AA20" s="22">
        <v>2506.7440000000001</v>
      </c>
      <c r="AB20" s="22">
        <v>3308.2739999999999</v>
      </c>
      <c r="AC20" s="22">
        <v>2991.9540000000002</v>
      </c>
      <c r="AD20" s="22">
        <v>2415.835</v>
      </c>
      <c r="AE20" s="22">
        <v>2856.098</v>
      </c>
      <c r="AF20" s="22">
        <v>2949.3470000000002</v>
      </c>
      <c r="AG20" s="22">
        <v>2774.721</v>
      </c>
      <c r="AH20" s="22">
        <v>2307.9989999999998</v>
      </c>
      <c r="AI20" s="22">
        <v>3141.7089999999998</v>
      </c>
      <c r="AJ20" s="22">
        <v>3176.308</v>
      </c>
      <c r="AK20" s="22">
        <v>3616.2077885671815</v>
      </c>
      <c r="AL20" s="22">
        <v>3879.0816145836829</v>
      </c>
      <c r="AM20" s="22">
        <v>3926.050816161749</v>
      </c>
      <c r="AN20" s="22">
        <v>3880.1556400172458</v>
      </c>
      <c r="AO20" s="22">
        <v>3782.5735896401543</v>
      </c>
      <c r="AP20" s="22">
        <v>3696.0255079719518</v>
      </c>
      <c r="AQ20" s="22">
        <v>3668.4582914217681</v>
      </c>
      <c r="AR20" s="22">
        <v>3663.221800553335</v>
      </c>
      <c r="AS20" s="22">
        <v>3685.6289926695522</v>
      </c>
      <c r="AT20" s="22">
        <v>3705.0005941692916</v>
      </c>
    </row>
    <row r="21" spans="1:46" x14ac:dyDescent="0.35">
      <c r="A21" s="2"/>
      <c r="B21" s="23" t="s">
        <v>203</v>
      </c>
      <c r="C21" s="21"/>
      <c r="D21" s="22">
        <v>17.701000000000079</v>
      </c>
      <c r="E21" s="22">
        <v>25.467999999999677</v>
      </c>
      <c r="F21" s="22">
        <v>29.643000000000143</v>
      </c>
      <c r="G21" s="22">
        <v>29.983999999999924</v>
      </c>
      <c r="H21" s="22">
        <v>35.503000000000156</v>
      </c>
      <c r="I21" s="22">
        <v>40.01400000000001</v>
      </c>
      <c r="J21" s="22">
        <v>37.691000000000145</v>
      </c>
      <c r="K21" s="22">
        <v>40.182999999999993</v>
      </c>
      <c r="L21" s="22">
        <v>39.236999999999966</v>
      </c>
      <c r="M21" s="22">
        <v>35.644000000000119</v>
      </c>
      <c r="N21" s="22">
        <v>37.996999999999957</v>
      </c>
      <c r="O21" s="22">
        <v>41.097000000000207</v>
      </c>
      <c r="P21" s="22">
        <v>31.50200000000018</v>
      </c>
      <c r="Q21" s="22">
        <v>36.834000000000174</v>
      </c>
      <c r="R21" s="22">
        <v>37.618999999999915</v>
      </c>
      <c r="S21" s="22">
        <v>40.501999999999839</v>
      </c>
      <c r="T21" s="22">
        <v>46.636999999999944</v>
      </c>
      <c r="U21" s="22">
        <v>59.089999999999691</v>
      </c>
      <c r="V21" s="22">
        <v>86.170000000000073</v>
      </c>
      <c r="W21" s="22">
        <v>91.913000000000011</v>
      </c>
      <c r="X21" s="22">
        <v>87.075000000000045</v>
      </c>
      <c r="Y21" s="22">
        <v>97.554999999999382</v>
      </c>
      <c r="Z21" s="22">
        <v>95.028000000000702</v>
      </c>
      <c r="AA21" s="22">
        <v>105.68599999999992</v>
      </c>
      <c r="AB21" s="22">
        <v>107.50999999999976</v>
      </c>
      <c r="AC21" s="22">
        <v>107.3420000000001</v>
      </c>
      <c r="AD21" s="22">
        <v>107.05599999999959</v>
      </c>
      <c r="AE21" s="22">
        <v>108.29400000000032</v>
      </c>
      <c r="AF21" s="22">
        <v>105.89200000000005</v>
      </c>
      <c r="AG21" s="22">
        <v>104.77300000000037</v>
      </c>
      <c r="AH21" s="22">
        <v>105.94400000000041</v>
      </c>
      <c r="AI21" s="22">
        <v>105.84800000000018</v>
      </c>
      <c r="AJ21" s="22">
        <v>128.43700000000035</v>
      </c>
      <c r="AK21" s="22">
        <v>135.25625933134168</v>
      </c>
      <c r="AL21" s="22">
        <v>141.09703857929537</v>
      </c>
      <c r="AM21" s="22">
        <v>143.32303649920976</v>
      </c>
      <c r="AN21" s="22">
        <v>143.82024026018999</v>
      </c>
      <c r="AO21" s="22">
        <v>143.53414061485807</v>
      </c>
      <c r="AP21" s="22">
        <v>142.27661091438824</v>
      </c>
      <c r="AQ21" s="22">
        <v>141.39120061892811</v>
      </c>
      <c r="AR21" s="22">
        <v>141.96470026285471</v>
      </c>
      <c r="AS21" s="22">
        <v>143.07402970828869</v>
      </c>
      <c r="AT21" s="22">
        <v>144.95793666505631</v>
      </c>
    </row>
    <row r="22" spans="1:46" x14ac:dyDescent="0.35">
      <c r="A22" s="2"/>
      <c r="B22" s="23" t="s">
        <v>204</v>
      </c>
      <c r="C22" s="21"/>
      <c r="D22" s="22">
        <v>373.39400000000001</v>
      </c>
      <c r="E22" s="22">
        <v>423.58600000000001</v>
      </c>
      <c r="F22" s="22">
        <v>424.29599999999999</v>
      </c>
      <c r="G22" s="22">
        <v>489.375</v>
      </c>
      <c r="H22" s="22">
        <v>559.22900000000004</v>
      </c>
      <c r="I22" s="22">
        <v>599.05999999999995</v>
      </c>
      <c r="J22" s="22">
        <v>751.83600000000001</v>
      </c>
      <c r="K22" s="22">
        <v>742.44799999999998</v>
      </c>
      <c r="L22" s="22">
        <v>761.75</v>
      </c>
      <c r="M22" s="22">
        <v>813.47500000000002</v>
      </c>
      <c r="N22" s="22">
        <v>735.81200000000001</v>
      </c>
      <c r="O22" s="22">
        <v>836.07799999999997</v>
      </c>
      <c r="P22" s="22">
        <v>774.10599999999999</v>
      </c>
      <c r="Q22" s="22">
        <v>748.02800000000002</v>
      </c>
      <c r="R22" s="22">
        <v>954.64200000000005</v>
      </c>
      <c r="S22" s="22">
        <v>944.87900000000002</v>
      </c>
      <c r="T22" s="22">
        <v>896.82500000000005</v>
      </c>
      <c r="U22" s="22">
        <v>1086.463</v>
      </c>
      <c r="V22" s="22">
        <v>1230.143</v>
      </c>
      <c r="W22" s="22">
        <v>1070.6300000000001</v>
      </c>
      <c r="X22" s="22">
        <v>1202.0160000000001</v>
      </c>
      <c r="Y22" s="22">
        <v>1190.5039999999999</v>
      </c>
      <c r="Z22" s="22">
        <v>1247.337</v>
      </c>
      <c r="AA22" s="22">
        <v>1417.713</v>
      </c>
      <c r="AB22" s="22">
        <v>1592.568</v>
      </c>
      <c r="AC22" s="22">
        <v>1672.4110000000001</v>
      </c>
      <c r="AD22" s="22">
        <v>1398.508</v>
      </c>
      <c r="AE22" s="22">
        <v>1381.8530000000001</v>
      </c>
      <c r="AF22" s="22">
        <v>1411.4590000000001</v>
      </c>
      <c r="AG22" s="22">
        <v>1263.5889999999999</v>
      </c>
      <c r="AH22" s="22">
        <v>1201.972</v>
      </c>
      <c r="AI22" s="22">
        <v>1567.4739999999999</v>
      </c>
      <c r="AJ22" s="22">
        <v>2602.6410000000001</v>
      </c>
      <c r="AK22" s="22">
        <v>2226.5321472230162</v>
      </c>
      <c r="AL22" s="22">
        <v>2019.4091822186863</v>
      </c>
      <c r="AM22" s="22">
        <v>1845.249670347293</v>
      </c>
      <c r="AN22" s="22">
        <v>1818.0958918885019</v>
      </c>
      <c r="AO22" s="22">
        <v>1852.5889307777481</v>
      </c>
      <c r="AP22" s="22">
        <v>1900.0537353585926</v>
      </c>
      <c r="AQ22" s="22">
        <v>1951.3149165332932</v>
      </c>
      <c r="AR22" s="22">
        <v>2001.7382315183613</v>
      </c>
      <c r="AS22" s="22">
        <v>2051.1856356280946</v>
      </c>
      <c r="AT22" s="22">
        <v>2103.8591576884937</v>
      </c>
    </row>
    <row r="23" spans="1:46" x14ac:dyDescent="0.35">
      <c r="A23" s="2"/>
      <c r="B23" s="23" t="s">
        <v>197</v>
      </c>
      <c r="C23" s="21"/>
      <c r="D23" s="22">
        <v>22.617999999999999</v>
      </c>
      <c r="E23" s="22">
        <v>20.853000000000002</v>
      </c>
      <c r="F23" s="22">
        <v>19.088000000000001</v>
      </c>
      <c r="G23" s="22">
        <v>17.323</v>
      </c>
      <c r="H23" s="22">
        <v>15.558</v>
      </c>
      <c r="I23" s="22">
        <v>13.792999999999999</v>
      </c>
      <c r="J23" s="22">
        <v>12.028</v>
      </c>
      <c r="K23" s="22">
        <v>10.263999999999999</v>
      </c>
      <c r="L23" s="22">
        <v>8.4990000000000006</v>
      </c>
      <c r="M23" s="22">
        <v>6.734</v>
      </c>
      <c r="N23" s="22">
        <v>4.9690000000000003</v>
      </c>
      <c r="O23" s="22">
        <v>5.1070000000000002</v>
      </c>
      <c r="P23" s="22">
        <v>4.9429999999999996</v>
      </c>
      <c r="Q23" s="22">
        <v>6.93</v>
      </c>
      <c r="R23" s="22">
        <v>10.141</v>
      </c>
      <c r="S23" s="22">
        <v>16.411000000000001</v>
      </c>
      <c r="T23" s="22">
        <v>17.12</v>
      </c>
      <c r="U23" s="22">
        <v>15.257</v>
      </c>
      <c r="V23" s="22">
        <v>13.526999999999999</v>
      </c>
      <c r="W23" s="22">
        <v>12.263999999999999</v>
      </c>
      <c r="X23" s="22">
        <v>12.641999999999999</v>
      </c>
      <c r="Y23" s="22">
        <v>12.226000000000001</v>
      </c>
      <c r="Z23" s="22">
        <v>13.057</v>
      </c>
      <c r="AA23" s="22">
        <v>13.521000000000001</v>
      </c>
      <c r="AB23" s="22">
        <v>11.805999999999999</v>
      </c>
      <c r="AC23" s="22">
        <v>13.122</v>
      </c>
      <c r="AD23" s="22">
        <v>13.785</v>
      </c>
      <c r="AE23" s="22">
        <v>14.634</v>
      </c>
      <c r="AF23" s="22">
        <v>12.084</v>
      </c>
      <c r="AG23" s="22">
        <v>12.119</v>
      </c>
      <c r="AH23" s="22">
        <v>11.765000000000001</v>
      </c>
      <c r="AI23" s="22">
        <v>14.856999999999999</v>
      </c>
      <c r="AJ23" s="22">
        <v>17.114999999999998</v>
      </c>
      <c r="AK23" s="22">
        <v>15.053741366323953</v>
      </c>
      <c r="AL23" s="22">
        <v>14.660590418117581</v>
      </c>
      <c r="AM23" s="22">
        <v>14.495689749520626</v>
      </c>
      <c r="AN23" s="22">
        <v>14.484559111153995</v>
      </c>
      <c r="AO23" s="22">
        <v>14.486699480188848</v>
      </c>
      <c r="AP23" s="22">
        <v>14.498946575918362</v>
      </c>
      <c r="AQ23" s="22">
        <v>14.532264653215034</v>
      </c>
      <c r="AR23" s="22">
        <v>14.550373509424395</v>
      </c>
      <c r="AS23" s="22">
        <v>14.567112078252068</v>
      </c>
      <c r="AT23" s="22">
        <v>14.571059942781513</v>
      </c>
    </row>
    <row r="24" spans="1:46" x14ac:dyDescent="0.35">
      <c r="A24" s="2"/>
      <c r="B24" s="23" t="s">
        <v>198</v>
      </c>
      <c r="C24" s="21"/>
      <c r="D24" s="22">
        <v>39.398000000000003</v>
      </c>
      <c r="E24" s="22">
        <v>50.789000000000001</v>
      </c>
      <c r="F24" s="22">
        <v>65.968000000000004</v>
      </c>
      <c r="G24" s="22">
        <v>133.46100000000001</v>
      </c>
      <c r="H24" s="22">
        <v>-118.74299999999999</v>
      </c>
      <c r="I24" s="22">
        <v>27.709</v>
      </c>
      <c r="J24" s="22">
        <v>-26.251999999999999</v>
      </c>
      <c r="K24" s="22">
        <v>-66.183999999999997</v>
      </c>
      <c r="L24" s="22">
        <v>12.657</v>
      </c>
      <c r="M24" s="22">
        <v>-38.521999999999998</v>
      </c>
      <c r="N24" s="22">
        <v>-82.625</v>
      </c>
      <c r="O24" s="22">
        <v>72.093000000000004</v>
      </c>
      <c r="P24" s="22">
        <v>101.45099999999999</v>
      </c>
      <c r="Q24" s="22">
        <v>-109.393</v>
      </c>
      <c r="R24" s="22">
        <v>39.883000000000003</v>
      </c>
      <c r="S24" s="22">
        <v>73.460999999999999</v>
      </c>
      <c r="T24" s="22">
        <v>-35.615000000000002</v>
      </c>
      <c r="U24" s="22">
        <v>-146.98599999999999</v>
      </c>
      <c r="V24" s="22">
        <v>0.70699999999999996</v>
      </c>
      <c r="W24" s="22">
        <v>-82.903000000000006</v>
      </c>
      <c r="X24" s="22">
        <v>-184.976</v>
      </c>
      <c r="Y24" s="22">
        <v>-14.164</v>
      </c>
      <c r="Z24" s="22">
        <v>-267.79399999999998</v>
      </c>
      <c r="AA24" s="22">
        <v>189.78700000000001</v>
      </c>
      <c r="AB24" s="22">
        <v>146.23699999999999</v>
      </c>
      <c r="AC24" s="22">
        <v>169.14</v>
      </c>
      <c r="AD24" s="22">
        <v>300.30500000000001</v>
      </c>
      <c r="AE24" s="22">
        <v>80.47</v>
      </c>
      <c r="AF24" s="22">
        <v>-65.08</v>
      </c>
      <c r="AG24" s="22">
        <v>-6.53</v>
      </c>
      <c r="AH24" s="22">
        <v>80.340999999999994</v>
      </c>
      <c r="AI24" s="22">
        <v>-266.971</v>
      </c>
      <c r="AJ24" s="22">
        <v>27.285</v>
      </c>
      <c r="AK24" s="22">
        <v>41.127541881091389</v>
      </c>
      <c r="AL24" s="22">
        <v>31.007308570069704</v>
      </c>
      <c r="AM24" s="22">
        <v>13.638024230554253</v>
      </c>
      <c r="AN24" s="22">
        <v>10.466512140194478</v>
      </c>
      <c r="AO24" s="22">
        <v>16.600644993433939</v>
      </c>
      <c r="AP24" s="22">
        <v>24.734044453390112</v>
      </c>
      <c r="AQ24" s="22">
        <v>31.084996776386156</v>
      </c>
      <c r="AR24" s="22">
        <v>33.542039110305438</v>
      </c>
      <c r="AS24" s="22">
        <v>33.55882030911188</v>
      </c>
      <c r="AT24" s="22">
        <v>31.238392909747635</v>
      </c>
    </row>
    <row r="25" spans="1:46" x14ac:dyDescent="0.35">
      <c r="A25" s="2"/>
      <c r="B25" s="23"/>
      <c r="C25" s="21"/>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row>
    <row r="26" spans="1:46" x14ac:dyDescent="0.35">
      <c r="A26" s="2"/>
      <c r="B26" s="20" t="s">
        <v>205</v>
      </c>
      <c r="C26" s="21"/>
      <c r="D26" s="22">
        <v>454.70499999999998</v>
      </c>
      <c r="E26" s="22">
        <v>436.84899999999999</v>
      </c>
      <c r="F26" s="22">
        <v>421.30700000000002</v>
      </c>
      <c r="G26" s="22">
        <v>475.11700000000002</v>
      </c>
      <c r="H26" s="22">
        <v>524.42700000000002</v>
      </c>
      <c r="I26" s="22">
        <v>604.04</v>
      </c>
      <c r="J26" s="22">
        <v>631.62699999999995</v>
      </c>
      <c r="K26" s="22">
        <v>658.154</v>
      </c>
      <c r="L26" s="22">
        <v>717.49900000000002</v>
      </c>
      <c r="M26" s="22">
        <v>762.77700000000004</v>
      </c>
      <c r="N26" s="22">
        <v>845.07500000000005</v>
      </c>
      <c r="O26" s="22">
        <v>867.56100000000004</v>
      </c>
      <c r="P26" s="22">
        <v>961.83600000000001</v>
      </c>
      <c r="Q26" s="22">
        <v>960.94200000000001</v>
      </c>
      <c r="R26" s="22">
        <v>1048.3589999999999</v>
      </c>
      <c r="S26" s="22">
        <v>1115.492</v>
      </c>
      <c r="T26" s="22">
        <v>1241.7429999999999</v>
      </c>
      <c r="U26" s="22">
        <v>1257.5360000000001</v>
      </c>
      <c r="V26" s="22">
        <v>1283.299</v>
      </c>
      <c r="W26" s="22">
        <v>1278.0550000000001</v>
      </c>
      <c r="X26" s="22">
        <v>1139.683</v>
      </c>
      <c r="Y26" s="22">
        <v>1314.87</v>
      </c>
      <c r="Z26" s="22">
        <v>2201.1999999999998</v>
      </c>
      <c r="AA26" s="22">
        <v>1780.2639999999999</v>
      </c>
      <c r="AB26" s="22">
        <v>1344.395</v>
      </c>
      <c r="AC26" s="22">
        <v>1941.99</v>
      </c>
      <c r="AD26" s="22">
        <v>1449.3040000000001</v>
      </c>
      <c r="AE26" s="22">
        <v>1547.405</v>
      </c>
      <c r="AF26" s="22">
        <v>1581.0060000000001</v>
      </c>
      <c r="AG26" s="22">
        <v>1741.9659999999999</v>
      </c>
      <c r="AH26" s="22">
        <v>1778.9880000000001</v>
      </c>
      <c r="AI26" s="22">
        <v>1682.8440000000001</v>
      </c>
      <c r="AJ26" s="22">
        <v>1886.3009999999999</v>
      </c>
      <c r="AK26" s="22">
        <v>2288.6105557463361</v>
      </c>
      <c r="AL26" s="22">
        <v>1969.7834188492527</v>
      </c>
      <c r="AM26" s="22">
        <v>2014.2448581470824</v>
      </c>
      <c r="AN26" s="22">
        <v>2024.2900406692561</v>
      </c>
      <c r="AO26" s="22">
        <v>2021.0629675122907</v>
      </c>
      <c r="AP26" s="22">
        <v>2020.0811769199997</v>
      </c>
      <c r="AQ26" s="22">
        <v>2028.7433385834997</v>
      </c>
      <c r="AR26" s="22">
        <v>2040.1927707884536</v>
      </c>
      <c r="AS26" s="22">
        <v>2051.9530299829403</v>
      </c>
      <c r="AT26" s="22">
        <v>2061.1731365971264</v>
      </c>
    </row>
    <row r="27" spans="1:46" x14ac:dyDescent="0.35">
      <c r="A27" s="2"/>
      <c r="B27" s="25" t="s">
        <v>206</v>
      </c>
      <c r="C27" s="21"/>
      <c r="D27" s="24">
        <v>0</v>
      </c>
      <c r="E27" s="24">
        <v>0</v>
      </c>
      <c r="F27" s="24">
        <v>0</v>
      </c>
      <c r="G27" s="24">
        <v>0</v>
      </c>
      <c r="H27" s="24">
        <v>0</v>
      </c>
      <c r="I27" s="24">
        <v>0</v>
      </c>
      <c r="J27" s="24">
        <v>0</v>
      </c>
      <c r="K27" s="24">
        <v>0</v>
      </c>
      <c r="L27" s="24">
        <v>0</v>
      </c>
      <c r="M27" s="24">
        <v>0</v>
      </c>
      <c r="N27" s="24">
        <v>0</v>
      </c>
      <c r="O27" s="24">
        <v>0</v>
      </c>
      <c r="P27" s="24">
        <v>0</v>
      </c>
      <c r="Q27" s="24">
        <v>0</v>
      </c>
      <c r="R27" s="24">
        <v>0</v>
      </c>
      <c r="S27" s="24">
        <v>0</v>
      </c>
      <c r="T27" s="24">
        <v>0</v>
      </c>
      <c r="U27" s="24">
        <v>0</v>
      </c>
      <c r="V27" s="24">
        <v>15.497</v>
      </c>
      <c r="W27" s="24">
        <v>17.591999999999999</v>
      </c>
      <c r="X27" s="24">
        <v>25.533000000000001</v>
      </c>
      <c r="Y27" s="24">
        <v>28.917000000000002</v>
      </c>
      <c r="Z27" s="24">
        <v>18.963999999999999</v>
      </c>
      <c r="AA27" s="24">
        <v>26.231000000000002</v>
      </c>
      <c r="AB27" s="24">
        <v>28.254999999999999</v>
      </c>
      <c r="AC27" s="24">
        <v>27.279</v>
      </c>
      <c r="AD27" s="24">
        <v>19.440000000000001</v>
      </c>
      <c r="AE27" s="24">
        <v>20.523</v>
      </c>
      <c r="AF27" s="24">
        <v>23.821999999999999</v>
      </c>
      <c r="AG27" s="24">
        <v>24.181000000000001</v>
      </c>
      <c r="AH27" s="24">
        <v>17.526</v>
      </c>
      <c r="AI27" s="24">
        <v>20.613</v>
      </c>
      <c r="AJ27" s="24">
        <v>16.433</v>
      </c>
      <c r="AK27" s="24">
        <v>15.60009900968781</v>
      </c>
      <c r="AL27" s="24">
        <v>15.139023872229448</v>
      </c>
      <c r="AM27" s="24">
        <v>14.989385365926164</v>
      </c>
      <c r="AN27" s="24">
        <v>14.974126784410863</v>
      </c>
      <c r="AO27" s="24">
        <v>15.005013282655483</v>
      </c>
      <c r="AP27" s="24">
        <v>15.042952106683231</v>
      </c>
      <c r="AQ27" s="24">
        <v>15.075825468277003</v>
      </c>
      <c r="AR27" s="24">
        <v>15.106043993059536</v>
      </c>
      <c r="AS27" s="24">
        <v>15.13089114797269</v>
      </c>
      <c r="AT27" s="24">
        <v>15.14590276918026</v>
      </c>
    </row>
    <row r="28" spans="1:46" x14ac:dyDescent="0.35">
      <c r="A28" s="2"/>
      <c r="B28" s="25" t="s">
        <v>207</v>
      </c>
      <c r="C28" s="21"/>
      <c r="D28" s="22">
        <v>285.49799999999999</v>
      </c>
      <c r="E28" s="22">
        <v>285.721</v>
      </c>
      <c r="F28" s="22">
        <v>277.67599999999999</v>
      </c>
      <c r="G28" s="22">
        <v>313.17899999999997</v>
      </c>
      <c r="H28" s="22">
        <v>359.68700000000001</v>
      </c>
      <c r="I28" s="22">
        <v>390.48899999999998</v>
      </c>
      <c r="J28" s="22">
        <v>422.36399999999998</v>
      </c>
      <c r="K28" s="22">
        <v>418.50900000000001</v>
      </c>
      <c r="L28" s="22">
        <v>442.46800000000002</v>
      </c>
      <c r="M28" s="22">
        <v>485.33600000000001</v>
      </c>
      <c r="N28" s="22">
        <v>569.48299999999995</v>
      </c>
      <c r="O28" s="22">
        <v>593.73199999999997</v>
      </c>
      <c r="P28" s="22">
        <v>636.51900000000001</v>
      </c>
      <c r="Q28" s="22">
        <v>666.24900000000002</v>
      </c>
      <c r="R28" s="22">
        <v>754.11599999999999</v>
      </c>
      <c r="S28" s="22">
        <v>806.41300000000001</v>
      </c>
      <c r="T28" s="22">
        <v>865.62300000000005</v>
      </c>
      <c r="U28" s="22">
        <v>882.71699999999998</v>
      </c>
      <c r="V28" s="22">
        <v>783.64499999999998</v>
      </c>
      <c r="W28" s="22">
        <v>685.18600000000004</v>
      </c>
      <c r="X28" s="22">
        <v>603.34900000000005</v>
      </c>
      <c r="Y28" s="22">
        <v>599.56200000000001</v>
      </c>
      <c r="Z28" s="22">
        <v>752.93499999999995</v>
      </c>
      <c r="AA28" s="22">
        <v>699.83600000000001</v>
      </c>
      <c r="AB28" s="22">
        <v>612.47500000000002</v>
      </c>
      <c r="AC28" s="22">
        <v>789.97199999999998</v>
      </c>
      <c r="AD28" s="22">
        <v>738.91300000000001</v>
      </c>
      <c r="AE28" s="22">
        <v>768.43700000000001</v>
      </c>
      <c r="AF28" s="22">
        <v>790.80899999999997</v>
      </c>
      <c r="AG28" s="22">
        <v>707.33900000000006</v>
      </c>
      <c r="AH28" s="22">
        <v>944.03099999999995</v>
      </c>
      <c r="AI28" s="22">
        <v>892.08299999999997</v>
      </c>
      <c r="AJ28" s="22">
        <v>1009.901</v>
      </c>
      <c r="AK28" s="22">
        <v>961.67166666666662</v>
      </c>
      <c r="AL28" s="22">
        <v>968.67166666666662</v>
      </c>
      <c r="AM28" s="22">
        <v>973.76388109597883</v>
      </c>
      <c r="AN28" s="22">
        <v>977.23422134345253</v>
      </c>
      <c r="AO28" s="22">
        <v>978.82548071986366</v>
      </c>
      <c r="AP28" s="22">
        <v>979.80273186852457</v>
      </c>
      <c r="AQ28" s="22">
        <v>980.75413131831328</v>
      </c>
      <c r="AR28" s="22">
        <v>981.95184999656703</v>
      </c>
      <c r="AS28" s="22">
        <v>983.5618799321843</v>
      </c>
      <c r="AT28" s="22">
        <v>985.50531564126959</v>
      </c>
    </row>
    <row r="29" spans="1:46" x14ac:dyDescent="0.35">
      <c r="A29" s="2"/>
      <c r="B29" s="25" t="s">
        <v>208</v>
      </c>
      <c r="C29" s="21"/>
      <c r="D29" s="22">
        <v>68.424000000000007</v>
      </c>
      <c r="E29" s="22">
        <v>60.67</v>
      </c>
      <c r="F29" s="22">
        <v>52.917000000000002</v>
      </c>
      <c r="G29" s="22">
        <v>54.395000000000003</v>
      </c>
      <c r="H29" s="22">
        <v>57.365000000000002</v>
      </c>
      <c r="I29" s="22">
        <v>71.281999999999996</v>
      </c>
      <c r="J29" s="22">
        <v>52.780999999999999</v>
      </c>
      <c r="K29" s="22">
        <v>70.863</v>
      </c>
      <c r="L29" s="22">
        <v>60.74</v>
      </c>
      <c r="M29" s="22">
        <v>66.988</v>
      </c>
      <c r="N29" s="22">
        <v>87.953000000000003</v>
      </c>
      <c r="O29" s="22">
        <v>62.65</v>
      </c>
      <c r="P29" s="22">
        <v>78.483000000000004</v>
      </c>
      <c r="Q29" s="22">
        <v>50.283000000000001</v>
      </c>
      <c r="R29" s="22">
        <v>56.262999999999998</v>
      </c>
      <c r="S29" s="22">
        <v>48.62</v>
      </c>
      <c r="T29" s="22">
        <v>81.149000000000001</v>
      </c>
      <c r="U29" s="22">
        <v>54.776000000000003</v>
      </c>
      <c r="V29" s="22">
        <v>78.631</v>
      </c>
      <c r="W29" s="22">
        <v>66.932000000000002</v>
      </c>
      <c r="X29" s="22">
        <v>59.920999999999999</v>
      </c>
      <c r="Y29" s="22">
        <v>63.22</v>
      </c>
      <c r="Z29" s="22">
        <v>132.64599999999999</v>
      </c>
      <c r="AA29" s="22">
        <v>80.135000000000005</v>
      </c>
      <c r="AB29" s="22">
        <v>108.813</v>
      </c>
      <c r="AC29" s="22">
        <v>178.655</v>
      </c>
      <c r="AD29" s="22">
        <v>150.447</v>
      </c>
      <c r="AE29" s="22">
        <v>118.494</v>
      </c>
      <c r="AF29" s="22">
        <v>60.526000000000003</v>
      </c>
      <c r="AG29" s="22">
        <v>81.986999999999995</v>
      </c>
      <c r="AH29" s="22">
        <v>189.50299999999999</v>
      </c>
      <c r="AI29" s="22">
        <v>147.874</v>
      </c>
      <c r="AJ29" s="22">
        <v>59.118000000000002</v>
      </c>
      <c r="AK29" s="22">
        <v>176.36625757957214</v>
      </c>
      <c r="AL29" s="22">
        <v>188.56489251615608</v>
      </c>
      <c r="AM29" s="22">
        <v>200.09629895628595</v>
      </c>
      <c r="AN29" s="22">
        <v>203.24249115962255</v>
      </c>
      <c r="AO29" s="22">
        <v>204.38865652631787</v>
      </c>
      <c r="AP29" s="22">
        <v>205.13146501356277</v>
      </c>
      <c r="AQ29" s="22">
        <v>205.96233207019637</v>
      </c>
      <c r="AR29" s="22">
        <v>207.16993504577997</v>
      </c>
      <c r="AS29" s="22">
        <v>208.43128997957396</v>
      </c>
      <c r="AT29" s="22">
        <v>209.55154718841843</v>
      </c>
    </row>
    <row r="30" spans="1:46" x14ac:dyDescent="0.35">
      <c r="A30" s="2"/>
      <c r="B30" s="25" t="s">
        <v>209</v>
      </c>
      <c r="C30" s="21"/>
      <c r="D30" s="22">
        <v>94.983000000000004</v>
      </c>
      <c r="E30" s="22">
        <v>84.457999999999998</v>
      </c>
      <c r="F30" s="22">
        <v>84.513999999999996</v>
      </c>
      <c r="G30" s="22">
        <v>99.242999999999995</v>
      </c>
      <c r="H30" s="22">
        <v>98.935000000000002</v>
      </c>
      <c r="I30" s="22">
        <v>133.82900000000001</v>
      </c>
      <c r="J30" s="22">
        <v>148.06200000000001</v>
      </c>
      <c r="K30" s="22">
        <v>160.28200000000001</v>
      </c>
      <c r="L30" s="22">
        <v>205.71100000000001</v>
      </c>
      <c r="M30" s="22">
        <v>201.72800000000001</v>
      </c>
      <c r="N30" s="22">
        <v>178.839</v>
      </c>
      <c r="O30" s="22">
        <v>202.32900000000001</v>
      </c>
      <c r="P30" s="22">
        <v>237.934</v>
      </c>
      <c r="Q30" s="22">
        <v>229.70500000000001</v>
      </c>
      <c r="R30" s="22">
        <v>221.67500000000001</v>
      </c>
      <c r="S30" s="22">
        <v>242.554</v>
      </c>
      <c r="T30" s="22">
        <v>275.46600000000001</v>
      </c>
      <c r="U30" s="22">
        <v>298.90300000000002</v>
      </c>
      <c r="V30" s="22">
        <v>405.52600000000001</v>
      </c>
      <c r="W30" s="22">
        <v>508.34500000000003</v>
      </c>
      <c r="X30" s="22">
        <v>450.88</v>
      </c>
      <c r="Y30" s="22">
        <v>623.17100000000005</v>
      </c>
      <c r="Z30" s="22">
        <v>1296.655</v>
      </c>
      <c r="AA30" s="22">
        <v>974.06299999999999</v>
      </c>
      <c r="AB30" s="22">
        <v>594.85199999999998</v>
      </c>
      <c r="AC30" s="22">
        <v>946.08399999999995</v>
      </c>
      <c r="AD30" s="22">
        <v>540.50400000000002</v>
      </c>
      <c r="AE30" s="22">
        <v>639.95100000000002</v>
      </c>
      <c r="AF30" s="22">
        <v>705.84900000000005</v>
      </c>
      <c r="AG30" s="22">
        <v>928.45899999999995</v>
      </c>
      <c r="AH30" s="22">
        <v>627.928</v>
      </c>
      <c r="AI30" s="22">
        <v>622.274</v>
      </c>
      <c r="AJ30" s="22">
        <v>800.84900000000005</v>
      </c>
      <c r="AK30" s="22">
        <v>1134.9725324904095</v>
      </c>
      <c r="AL30" s="22">
        <v>797.40783579420054</v>
      </c>
      <c r="AM30" s="22">
        <v>825.39529272889149</v>
      </c>
      <c r="AN30" s="22">
        <v>828.83920138177018</v>
      </c>
      <c r="AO30" s="22">
        <v>822.84381698345373</v>
      </c>
      <c r="AP30" s="22">
        <v>820.10402793122921</v>
      </c>
      <c r="AQ30" s="22">
        <v>826.95104972671299</v>
      </c>
      <c r="AR30" s="22">
        <v>835.96494175304701</v>
      </c>
      <c r="AS30" s="22">
        <v>844.82896892320957</v>
      </c>
      <c r="AT30" s="22">
        <v>850.97037099825843</v>
      </c>
    </row>
    <row r="31" spans="1:46" x14ac:dyDescent="0.35">
      <c r="A31" s="2"/>
      <c r="B31" s="26" t="s">
        <v>278</v>
      </c>
      <c r="C31" s="21"/>
      <c r="D31" s="38">
        <v>0</v>
      </c>
      <c r="E31" s="38">
        <v>0</v>
      </c>
      <c r="F31" s="38">
        <v>0</v>
      </c>
      <c r="G31" s="38">
        <v>0</v>
      </c>
      <c r="H31" s="38">
        <v>0</v>
      </c>
      <c r="I31" s="38">
        <v>0</v>
      </c>
      <c r="J31" s="38">
        <v>0</v>
      </c>
      <c r="K31" s="38">
        <v>0</v>
      </c>
      <c r="L31" s="38">
        <v>0</v>
      </c>
      <c r="M31" s="38">
        <v>0</v>
      </c>
      <c r="N31" s="38">
        <v>0</v>
      </c>
      <c r="O31" s="38">
        <v>0</v>
      </c>
      <c r="P31" s="38">
        <v>0</v>
      </c>
      <c r="Q31" s="38">
        <v>0</v>
      </c>
      <c r="R31" s="38">
        <v>0</v>
      </c>
      <c r="S31" s="22">
        <v>65.789000000000001</v>
      </c>
      <c r="T31" s="22">
        <v>44.497</v>
      </c>
      <c r="U31" s="22">
        <v>74.218999999999994</v>
      </c>
      <c r="V31" s="22">
        <v>189.79300000000001</v>
      </c>
      <c r="W31" s="22">
        <v>257.30399999999997</v>
      </c>
      <c r="X31" s="22">
        <v>231.23599999999999</v>
      </c>
      <c r="Y31" s="22">
        <v>332.53300000000002</v>
      </c>
      <c r="Z31" s="22">
        <v>953.19399999999996</v>
      </c>
      <c r="AA31" s="22">
        <v>683.5</v>
      </c>
      <c r="AB31" s="22">
        <v>240.732</v>
      </c>
      <c r="AC31" s="22">
        <v>526.65499999999997</v>
      </c>
      <c r="AD31" s="22">
        <v>131.62299999999999</v>
      </c>
      <c r="AE31" s="22">
        <v>174.21799999999999</v>
      </c>
      <c r="AF31" s="22">
        <v>210.608</v>
      </c>
      <c r="AG31" s="22">
        <v>568.85500000000002</v>
      </c>
      <c r="AH31" s="22">
        <v>362.94900000000001</v>
      </c>
      <c r="AI31" s="22">
        <v>238.476</v>
      </c>
      <c r="AJ31" s="22">
        <v>383.399</v>
      </c>
      <c r="AK31" s="22">
        <v>762.2543325965454</v>
      </c>
      <c r="AL31" s="22">
        <v>435.80899142922584</v>
      </c>
      <c r="AM31" s="22">
        <v>470.31607320164886</v>
      </c>
      <c r="AN31" s="22">
        <v>474.73051007682187</v>
      </c>
      <c r="AO31" s="22">
        <v>470.34481022488342</v>
      </c>
      <c r="AP31" s="22">
        <v>468.42470213420012</v>
      </c>
      <c r="AQ31" s="22">
        <v>474.7510044835692</v>
      </c>
      <c r="AR31" s="22">
        <v>482.67357279433116</v>
      </c>
      <c r="AS31" s="22">
        <v>490.39917652091083</v>
      </c>
      <c r="AT31" s="22">
        <v>495.46123408188532</v>
      </c>
    </row>
    <row r="32" spans="1:46" x14ac:dyDescent="0.35">
      <c r="A32" s="2"/>
      <c r="B32" s="23"/>
      <c r="C32" s="21"/>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24"/>
      <c r="AJ32" s="19"/>
      <c r="AK32" s="19"/>
      <c r="AL32" s="19"/>
      <c r="AM32" s="19"/>
      <c r="AN32" s="19"/>
      <c r="AO32" s="19"/>
      <c r="AP32" s="19"/>
      <c r="AQ32" s="19"/>
      <c r="AR32" s="19"/>
      <c r="AS32" s="19"/>
      <c r="AT32" s="19"/>
    </row>
    <row r="33" spans="1:46" x14ac:dyDescent="0.35">
      <c r="A33" s="2"/>
      <c r="B33" s="20" t="s">
        <v>210</v>
      </c>
      <c r="C33" s="21"/>
      <c r="D33" s="22">
        <v>4497.1779999999999</v>
      </c>
      <c r="E33" s="22">
        <v>4484.0280000000002</v>
      </c>
      <c r="F33" s="22">
        <v>4894.7060000000001</v>
      </c>
      <c r="G33" s="22">
        <v>4532.8040000000001</v>
      </c>
      <c r="H33" s="22">
        <v>5147.7979999999998</v>
      </c>
      <c r="I33" s="22">
        <v>4815.0029999999997</v>
      </c>
      <c r="J33" s="22">
        <v>6033.2359999999999</v>
      </c>
      <c r="K33" s="22">
        <v>6073.0839999999998</v>
      </c>
      <c r="L33" s="22">
        <v>5401.9709999999995</v>
      </c>
      <c r="M33" s="22">
        <v>4898.4920000000002</v>
      </c>
      <c r="N33" s="22">
        <v>5511.1890000000003</v>
      </c>
      <c r="O33" s="22">
        <v>5737.9</v>
      </c>
      <c r="P33" s="22">
        <v>5360.83</v>
      </c>
      <c r="Q33" s="22">
        <v>6023.2830000000004</v>
      </c>
      <c r="R33" s="22">
        <v>7847.8059999999996</v>
      </c>
      <c r="S33" s="22">
        <v>6763.7380000000003</v>
      </c>
      <c r="T33" s="22">
        <v>7287.7259999999997</v>
      </c>
      <c r="U33" s="22">
        <v>8508.0650000000005</v>
      </c>
      <c r="V33" s="22">
        <v>9571.2330000000002</v>
      </c>
      <c r="W33" s="22">
        <v>9000.8520000000008</v>
      </c>
      <c r="X33" s="22">
        <v>8843.1980000000003</v>
      </c>
      <c r="Y33" s="22">
        <v>10523.341</v>
      </c>
      <c r="Z33" s="22">
        <v>11027.561</v>
      </c>
      <c r="AA33" s="22">
        <v>12785.578</v>
      </c>
      <c r="AB33" s="22">
        <v>12875.207</v>
      </c>
      <c r="AC33" s="22">
        <v>11003.424999999999</v>
      </c>
      <c r="AD33" s="22">
        <v>10996.441000000001</v>
      </c>
      <c r="AE33" s="22">
        <v>11380.914000000001</v>
      </c>
      <c r="AF33" s="22">
        <v>10757.615</v>
      </c>
      <c r="AG33" s="22">
        <v>10469.037</v>
      </c>
      <c r="AH33" s="22">
        <v>11215.489</v>
      </c>
      <c r="AI33" s="22">
        <v>13568.312</v>
      </c>
      <c r="AJ33" s="22">
        <v>16425.425999999999</v>
      </c>
      <c r="AK33" s="22">
        <v>16229.072249018018</v>
      </c>
      <c r="AL33" s="22">
        <v>15238.228482775528</v>
      </c>
      <c r="AM33" s="22">
        <v>14538.763979548439</v>
      </c>
      <c r="AN33" s="22">
        <v>14420.413276249648</v>
      </c>
      <c r="AO33" s="22">
        <v>14473.818408570278</v>
      </c>
      <c r="AP33" s="22">
        <v>14569.70335945594</v>
      </c>
      <c r="AQ33" s="22">
        <v>14694.357914867211</v>
      </c>
      <c r="AR33" s="22">
        <v>14798.454848826705</v>
      </c>
      <c r="AS33" s="22">
        <v>14926.748965447285</v>
      </c>
      <c r="AT33" s="22">
        <v>15078.457725903063</v>
      </c>
    </row>
    <row r="34" spans="1:46" x14ac:dyDescent="0.35">
      <c r="A34" s="2"/>
      <c r="B34" s="23"/>
      <c r="C34" s="21"/>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row>
    <row r="35" spans="1:46" x14ac:dyDescent="0.35">
      <c r="A35" s="2"/>
      <c r="B35" s="20" t="s">
        <v>140</v>
      </c>
      <c r="C35" s="21"/>
      <c r="D35" s="22">
        <v>2347.1289999999999</v>
      </c>
      <c r="E35" s="22">
        <v>2467.9609999999998</v>
      </c>
      <c r="F35" s="22">
        <v>2584.2339999999999</v>
      </c>
      <c r="G35" s="22">
        <v>2760.6019999999999</v>
      </c>
      <c r="H35" s="22">
        <v>2877.23</v>
      </c>
      <c r="I35" s="22">
        <v>2915.3910000000001</v>
      </c>
      <c r="J35" s="22">
        <v>3077.6979999999999</v>
      </c>
      <c r="K35" s="22">
        <v>3153.2420000000002</v>
      </c>
      <c r="L35" s="22">
        <v>3152.0630000000001</v>
      </c>
      <c r="M35" s="22">
        <v>3203.7260000000001</v>
      </c>
      <c r="N35" s="22">
        <v>3273.1570000000002</v>
      </c>
      <c r="O35" s="22">
        <v>3392.7959999999998</v>
      </c>
      <c r="P35" s="22">
        <v>3201.0149999999999</v>
      </c>
      <c r="Q35" s="22">
        <v>3158.3</v>
      </c>
      <c r="R35" s="22">
        <v>3262.1280000000002</v>
      </c>
      <c r="S35" s="22">
        <v>3319.7579999999998</v>
      </c>
      <c r="T35" s="22">
        <v>3561.0279999999998</v>
      </c>
      <c r="U35" s="22">
        <v>4383.3549999999996</v>
      </c>
      <c r="V35" s="22">
        <v>4444.223</v>
      </c>
      <c r="W35" s="22">
        <v>4712.625</v>
      </c>
      <c r="X35" s="22">
        <v>4623.7969999999996</v>
      </c>
      <c r="Y35" s="22">
        <v>5433.8530000000001</v>
      </c>
      <c r="Z35" s="22">
        <v>6349.1310000000003</v>
      </c>
      <c r="AA35" s="22">
        <v>6315.9949999999999</v>
      </c>
      <c r="AB35" s="22">
        <v>5937.74</v>
      </c>
      <c r="AC35" s="22">
        <v>6417.0519999999997</v>
      </c>
      <c r="AD35" s="22">
        <v>6385.4859999999999</v>
      </c>
      <c r="AE35" s="22">
        <v>6831.991</v>
      </c>
      <c r="AF35" s="22">
        <v>6572.0169999999998</v>
      </c>
      <c r="AG35" s="22">
        <v>6340.1189999999997</v>
      </c>
      <c r="AH35" s="22">
        <v>6230.7150000000001</v>
      </c>
      <c r="AI35" s="22">
        <v>7643.8609999999999</v>
      </c>
      <c r="AJ35" s="22">
        <v>8606.5789999999997</v>
      </c>
      <c r="AK35" s="22">
        <v>8856.7191432869658</v>
      </c>
      <c r="AL35" s="22">
        <v>8071.7091394788877</v>
      </c>
      <c r="AM35" s="22">
        <v>7712.336787398398</v>
      </c>
      <c r="AN35" s="22">
        <v>7635.2983690669143</v>
      </c>
      <c r="AO35" s="22">
        <v>7705.9084952992407</v>
      </c>
      <c r="AP35" s="22">
        <v>7799.8940781282563</v>
      </c>
      <c r="AQ35" s="22">
        <v>7879.4456640863646</v>
      </c>
      <c r="AR35" s="22">
        <v>7930.5739341235785</v>
      </c>
      <c r="AS35" s="22">
        <v>8006.3859967909948</v>
      </c>
      <c r="AT35" s="22">
        <v>8107.1548412161728</v>
      </c>
    </row>
    <row r="36" spans="1:46" x14ac:dyDescent="0.35">
      <c r="A36" s="2"/>
      <c r="B36" s="25" t="s">
        <v>211</v>
      </c>
      <c r="C36" s="21"/>
      <c r="D36" s="22">
        <v>920.08799999999997</v>
      </c>
      <c r="E36" s="22">
        <v>990.73099999999999</v>
      </c>
      <c r="F36" s="22">
        <v>1073.3520000000001</v>
      </c>
      <c r="G36" s="22">
        <v>1126.895</v>
      </c>
      <c r="H36" s="22">
        <v>1181.0830000000001</v>
      </c>
      <c r="I36" s="22">
        <v>1144.674</v>
      </c>
      <c r="J36" s="22">
        <v>1188.2909999999999</v>
      </c>
      <c r="K36" s="22">
        <v>1223.68</v>
      </c>
      <c r="L36" s="22">
        <v>1158.595</v>
      </c>
      <c r="M36" s="22">
        <v>1216.104</v>
      </c>
      <c r="N36" s="22">
        <v>1237.808</v>
      </c>
      <c r="O36" s="22">
        <v>1325.9280000000001</v>
      </c>
      <c r="P36" s="22">
        <v>1228.395</v>
      </c>
      <c r="Q36" s="22">
        <v>1290.739</v>
      </c>
      <c r="R36" s="22">
        <v>1238.134</v>
      </c>
      <c r="S36" s="22">
        <v>1097.701</v>
      </c>
      <c r="T36" s="22">
        <v>1173.383</v>
      </c>
      <c r="U36" s="22">
        <v>1569.171</v>
      </c>
      <c r="V36" s="22">
        <v>1360.5319999999999</v>
      </c>
      <c r="W36" s="22">
        <v>1819.414</v>
      </c>
      <c r="X36" s="22">
        <v>1735.7239999999999</v>
      </c>
      <c r="Y36" s="22">
        <v>1941.873</v>
      </c>
      <c r="Z36" s="22">
        <v>2535.6709999999998</v>
      </c>
      <c r="AA36" s="22">
        <v>2521.1170000000002</v>
      </c>
      <c r="AB36" s="22">
        <v>2242.54</v>
      </c>
      <c r="AC36" s="22">
        <v>2653.4259999999999</v>
      </c>
      <c r="AD36" s="22">
        <v>2719.2339999999999</v>
      </c>
      <c r="AE36" s="22">
        <v>2949.5949999999998</v>
      </c>
      <c r="AF36" s="22">
        <v>2671.4769999999999</v>
      </c>
      <c r="AG36" s="22">
        <v>2640.6410000000001</v>
      </c>
      <c r="AH36" s="22">
        <v>2255.5500000000002</v>
      </c>
      <c r="AI36" s="22">
        <v>3044.9209999999998</v>
      </c>
      <c r="AJ36" s="22">
        <v>3367.6120000000001</v>
      </c>
      <c r="AK36" s="22">
        <v>3542.1585474351355</v>
      </c>
      <c r="AL36" s="22">
        <v>3285.3077103228779</v>
      </c>
      <c r="AM36" s="22">
        <v>3108.0095567946273</v>
      </c>
      <c r="AN36" s="22">
        <v>3037.5178852321633</v>
      </c>
      <c r="AO36" s="22">
        <v>3013.4018601721145</v>
      </c>
      <c r="AP36" s="22">
        <v>3011.881990491182</v>
      </c>
      <c r="AQ36" s="22">
        <v>3023.6671859910771</v>
      </c>
      <c r="AR36" s="22">
        <v>3033.6644402654588</v>
      </c>
      <c r="AS36" s="22">
        <v>3056.9099871707595</v>
      </c>
      <c r="AT36" s="22">
        <v>3090.8480780601603</v>
      </c>
    </row>
    <row r="37" spans="1:46" x14ac:dyDescent="0.35">
      <c r="A37" s="2"/>
      <c r="B37" s="26" t="s">
        <v>212</v>
      </c>
      <c r="C37" s="21"/>
      <c r="D37" s="22">
        <v>703.51300000000003</v>
      </c>
      <c r="E37" s="22">
        <v>747.92499999999995</v>
      </c>
      <c r="F37" s="22">
        <v>823.72699999999998</v>
      </c>
      <c r="G37" s="22">
        <v>848.37400000000002</v>
      </c>
      <c r="H37" s="22">
        <v>886.048</v>
      </c>
      <c r="I37" s="22">
        <v>847.23400000000004</v>
      </c>
      <c r="J37" s="22">
        <v>846.33699999999999</v>
      </c>
      <c r="K37" s="22">
        <v>841.404</v>
      </c>
      <c r="L37" s="22">
        <v>737.81700000000001</v>
      </c>
      <c r="M37" s="22">
        <v>777.44299999999998</v>
      </c>
      <c r="N37" s="22">
        <v>786.51300000000003</v>
      </c>
      <c r="O37" s="22">
        <v>837.91</v>
      </c>
      <c r="P37" s="22">
        <v>765.94299999999998</v>
      </c>
      <c r="Q37" s="22">
        <v>800</v>
      </c>
      <c r="R37" s="22">
        <v>710</v>
      </c>
      <c r="S37" s="22">
        <v>540</v>
      </c>
      <c r="T37" s="22">
        <v>560</v>
      </c>
      <c r="U37" s="22">
        <v>840</v>
      </c>
      <c r="V37" s="22">
        <v>770</v>
      </c>
      <c r="W37" s="22">
        <v>1060</v>
      </c>
      <c r="X37" s="22">
        <v>1040</v>
      </c>
      <c r="Y37" s="22">
        <v>1170</v>
      </c>
      <c r="Z37" s="22">
        <v>1630</v>
      </c>
      <c r="AA37" s="22">
        <v>1560</v>
      </c>
      <c r="AB37" s="22">
        <v>1260</v>
      </c>
      <c r="AC37" s="22">
        <v>1620</v>
      </c>
      <c r="AD37" s="22">
        <v>1600</v>
      </c>
      <c r="AE37" s="22">
        <v>1770</v>
      </c>
      <c r="AF37" s="22">
        <v>1410</v>
      </c>
      <c r="AG37" s="22">
        <v>1340</v>
      </c>
      <c r="AH37" s="22">
        <v>1000</v>
      </c>
      <c r="AI37" s="22">
        <v>1650</v>
      </c>
      <c r="AJ37" s="22">
        <v>1830</v>
      </c>
      <c r="AK37" s="22">
        <v>1826.9838621099761</v>
      </c>
      <c r="AL37" s="22">
        <v>1502.8751842132694</v>
      </c>
      <c r="AM37" s="22">
        <v>1311.341393643436</v>
      </c>
      <c r="AN37" s="22">
        <v>1264.9284152987068</v>
      </c>
      <c r="AO37" s="22">
        <v>1278.0181438847071</v>
      </c>
      <c r="AP37" s="22">
        <v>1311.8205272458804</v>
      </c>
      <c r="AQ37" s="22">
        <v>1335.3331844633581</v>
      </c>
      <c r="AR37" s="22">
        <v>1348.447698208118</v>
      </c>
      <c r="AS37" s="22">
        <v>1360.0949417627273</v>
      </c>
      <c r="AT37" s="22">
        <v>1380.3330274270027</v>
      </c>
    </row>
    <row r="38" spans="1:46" x14ac:dyDescent="0.35">
      <c r="A38" s="2"/>
      <c r="B38" s="26" t="s">
        <v>213</v>
      </c>
      <c r="C38" s="21"/>
      <c r="D38" s="22">
        <v>83.411000000000001</v>
      </c>
      <c r="E38" s="22">
        <v>95.075999999999993</v>
      </c>
      <c r="F38" s="22">
        <v>100.21599999999999</v>
      </c>
      <c r="G38" s="22">
        <v>119.602</v>
      </c>
      <c r="H38" s="22">
        <v>137.785</v>
      </c>
      <c r="I38" s="22">
        <v>141.495</v>
      </c>
      <c r="J38" s="22">
        <v>160.96100000000001</v>
      </c>
      <c r="K38" s="22">
        <v>186.16300000000001</v>
      </c>
      <c r="L38" s="22">
        <v>208.077</v>
      </c>
      <c r="M38" s="22">
        <v>229.47</v>
      </c>
      <c r="N38" s="22">
        <v>233.387</v>
      </c>
      <c r="O38" s="22">
        <v>245.18799999999999</v>
      </c>
      <c r="P38" s="22">
        <v>227.92599999999999</v>
      </c>
      <c r="Q38" s="22">
        <v>230.739</v>
      </c>
      <c r="R38" s="22">
        <v>268.13400000000001</v>
      </c>
      <c r="S38" s="22">
        <v>257.70100000000002</v>
      </c>
      <c r="T38" s="22">
        <v>273.38299999999998</v>
      </c>
      <c r="U38" s="22">
        <v>329.17099999999999</v>
      </c>
      <c r="V38" s="22">
        <v>130.53200000000001</v>
      </c>
      <c r="W38" s="22">
        <v>179.41399999999999</v>
      </c>
      <c r="X38" s="22">
        <v>155.72399999999999</v>
      </c>
      <c r="Y38" s="22">
        <v>191.87299999999999</v>
      </c>
      <c r="Z38" s="22">
        <v>185.67099999999999</v>
      </c>
      <c r="AA38" s="22">
        <v>251.11699999999999</v>
      </c>
      <c r="AB38" s="22">
        <v>302.54000000000002</v>
      </c>
      <c r="AC38" s="22">
        <v>373.42599999999999</v>
      </c>
      <c r="AD38" s="22">
        <v>429.23399999999998</v>
      </c>
      <c r="AE38" s="22">
        <v>459.59500000000003</v>
      </c>
      <c r="AF38" s="22">
        <v>551.47699999999998</v>
      </c>
      <c r="AG38" s="22">
        <v>620.64099999999996</v>
      </c>
      <c r="AH38" s="22">
        <v>465.55</v>
      </c>
      <c r="AI38" s="22">
        <v>474.92099999999999</v>
      </c>
      <c r="AJ38" s="22">
        <v>677.61199999999997</v>
      </c>
      <c r="AK38" s="22">
        <v>811.93162271344454</v>
      </c>
      <c r="AL38" s="22">
        <v>903.96699801709497</v>
      </c>
      <c r="AM38" s="22">
        <v>916.30817387576099</v>
      </c>
      <c r="AN38" s="22">
        <v>893.98067420548671</v>
      </c>
      <c r="AO38" s="22">
        <v>855.04103240334473</v>
      </c>
      <c r="AP38" s="22">
        <v>813.78872686279749</v>
      </c>
      <c r="AQ38" s="22">
        <v>792.53747313833696</v>
      </c>
      <c r="AR38" s="22">
        <v>779.23246032530426</v>
      </c>
      <c r="AS38" s="22">
        <v>779.72824515858144</v>
      </c>
      <c r="AT38" s="22">
        <v>781.40910370840334</v>
      </c>
    </row>
    <row r="39" spans="1:46" x14ac:dyDescent="0.35">
      <c r="A39" s="2"/>
      <c r="B39" s="26" t="s">
        <v>214</v>
      </c>
      <c r="C39" s="21"/>
      <c r="D39" s="22">
        <v>133.16399999999999</v>
      </c>
      <c r="E39" s="22">
        <v>147.72999999999999</v>
      </c>
      <c r="F39" s="22">
        <v>149.40899999999999</v>
      </c>
      <c r="G39" s="22">
        <v>158.91900000000001</v>
      </c>
      <c r="H39" s="22">
        <v>157.25</v>
      </c>
      <c r="I39" s="22">
        <v>155.94499999999999</v>
      </c>
      <c r="J39" s="22">
        <v>180.99299999999999</v>
      </c>
      <c r="K39" s="22">
        <v>196.113</v>
      </c>
      <c r="L39" s="22">
        <v>212.70099999999999</v>
      </c>
      <c r="M39" s="22">
        <v>209.191</v>
      </c>
      <c r="N39" s="22">
        <v>217.90799999999999</v>
      </c>
      <c r="O39" s="22">
        <v>242.83</v>
      </c>
      <c r="P39" s="22">
        <v>234.52600000000001</v>
      </c>
      <c r="Q39" s="22">
        <v>260</v>
      </c>
      <c r="R39" s="22">
        <v>260</v>
      </c>
      <c r="S39" s="22">
        <v>300</v>
      </c>
      <c r="T39" s="22">
        <v>340</v>
      </c>
      <c r="U39" s="22">
        <v>400</v>
      </c>
      <c r="V39" s="22">
        <v>460</v>
      </c>
      <c r="W39" s="22">
        <v>580</v>
      </c>
      <c r="X39" s="22">
        <v>540</v>
      </c>
      <c r="Y39" s="22">
        <v>580</v>
      </c>
      <c r="Z39" s="22">
        <v>720</v>
      </c>
      <c r="AA39" s="22">
        <v>710</v>
      </c>
      <c r="AB39" s="22">
        <v>680</v>
      </c>
      <c r="AC39" s="22">
        <v>660</v>
      </c>
      <c r="AD39" s="22">
        <v>690</v>
      </c>
      <c r="AE39" s="22">
        <v>720</v>
      </c>
      <c r="AF39" s="22">
        <v>710</v>
      </c>
      <c r="AG39" s="22">
        <v>680</v>
      </c>
      <c r="AH39" s="22">
        <v>790</v>
      </c>
      <c r="AI39" s="22">
        <v>920</v>
      </c>
      <c r="AJ39" s="22">
        <v>860</v>
      </c>
      <c r="AK39" s="22">
        <v>903.24306261171466</v>
      </c>
      <c r="AL39" s="22">
        <v>878.46552809251364</v>
      </c>
      <c r="AM39" s="22">
        <v>880.35998927543005</v>
      </c>
      <c r="AN39" s="22">
        <v>878.60879572796955</v>
      </c>
      <c r="AO39" s="22">
        <v>880.34268388406304</v>
      </c>
      <c r="AP39" s="22">
        <v>886.27273638250438</v>
      </c>
      <c r="AQ39" s="22">
        <v>895.79652838938216</v>
      </c>
      <c r="AR39" s="22">
        <v>905.98428173203638</v>
      </c>
      <c r="AS39" s="22">
        <v>917.08680024945068</v>
      </c>
      <c r="AT39" s="22">
        <v>929.10594692475445</v>
      </c>
    </row>
    <row r="40" spans="1:46" x14ac:dyDescent="0.35">
      <c r="A40" s="2"/>
      <c r="B40" s="25" t="s">
        <v>145</v>
      </c>
      <c r="C40" s="21"/>
      <c r="D40" s="22">
        <v>692.93</v>
      </c>
      <c r="E40" s="22">
        <v>721.79700000000003</v>
      </c>
      <c r="F40" s="22">
        <v>735.803</v>
      </c>
      <c r="G40" s="22">
        <v>759.9</v>
      </c>
      <c r="H40" s="22">
        <v>788.99800000000005</v>
      </c>
      <c r="I40" s="22">
        <v>834.44</v>
      </c>
      <c r="J40" s="22">
        <v>932.04</v>
      </c>
      <c r="K40" s="22">
        <v>934.51900000000001</v>
      </c>
      <c r="L40" s="22">
        <v>932.428</v>
      </c>
      <c r="M40" s="22">
        <v>880.351</v>
      </c>
      <c r="N40" s="22">
        <v>935.14099999999996</v>
      </c>
      <c r="O40" s="22">
        <v>922.90300000000002</v>
      </c>
      <c r="P40" s="22">
        <v>853.04</v>
      </c>
      <c r="Q40" s="22">
        <v>818.39</v>
      </c>
      <c r="R40" s="22">
        <v>941.94600000000003</v>
      </c>
      <c r="S40" s="22">
        <v>1126.009</v>
      </c>
      <c r="T40" s="22">
        <v>1178.3710000000001</v>
      </c>
      <c r="U40" s="22">
        <v>1454.5409999999999</v>
      </c>
      <c r="V40" s="22">
        <v>1675.617</v>
      </c>
      <c r="W40" s="22">
        <v>1516.135</v>
      </c>
      <c r="X40" s="22">
        <v>1522.797</v>
      </c>
      <c r="Y40" s="22">
        <v>1893.3869999999999</v>
      </c>
      <c r="Z40" s="22">
        <v>2166.991</v>
      </c>
      <c r="AA40" s="22">
        <v>2203.223</v>
      </c>
      <c r="AB40" s="22">
        <v>2093.0390000000002</v>
      </c>
      <c r="AC40" s="22">
        <v>1938.7370000000001</v>
      </c>
      <c r="AD40" s="22">
        <v>1781.6020000000001</v>
      </c>
      <c r="AE40" s="22">
        <v>1945.634</v>
      </c>
      <c r="AF40" s="22">
        <v>2042.251</v>
      </c>
      <c r="AG40" s="22">
        <v>1891.71</v>
      </c>
      <c r="AH40" s="22">
        <v>2155.37</v>
      </c>
      <c r="AI40" s="22">
        <v>2573.4940000000001</v>
      </c>
      <c r="AJ40" s="22">
        <v>3044.2510000000002</v>
      </c>
      <c r="AK40" s="22">
        <v>2912.4097373513896</v>
      </c>
      <c r="AL40" s="22">
        <v>2471.718469794514</v>
      </c>
      <c r="AM40" s="22">
        <v>2362.7694726194522</v>
      </c>
      <c r="AN40" s="22">
        <v>2381.0861472855263</v>
      </c>
      <c r="AO40" s="22">
        <v>2465.7298801445418</v>
      </c>
      <c r="AP40" s="22">
        <v>2534.6233461622069</v>
      </c>
      <c r="AQ40" s="22">
        <v>2571.3140062835382</v>
      </c>
      <c r="AR40" s="22">
        <v>2583.5801422484251</v>
      </c>
      <c r="AS40" s="22">
        <v>2603.8417067573782</v>
      </c>
      <c r="AT40" s="22">
        <v>2633.9567475781828</v>
      </c>
    </row>
    <row r="41" spans="1:46" x14ac:dyDescent="0.35">
      <c r="A41" s="2"/>
      <c r="B41" s="26" t="s">
        <v>215</v>
      </c>
      <c r="C41" s="21"/>
      <c r="D41" s="22">
        <v>51.674999999999997</v>
      </c>
      <c r="E41" s="22">
        <v>49.359000000000002</v>
      </c>
      <c r="F41" s="22">
        <v>51.454999999999998</v>
      </c>
      <c r="G41" s="22">
        <v>60.393999999999998</v>
      </c>
      <c r="H41" s="22">
        <v>52.877000000000002</v>
      </c>
      <c r="I41" s="22">
        <v>55.456000000000003</v>
      </c>
      <c r="J41" s="22">
        <v>55.999000000000002</v>
      </c>
      <c r="K41" s="22">
        <v>62.201000000000001</v>
      </c>
      <c r="L41" s="22">
        <v>56.975999999999999</v>
      </c>
      <c r="M41" s="22">
        <v>60.082000000000001</v>
      </c>
      <c r="N41" s="22">
        <v>57.853999999999999</v>
      </c>
      <c r="O41" s="22">
        <v>68.212000000000003</v>
      </c>
      <c r="P41" s="22">
        <v>65.302999999999997</v>
      </c>
      <c r="Q41" s="22">
        <v>68.947000000000003</v>
      </c>
      <c r="R41" s="22">
        <v>67.930999999999997</v>
      </c>
      <c r="S41" s="22">
        <v>68.301000000000002</v>
      </c>
      <c r="T41" s="22">
        <v>65.296999999999997</v>
      </c>
      <c r="U41" s="22">
        <v>76.804000000000002</v>
      </c>
      <c r="V41" s="22">
        <v>97.578999999999994</v>
      </c>
      <c r="W41" s="22">
        <v>88.590999999999994</v>
      </c>
      <c r="X41" s="22">
        <v>96.81</v>
      </c>
      <c r="Y41" s="22">
        <v>111.292</v>
      </c>
      <c r="Z41" s="22">
        <v>99.808999999999997</v>
      </c>
      <c r="AA41" s="22">
        <v>89.953999999999994</v>
      </c>
      <c r="AB41" s="22">
        <v>100.10599999999999</v>
      </c>
      <c r="AC41" s="22">
        <v>93.938999999999993</v>
      </c>
      <c r="AD41" s="22">
        <v>115.425</v>
      </c>
      <c r="AE41" s="22">
        <v>110.11799999999999</v>
      </c>
      <c r="AF41" s="22">
        <v>118.93899999999999</v>
      </c>
      <c r="AG41" s="22">
        <v>123.098</v>
      </c>
      <c r="AH41" s="22">
        <v>117.56399999999999</v>
      </c>
      <c r="AI41" s="22">
        <v>119.19199999999999</v>
      </c>
      <c r="AJ41" s="22">
        <v>130.34200000000001</v>
      </c>
      <c r="AK41" s="22">
        <v>128.92054907527287</v>
      </c>
      <c r="AL41" s="22">
        <v>120.0019694183211</v>
      </c>
      <c r="AM41" s="22">
        <v>122.48958966746957</v>
      </c>
      <c r="AN41" s="22">
        <v>128.05787683536772</v>
      </c>
      <c r="AO41" s="22">
        <v>134.66591303568893</v>
      </c>
      <c r="AP41" s="22">
        <v>140.8754192400574</v>
      </c>
      <c r="AQ41" s="22">
        <v>144.92286404135521</v>
      </c>
      <c r="AR41" s="22">
        <v>148.89347973537119</v>
      </c>
      <c r="AS41" s="22">
        <v>153.37541229044083</v>
      </c>
      <c r="AT41" s="22">
        <v>157.97849784023973</v>
      </c>
    </row>
    <row r="42" spans="1:46" x14ac:dyDescent="0.35">
      <c r="A42" s="2"/>
      <c r="B42" s="26" t="s">
        <v>216</v>
      </c>
      <c r="C42" s="21"/>
      <c r="D42" s="22">
        <v>306.58100000000002</v>
      </c>
      <c r="E42" s="22">
        <v>319.5</v>
      </c>
      <c r="F42" s="22">
        <v>332.10500000000002</v>
      </c>
      <c r="G42" s="22">
        <v>330.04700000000003</v>
      </c>
      <c r="H42" s="22">
        <v>338.77499999999998</v>
      </c>
      <c r="I42" s="22">
        <v>366.709</v>
      </c>
      <c r="J42" s="22">
        <v>411.38400000000001</v>
      </c>
      <c r="K42" s="22">
        <v>406.86700000000002</v>
      </c>
      <c r="L42" s="22">
        <v>417.86700000000002</v>
      </c>
      <c r="M42" s="22">
        <v>382.95400000000001</v>
      </c>
      <c r="N42" s="22">
        <v>394.38299999999998</v>
      </c>
      <c r="O42" s="22">
        <v>402.54899999999998</v>
      </c>
      <c r="P42" s="22">
        <v>372.37700000000001</v>
      </c>
      <c r="Q42" s="22">
        <v>370</v>
      </c>
      <c r="R42" s="22">
        <v>450</v>
      </c>
      <c r="S42" s="22">
        <v>510</v>
      </c>
      <c r="T42" s="22">
        <v>490</v>
      </c>
      <c r="U42" s="22">
        <v>650</v>
      </c>
      <c r="V42" s="22">
        <v>790</v>
      </c>
      <c r="W42" s="22">
        <v>710</v>
      </c>
      <c r="X42" s="22">
        <v>720</v>
      </c>
      <c r="Y42" s="22">
        <v>910</v>
      </c>
      <c r="Z42" s="22">
        <v>1030</v>
      </c>
      <c r="AA42" s="22">
        <v>1020</v>
      </c>
      <c r="AB42" s="22">
        <v>910</v>
      </c>
      <c r="AC42" s="22">
        <v>930</v>
      </c>
      <c r="AD42" s="22">
        <v>790</v>
      </c>
      <c r="AE42" s="22">
        <v>850</v>
      </c>
      <c r="AF42" s="22">
        <v>910</v>
      </c>
      <c r="AG42" s="22">
        <v>840</v>
      </c>
      <c r="AH42" s="22">
        <v>1000</v>
      </c>
      <c r="AI42" s="22">
        <v>1340</v>
      </c>
      <c r="AJ42" s="22">
        <v>1570</v>
      </c>
      <c r="AK42" s="22">
        <v>1504.6449538795018</v>
      </c>
      <c r="AL42" s="22">
        <v>1181.6524110277171</v>
      </c>
      <c r="AM42" s="22">
        <v>1075.4451732819359</v>
      </c>
      <c r="AN42" s="22">
        <v>1066.6809837326939</v>
      </c>
      <c r="AO42" s="22">
        <v>1116.5376526889397</v>
      </c>
      <c r="AP42" s="22">
        <v>1154.9977813851037</v>
      </c>
      <c r="AQ42" s="22">
        <v>1169.6990229632781</v>
      </c>
      <c r="AR42" s="22">
        <v>1161.6285485149672</v>
      </c>
      <c r="AS42" s="22">
        <v>1158.0653740170424</v>
      </c>
      <c r="AT42" s="22">
        <v>1162.2306072944971</v>
      </c>
    </row>
    <row r="43" spans="1:46" x14ac:dyDescent="0.35">
      <c r="A43" s="2"/>
      <c r="B43" s="26" t="s">
        <v>217</v>
      </c>
      <c r="C43" s="21"/>
      <c r="D43" s="22">
        <v>158.441</v>
      </c>
      <c r="E43" s="22">
        <v>188.30799999999999</v>
      </c>
      <c r="F43" s="22">
        <v>191.071</v>
      </c>
      <c r="G43" s="22">
        <v>200.852</v>
      </c>
      <c r="H43" s="22">
        <v>229.96100000000001</v>
      </c>
      <c r="I43" s="22">
        <v>247.62200000000001</v>
      </c>
      <c r="J43" s="22">
        <v>293.29700000000003</v>
      </c>
      <c r="K43" s="22">
        <v>289.15100000000001</v>
      </c>
      <c r="L43" s="22">
        <v>291.93599999999998</v>
      </c>
      <c r="M43" s="22">
        <v>273.59100000000001</v>
      </c>
      <c r="N43" s="22">
        <v>268.91699999999997</v>
      </c>
      <c r="O43" s="22">
        <v>257.17700000000002</v>
      </c>
      <c r="P43" s="22">
        <v>230.84299999999999</v>
      </c>
      <c r="Q43" s="22">
        <v>200</v>
      </c>
      <c r="R43" s="22">
        <v>220</v>
      </c>
      <c r="S43" s="22">
        <v>240</v>
      </c>
      <c r="T43" s="22">
        <v>280</v>
      </c>
      <c r="U43" s="22">
        <v>310</v>
      </c>
      <c r="V43" s="22">
        <v>310</v>
      </c>
      <c r="W43" s="22">
        <v>310</v>
      </c>
      <c r="X43" s="22">
        <v>280</v>
      </c>
      <c r="Y43" s="22">
        <v>370</v>
      </c>
      <c r="Z43" s="22">
        <v>480</v>
      </c>
      <c r="AA43" s="22">
        <v>520</v>
      </c>
      <c r="AB43" s="22">
        <v>540</v>
      </c>
      <c r="AC43" s="22">
        <v>500</v>
      </c>
      <c r="AD43" s="22">
        <v>510</v>
      </c>
      <c r="AE43" s="22">
        <v>580</v>
      </c>
      <c r="AF43" s="22">
        <v>580</v>
      </c>
      <c r="AG43" s="22">
        <v>510</v>
      </c>
      <c r="AH43" s="22">
        <v>630</v>
      </c>
      <c r="AI43" s="22">
        <v>630</v>
      </c>
      <c r="AJ43" s="22">
        <v>710</v>
      </c>
      <c r="AK43" s="22">
        <v>719.16225780790819</v>
      </c>
      <c r="AL43" s="22">
        <v>705.65016628344426</v>
      </c>
      <c r="AM43" s="22">
        <v>701.85719223942533</v>
      </c>
      <c r="AN43" s="22">
        <v>704.26270876230387</v>
      </c>
      <c r="AO43" s="22">
        <v>711.59941331184223</v>
      </c>
      <c r="AP43" s="22">
        <v>718.99837592291556</v>
      </c>
      <c r="AQ43" s="22">
        <v>725.86222198246708</v>
      </c>
      <c r="AR43" s="22">
        <v>730.87311310375844</v>
      </c>
      <c r="AS43" s="22">
        <v>736.35944506781061</v>
      </c>
      <c r="AT43" s="22">
        <v>741.99353172545875</v>
      </c>
    </row>
    <row r="44" spans="1:46" x14ac:dyDescent="0.35">
      <c r="A44" s="2"/>
      <c r="B44" s="26" t="s">
        <v>148</v>
      </c>
      <c r="C44" s="21"/>
      <c r="D44" s="22">
        <v>176.233</v>
      </c>
      <c r="E44" s="22">
        <v>164.63</v>
      </c>
      <c r="F44" s="22">
        <v>161.172</v>
      </c>
      <c r="G44" s="22">
        <v>168.607</v>
      </c>
      <c r="H44" s="22">
        <v>167.38499999999999</v>
      </c>
      <c r="I44" s="22">
        <v>164.65299999999999</v>
      </c>
      <c r="J44" s="22">
        <v>171.36</v>
      </c>
      <c r="K44" s="22">
        <v>176.3</v>
      </c>
      <c r="L44" s="22">
        <v>165.649</v>
      </c>
      <c r="M44" s="22">
        <v>163.72399999999999</v>
      </c>
      <c r="N44" s="22">
        <v>213.98699999999999</v>
      </c>
      <c r="O44" s="22">
        <v>194.965</v>
      </c>
      <c r="P44" s="22">
        <v>184.517</v>
      </c>
      <c r="Q44" s="22">
        <v>179.44300000000001</v>
      </c>
      <c r="R44" s="22">
        <v>204.01499999999999</v>
      </c>
      <c r="S44" s="22">
        <v>307.70800000000003</v>
      </c>
      <c r="T44" s="22">
        <v>343.07400000000001</v>
      </c>
      <c r="U44" s="22">
        <v>417.73700000000002</v>
      </c>
      <c r="V44" s="22">
        <v>478.03899999999999</v>
      </c>
      <c r="W44" s="22">
        <v>407.54399999999998</v>
      </c>
      <c r="X44" s="22">
        <v>425.98700000000002</v>
      </c>
      <c r="Y44" s="22">
        <v>502.09500000000003</v>
      </c>
      <c r="Z44" s="22">
        <v>557.18299999999999</v>
      </c>
      <c r="AA44" s="22">
        <v>573.27</v>
      </c>
      <c r="AB44" s="22">
        <v>542.93399999999997</v>
      </c>
      <c r="AC44" s="22">
        <v>414.798</v>
      </c>
      <c r="AD44" s="22">
        <v>366.17700000000002</v>
      </c>
      <c r="AE44" s="22">
        <v>405.51600000000002</v>
      </c>
      <c r="AF44" s="22">
        <v>433.31200000000001</v>
      </c>
      <c r="AG44" s="22">
        <v>418.61099999999999</v>
      </c>
      <c r="AH44" s="22">
        <v>407.80500000000001</v>
      </c>
      <c r="AI44" s="22">
        <v>484.30200000000002</v>
      </c>
      <c r="AJ44" s="22">
        <v>633.90899999999999</v>
      </c>
      <c r="AK44" s="22">
        <v>559.68197658870679</v>
      </c>
      <c r="AL44" s="22">
        <v>464.41392306503155</v>
      </c>
      <c r="AM44" s="22">
        <v>462.97751743062133</v>
      </c>
      <c r="AN44" s="22">
        <v>482.08457795516085</v>
      </c>
      <c r="AO44" s="22">
        <v>502.92690110807121</v>
      </c>
      <c r="AP44" s="22">
        <v>519.75176961413024</v>
      </c>
      <c r="AQ44" s="22">
        <v>530.82989729643748</v>
      </c>
      <c r="AR44" s="22">
        <v>542.18500089432803</v>
      </c>
      <c r="AS44" s="22">
        <v>556.04147538208474</v>
      </c>
      <c r="AT44" s="22">
        <v>571.75411071798703</v>
      </c>
    </row>
    <row r="45" spans="1:46" x14ac:dyDescent="0.35">
      <c r="A45" s="2"/>
      <c r="B45" s="25" t="s">
        <v>218</v>
      </c>
      <c r="C45" s="21"/>
      <c r="D45" s="22">
        <v>734.11099999999999</v>
      </c>
      <c r="E45" s="22">
        <v>755.43299999999999</v>
      </c>
      <c r="F45" s="22">
        <v>775.07899999999995</v>
      </c>
      <c r="G45" s="22">
        <v>873.80700000000002</v>
      </c>
      <c r="H45" s="22">
        <v>907.149</v>
      </c>
      <c r="I45" s="22">
        <v>936.27700000000004</v>
      </c>
      <c r="J45" s="22">
        <v>957.36699999999996</v>
      </c>
      <c r="K45" s="22">
        <v>995.04300000000001</v>
      </c>
      <c r="L45" s="22">
        <v>1061.04</v>
      </c>
      <c r="M45" s="22">
        <v>1107.271</v>
      </c>
      <c r="N45" s="22">
        <v>1100.2080000000001</v>
      </c>
      <c r="O45" s="22">
        <v>1143.9649999999999</v>
      </c>
      <c r="P45" s="22">
        <v>1119.58</v>
      </c>
      <c r="Q45" s="22">
        <v>1049.171</v>
      </c>
      <c r="R45" s="22">
        <v>1082.048</v>
      </c>
      <c r="S45" s="22">
        <v>1096.048</v>
      </c>
      <c r="T45" s="22">
        <v>1209.2739999999999</v>
      </c>
      <c r="U45" s="22">
        <v>1359.643</v>
      </c>
      <c r="V45" s="22">
        <v>1408.0740000000001</v>
      </c>
      <c r="W45" s="22">
        <v>1377.076</v>
      </c>
      <c r="X45" s="22">
        <v>1365.2750000000001</v>
      </c>
      <c r="Y45" s="22">
        <v>1598.5940000000001</v>
      </c>
      <c r="Z45" s="22">
        <v>1646.4690000000001</v>
      </c>
      <c r="AA45" s="22">
        <v>1591.655</v>
      </c>
      <c r="AB45" s="22">
        <v>1602.1610000000001</v>
      </c>
      <c r="AC45" s="22">
        <v>1824.8889999999999</v>
      </c>
      <c r="AD45" s="22">
        <v>1884.65</v>
      </c>
      <c r="AE45" s="22">
        <v>1936.7619999999999</v>
      </c>
      <c r="AF45" s="22">
        <v>1858.289</v>
      </c>
      <c r="AG45" s="22">
        <v>1807.768</v>
      </c>
      <c r="AH45" s="22">
        <v>1819.7950000000001</v>
      </c>
      <c r="AI45" s="22">
        <v>2025.4469999999999</v>
      </c>
      <c r="AJ45" s="22">
        <v>2194.7159999999999</v>
      </c>
      <c r="AK45" s="22">
        <v>2402.1508585004403</v>
      </c>
      <c r="AL45" s="22">
        <v>2314.6829593614953</v>
      </c>
      <c r="AM45" s="22">
        <v>2241.5577579843184</v>
      </c>
      <c r="AN45" s="22">
        <v>2216.6943365492252</v>
      </c>
      <c r="AO45" s="22">
        <v>2226.7767549825849</v>
      </c>
      <c r="AP45" s="22">
        <v>2253.3887414748683</v>
      </c>
      <c r="AQ45" s="22">
        <v>2284.4644718117493</v>
      </c>
      <c r="AR45" s="22">
        <v>2313.3293516096946</v>
      </c>
      <c r="AS45" s="22">
        <v>2345.6343028628571</v>
      </c>
      <c r="AT45" s="22">
        <v>2382.3500155778302</v>
      </c>
    </row>
    <row r="46" spans="1:46" x14ac:dyDescent="0.35">
      <c r="A46" s="2"/>
      <c r="B46" s="26" t="s">
        <v>219</v>
      </c>
      <c r="C46" s="21"/>
      <c r="D46" s="22">
        <v>72.326999999999998</v>
      </c>
      <c r="E46" s="22">
        <v>70.474000000000004</v>
      </c>
      <c r="F46" s="22">
        <v>69.683999999999997</v>
      </c>
      <c r="G46" s="22">
        <v>81.021000000000001</v>
      </c>
      <c r="H46" s="22">
        <v>87.302999999999997</v>
      </c>
      <c r="I46" s="22">
        <v>85.26</v>
      </c>
      <c r="J46" s="22">
        <v>87.052000000000007</v>
      </c>
      <c r="K46" s="22">
        <v>90.367999999999995</v>
      </c>
      <c r="L46" s="22">
        <v>104.88</v>
      </c>
      <c r="M46" s="22">
        <v>100.377</v>
      </c>
      <c r="N46" s="22">
        <v>110.32</v>
      </c>
      <c r="O46" s="22">
        <v>100.84399999999999</v>
      </c>
      <c r="P46" s="22">
        <v>97.941000000000003</v>
      </c>
      <c r="Q46" s="22">
        <v>76.224000000000004</v>
      </c>
      <c r="R46" s="22">
        <v>79.207999999999998</v>
      </c>
      <c r="S46" s="22">
        <v>49.569000000000003</v>
      </c>
      <c r="T46" s="22">
        <v>63.05</v>
      </c>
      <c r="U46" s="22">
        <v>71.129000000000005</v>
      </c>
      <c r="V46" s="22">
        <v>68.611000000000004</v>
      </c>
      <c r="W46" s="22">
        <v>58.566000000000003</v>
      </c>
      <c r="X46" s="22">
        <v>72.049000000000007</v>
      </c>
      <c r="Y46" s="22">
        <v>74.022000000000006</v>
      </c>
      <c r="Z46" s="22">
        <v>87.194000000000003</v>
      </c>
      <c r="AA46" s="22">
        <v>112.88200000000001</v>
      </c>
      <c r="AB46" s="22">
        <v>75.162000000000006</v>
      </c>
      <c r="AC46" s="22">
        <v>76.192999999999998</v>
      </c>
      <c r="AD46" s="22">
        <v>114.361</v>
      </c>
      <c r="AE46" s="22">
        <v>95.915000000000006</v>
      </c>
      <c r="AF46" s="22">
        <v>67.037999999999997</v>
      </c>
      <c r="AG46" s="22">
        <v>151.25299999999999</v>
      </c>
      <c r="AH46" s="22">
        <v>156.46299999999999</v>
      </c>
      <c r="AI46" s="22">
        <v>79.552000000000007</v>
      </c>
      <c r="AJ46" s="22">
        <v>74.034000000000006</v>
      </c>
      <c r="AK46" s="22">
        <v>101.70269486905894</v>
      </c>
      <c r="AL46" s="22">
        <v>107.78088724981546</v>
      </c>
      <c r="AM46" s="22">
        <v>111.75080869175289</v>
      </c>
      <c r="AN46" s="22">
        <v>116.33051692466455</v>
      </c>
      <c r="AO46" s="22">
        <v>122.20778498574887</v>
      </c>
      <c r="AP46" s="22">
        <v>128.6701428505028</v>
      </c>
      <c r="AQ46" s="22">
        <v>135.31967061694726</v>
      </c>
      <c r="AR46" s="22">
        <v>141.87007208865788</v>
      </c>
      <c r="AS46" s="22">
        <v>148.73973748991662</v>
      </c>
      <c r="AT46" s="22">
        <v>156.12586086608923</v>
      </c>
    </row>
    <row r="47" spans="1:46" x14ac:dyDescent="0.35">
      <c r="A47" s="2"/>
      <c r="B47" s="26" t="s">
        <v>220</v>
      </c>
      <c r="C47" s="21"/>
      <c r="D47" s="22">
        <v>51.045000000000002</v>
      </c>
      <c r="E47" s="22">
        <v>51.457000000000001</v>
      </c>
      <c r="F47" s="22">
        <v>63.966999999999999</v>
      </c>
      <c r="G47" s="22">
        <v>69.239999999999995</v>
      </c>
      <c r="H47" s="22">
        <v>86.156999999999996</v>
      </c>
      <c r="I47" s="22">
        <v>70.778000000000006</v>
      </c>
      <c r="J47" s="22">
        <v>83.778999999999996</v>
      </c>
      <c r="K47" s="22">
        <v>81.491</v>
      </c>
      <c r="L47" s="22">
        <v>85.221000000000004</v>
      </c>
      <c r="M47" s="22">
        <v>92.399000000000001</v>
      </c>
      <c r="N47" s="22">
        <v>90.716999999999999</v>
      </c>
      <c r="O47" s="22">
        <v>91.460999999999999</v>
      </c>
      <c r="P47" s="22">
        <v>74.605999999999995</v>
      </c>
      <c r="Q47" s="22">
        <v>96.203999999999994</v>
      </c>
      <c r="R47" s="22">
        <v>93.938999999999993</v>
      </c>
      <c r="S47" s="22">
        <v>121.625</v>
      </c>
      <c r="T47" s="22">
        <v>110.432</v>
      </c>
      <c r="U47" s="22">
        <v>131.589</v>
      </c>
      <c r="V47" s="22">
        <v>146.26</v>
      </c>
      <c r="W47" s="22">
        <v>166.886</v>
      </c>
      <c r="X47" s="22">
        <v>154.417</v>
      </c>
      <c r="Y47" s="22">
        <v>151.29300000000001</v>
      </c>
      <c r="Z47" s="22">
        <v>172.904</v>
      </c>
      <c r="AA47" s="22">
        <v>134.47200000000001</v>
      </c>
      <c r="AB47" s="22">
        <v>188.511</v>
      </c>
      <c r="AC47" s="22">
        <v>167.358</v>
      </c>
      <c r="AD47" s="22">
        <v>214.286</v>
      </c>
      <c r="AE47" s="22">
        <v>228.26300000000001</v>
      </c>
      <c r="AF47" s="22">
        <v>256.78399999999999</v>
      </c>
      <c r="AG47" s="22">
        <v>205.63300000000001</v>
      </c>
      <c r="AH47" s="22">
        <v>192.59200000000001</v>
      </c>
      <c r="AI47" s="22">
        <v>196.96100000000001</v>
      </c>
      <c r="AJ47" s="22">
        <v>207.881</v>
      </c>
      <c r="AK47" s="22">
        <v>207.70948367743077</v>
      </c>
      <c r="AL47" s="22">
        <v>208.79311124464951</v>
      </c>
      <c r="AM47" s="22">
        <v>207.85036365975333</v>
      </c>
      <c r="AN47" s="22">
        <v>207.17534222540749</v>
      </c>
      <c r="AO47" s="22">
        <v>206.75355706980943</v>
      </c>
      <c r="AP47" s="22">
        <v>206.77292395942922</v>
      </c>
      <c r="AQ47" s="22">
        <v>207.15059647900088</v>
      </c>
      <c r="AR47" s="22">
        <v>208.14599615878254</v>
      </c>
      <c r="AS47" s="22">
        <v>210.03080225317541</v>
      </c>
      <c r="AT47" s="22">
        <v>212.78340321040722</v>
      </c>
    </row>
    <row r="48" spans="1:46" x14ac:dyDescent="0.35">
      <c r="A48" s="2"/>
      <c r="B48" s="26" t="s">
        <v>221</v>
      </c>
      <c r="C48" s="21"/>
      <c r="D48" s="22">
        <v>319.983</v>
      </c>
      <c r="E48" s="22">
        <v>331.029</v>
      </c>
      <c r="F48" s="22">
        <v>307.45999999999998</v>
      </c>
      <c r="G48" s="22">
        <v>345.178</v>
      </c>
      <c r="H48" s="22">
        <v>338.435</v>
      </c>
      <c r="I48" s="22">
        <v>373.06700000000001</v>
      </c>
      <c r="J48" s="22">
        <v>382.815</v>
      </c>
      <c r="K48" s="22">
        <v>378.37</v>
      </c>
      <c r="L48" s="22">
        <v>392.92700000000002</v>
      </c>
      <c r="M48" s="22">
        <v>419.31400000000002</v>
      </c>
      <c r="N48" s="22">
        <v>430.68700000000001</v>
      </c>
      <c r="O48" s="22">
        <v>441.39299999999997</v>
      </c>
      <c r="P48" s="22">
        <v>430.97300000000001</v>
      </c>
      <c r="Q48" s="22">
        <v>362.73899999999998</v>
      </c>
      <c r="R48" s="22">
        <v>364.95699999999999</v>
      </c>
      <c r="S48" s="22">
        <v>335.75200000000001</v>
      </c>
      <c r="T48" s="22">
        <v>369.25099999999998</v>
      </c>
      <c r="U48" s="22">
        <v>432.18799999999999</v>
      </c>
      <c r="V48" s="22">
        <v>467.68299999999999</v>
      </c>
      <c r="W48" s="22">
        <v>413.99700000000001</v>
      </c>
      <c r="X48" s="22">
        <v>431.64100000000002</v>
      </c>
      <c r="Y48" s="22">
        <v>446.37900000000002</v>
      </c>
      <c r="Z48" s="22">
        <v>518.28599999999994</v>
      </c>
      <c r="AA48" s="22">
        <v>518.29700000000003</v>
      </c>
      <c r="AB48" s="22">
        <v>493.15800000000002</v>
      </c>
      <c r="AC48" s="22">
        <v>520.37800000000004</v>
      </c>
      <c r="AD48" s="22">
        <v>475.161</v>
      </c>
      <c r="AE48" s="22">
        <v>502.46899999999999</v>
      </c>
      <c r="AF48" s="22">
        <v>527.38800000000003</v>
      </c>
      <c r="AG48" s="22">
        <v>469.899</v>
      </c>
      <c r="AH48" s="22">
        <v>560.33000000000004</v>
      </c>
      <c r="AI48" s="22">
        <v>620.08799999999997</v>
      </c>
      <c r="AJ48" s="22">
        <v>669.46500000000003</v>
      </c>
      <c r="AK48" s="22">
        <v>715.77073086085193</v>
      </c>
      <c r="AL48" s="22">
        <v>692.6092762919543</v>
      </c>
      <c r="AM48" s="22">
        <v>691.14272477375152</v>
      </c>
      <c r="AN48" s="22">
        <v>699.15627044874418</v>
      </c>
      <c r="AO48" s="22">
        <v>710.40255657770604</v>
      </c>
      <c r="AP48" s="22">
        <v>722.76926750422854</v>
      </c>
      <c r="AQ48" s="22">
        <v>734.80602292593892</v>
      </c>
      <c r="AR48" s="22">
        <v>746.92763032509197</v>
      </c>
      <c r="AS48" s="22">
        <v>759.90921822988162</v>
      </c>
      <c r="AT48" s="22">
        <v>773.61723832093128</v>
      </c>
    </row>
    <row r="49" spans="1:46" x14ac:dyDescent="0.35">
      <c r="A49" s="2"/>
      <c r="B49" s="26" t="s">
        <v>222</v>
      </c>
      <c r="C49" s="21"/>
      <c r="D49" s="22">
        <v>290.75599999999997</v>
      </c>
      <c r="E49" s="22">
        <v>302.47300000000001</v>
      </c>
      <c r="F49" s="22">
        <v>333.96800000000002</v>
      </c>
      <c r="G49" s="22">
        <v>378.36799999999999</v>
      </c>
      <c r="H49" s="22">
        <v>395.25400000000002</v>
      </c>
      <c r="I49" s="22">
        <v>407.17200000000003</v>
      </c>
      <c r="J49" s="22">
        <v>403.721</v>
      </c>
      <c r="K49" s="22">
        <v>444.81400000000002</v>
      </c>
      <c r="L49" s="22">
        <v>478.012</v>
      </c>
      <c r="M49" s="22">
        <v>495.18099999999998</v>
      </c>
      <c r="N49" s="22">
        <v>468.48399999999998</v>
      </c>
      <c r="O49" s="22">
        <v>510.267</v>
      </c>
      <c r="P49" s="22">
        <v>516.05999999999995</v>
      </c>
      <c r="Q49" s="22">
        <v>514.00400000000002</v>
      </c>
      <c r="R49" s="22">
        <v>543.94399999999996</v>
      </c>
      <c r="S49" s="22">
        <v>589.10199999999998</v>
      </c>
      <c r="T49" s="22">
        <v>666.54100000000005</v>
      </c>
      <c r="U49" s="22">
        <v>724.73699999999997</v>
      </c>
      <c r="V49" s="22">
        <v>725.51900000000001</v>
      </c>
      <c r="W49" s="22">
        <v>737.62699999999995</v>
      </c>
      <c r="X49" s="22">
        <v>707.16800000000001</v>
      </c>
      <c r="Y49" s="22">
        <v>926.9</v>
      </c>
      <c r="Z49" s="22">
        <v>868.08500000000004</v>
      </c>
      <c r="AA49" s="22">
        <v>826.00400000000002</v>
      </c>
      <c r="AB49" s="22">
        <v>845.33</v>
      </c>
      <c r="AC49" s="22">
        <v>1060.961</v>
      </c>
      <c r="AD49" s="22">
        <v>1080.8420000000001</v>
      </c>
      <c r="AE49" s="22">
        <v>1110.115</v>
      </c>
      <c r="AF49" s="22">
        <v>1007.079</v>
      </c>
      <c r="AG49" s="22">
        <v>980.98400000000004</v>
      </c>
      <c r="AH49" s="22">
        <v>910.41</v>
      </c>
      <c r="AI49" s="22">
        <v>1128.846</v>
      </c>
      <c r="AJ49" s="22">
        <v>1243.335</v>
      </c>
      <c r="AK49" s="22">
        <v>1376.9679490930987</v>
      </c>
      <c r="AL49" s="22">
        <v>1305.4996845750759</v>
      </c>
      <c r="AM49" s="22">
        <v>1230.8138608590605</v>
      </c>
      <c r="AN49" s="22">
        <v>1194.0322069504089</v>
      </c>
      <c r="AO49" s="22">
        <v>1187.4128563493207</v>
      </c>
      <c r="AP49" s="22">
        <v>1195.1764071607079</v>
      </c>
      <c r="AQ49" s="22">
        <v>1207.1881817898623</v>
      </c>
      <c r="AR49" s="22">
        <v>1216.3856530371622</v>
      </c>
      <c r="AS49" s="22">
        <v>1226.9545448898837</v>
      </c>
      <c r="AT49" s="22">
        <v>1239.8235131804026</v>
      </c>
    </row>
    <row r="50" spans="1:46" x14ac:dyDescent="0.35">
      <c r="A50" s="2"/>
      <c r="B50" s="27" t="s">
        <v>223</v>
      </c>
      <c r="C50" s="21"/>
      <c r="D50" s="22">
        <v>100.76300000000001</v>
      </c>
      <c r="E50" s="22">
        <v>102.76300000000001</v>
      </c>
      <c r="F50" s="22">
        <v>100.176</v>
      </c>
      <c r="G50" s="22">
        <v>109.69</v>
      </c>
      <c r="H50" s="22">
        <v>116.822</v>
      </c>
      <c r="I50" s="22">
        <v>121.021</v>
      </c>
      <c r="J50" s="22">
        <v>130.69399999999999</v>
      </c>
      <c r="K50" s="22">
        <v>125.83</v>
      </c>
      <c r="L50" s="22">
        <v>134.45099999999999</v>
      </c>
      <c r="M50" s="22">
        <v>129.172</v>
      </c>
      <c r="N50" s="22">
        <v>151.42599999999999</v>
      </c>
      <c r="O50" s="22">
        <v>152.66499999999999</v>
      </c>
      <c r="P50" s="22">
        <v>140.685</v>
      </c>
      <c r="Q50" s="22">
        <v>152.059</v>
      </c>
      <c r="R50" s="22">
        <v>156.947</v>
      </c>
      <c r="S50" s="22">
        <v>149.22900000000001</v>
      </c>
      <c r="T50" s="22">
        <v>194.322</v>
      </c>
      <c r="U50" s="22">
        <v>182.46199999999999</v>
      </c>
      <c r="V50" s="22">
        <v>248.364</v>
      </c>
      <c r="W50" s="22">
        <v>210.488</v>
      </c>
      <c r="X50" s="22">
        <v>207.185</v>
      </c>
      <c r="Y50" s="22">
        <v>276.05099999999999</v>
      </c>
      <c r="Z50" s="22">
        <v>309.38099999999997</v>
      </c>
      <c r="AA50" s="22">
        <v>344.09100000000001</v>
      </c>
      <c r="AB50" s="22">
        <v>355.26499999999999</v>
      </c>
      <c r="AC50" s="22">
        <v>390.23599999999999</v>
      </c>
      <c r="AD50" s="22">
        <v>339.255</v>
      </c>
      <c r="AE50" s="22">
        <v>341.30200000000002</v>
      </c>
      <c r="AF50" s="22">
        <v>343.94600000000003</v>
      </c>
      <c r="AG50" s="22">
        <v>342.03100000000001</v>
      </c>
      <c r="AH50" s="22">
        <v>355.041</v>
      </c>
      <c r="AI50" s="22">
        <v>401.11900000000003</v>
      </c>
      <c r="AJ50" s="22">
        <v>462.392</v>
      </c>
      <c r="AK50" s="22">
        <v>612.66913167266318</v>
      </c>
      <c r="AL50" s="22">
        <v>501.20824069430228</v>
      </c>
      <c r="AM50" s="22">
        <v>442.80952781710909</v>
      </c>
      <c r="AN50" s="22">
        <v>427.8958262398088</v>
      </c>
      <c r="AO50" s="22">
        <v>428.31813513362584</v>
      </c>
      <c r="AP50" s="22">
        <v>432.29840978658251</v>
      </c>
      <c r="AQ50" s="22">
        <v>434.10132373137009</v>
      </c>
      <c r="AR50" s="22">
        <v>432.60444666975195</v>
      </c>
      <c r="AS50" s="22">
        <v>430.7177721230359</v>
      </c>
      <c r="AT50" s="22">
        <v>430.52513914783162</v>
      </c>
    </row>
    <row r="51" spans="1:46" x14ac:dyDescent="0.35">
      <c r="A51" s="2"/>
      <c r="B51" s="23" t="s">
        <v>224</v>
      </c>
      <c r="C51" s="21"/>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row>
    <row r="52" spans="1:46" x14ac:dyDescent="0.35">
      <c r="A52" s="2"/>
      <c r="B52" s="20" t="s">
        <v>157</v>
      </c>
      <c r="C52" s="21"/>
      <c r="D52" s="22">
        <v>13.129</v>
      </c>
      <c r="E52" s="22">
        <v>11.095000000000001</v>
      </c>
      <c r="F52" s="22">
        <v>12.432</v>
      </c>
      <c r="G52" s="22">
        <v>9.3209999999999997</v>
      </c>
      <c r="H52" s="22">
        <v>10.896000000000001</v>
      </c>
      <c r="I52" s="22">
        <v>9.5670000000000002</v>
      </c>
      <c r="J52" s="22">
        <v>15.625999999999999</v>
      </c>
      <c r="K52" s="22">
        <v>10.022</v>
      </c>
      <c r="L52" s="22">
        <v>10.67</v>
      </c>
      <c r="M52" s="22">
        <v>14.46</v>
      </c>
      <c r="N52" s="22">
        <v>18.652000000000001</v>
      </c>
      <c r="O52" s="22">
        <v>12.366</v>
      </c>
      <c r="P52" s="22">
        <v>19.286000000000001</v>
      </c>
      <c r="Q52" s="22">
        <v>13.856999999999999</v>
      </c>
      <c r="R52" s="22">
        <v>14.968999999999999</v>
      </c>
      <c r="S52" s="22">
        <v>13.047000000000001</v>
      </c>
      <c r="T52" s="22">
        <v>22.469000000000001</v>
      </c>
      <c r="U52" s="22">
        <v>23.585999999999999</v>
      </c>
      <c r="V52" s="22">
        <v>24.984000000000002</v>
      </c>
      <c r="W52" s="22">
        <v>26.823</v>
      </c>
      <c r="X52" s="22">
        <v>26.992999999999999</v>
      </c>
      <c r="Y52" s="22">
        <v>29.928000000000001</v>
      </c>
      <c r="Z52" s="22">
        <v>26.248000000000001</v>
      </c>
      <c r="AA52" s="22">
        <v>35.451000000000001</v>
      </c>
      <c r="AB52" s="22">
        <v>47.334000000000003</v>
      </c>
      <c r="AC52" s="22">
        <v>27.666</v>
      </c>
      <c r="AD52" s="22">
        <v>47.792999999999999</v>
      </c>
      <c r="AE52" s="22">
        <v>36.795999999999999</v>
      </c>
      <c r="AF52" s="22">
        <v>33.328000000000003</v>
      </c>
      <c r="AG52" s="22">
        <v>46.38</v>
      </c>
      <c r="AH52" s="22">
        <v>43.72</v>
      </c>
      <c r="AI52" s="22">
        <v>49.238999999999997</v>
      </c>
      <c r="AJ52" s="22">
        <v>57.902000000000001</v>
      </c>
      <c r="AK52" s="22">
        <v>60.07711424277845</v>
      </c>
      <c r="AL52" s="22">
        <v>61.927121149773214</v>
      </c>
      <c r="AM52" s="22">
        <v>63.110535911282454</v>
      </c>
      <c r="AN52" s="22">
        <v>64.447936680966322</v>
      </c>
      <c r="AO52" s="22">
        <v>66.256291412613621</v>
      </c>
      <c r="AP52" s="22">
        <v>68.544613635045664</v>
      </c>
      <c r="AQ52" s="22">
        <v>70.8612068957313</v>
      </c>
      <c r="AR52" s="22">
        <v>73.38832432057589</v>
      </c>
      <c r="AS52" s="22">
        <v>76.088310397508707</v>
      </c>
      <c r="AT52" s="22">
        <v>78.972079288766892</v>
      </c>
    </row>
    <row r="53" spans="1:46" x14ac:dyDescent="0.35">
      <c r="A53" s="2"/>
      <c r="B53" s="23" t="s">
        <v>224</v>
      </c>
      <c r="C53" s="21"/>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row>
    <row r="54" spans="1:46" x14ac:dyDescent="0.35">
      <c r="A54" s="2"/>
      <c r="B54" s="20" t="s">
        <v>225</v>
      </c>
      <c r="C54" s="21"/>
      <c r="D54" s="22">
        <v>169.85</v>
      </c>
      <c r="E54" s="22">
        <v>141.19900000000001</v>
      </c>
      <c r="F54" s="22">
        <v>163.95500000000001</v>
      </c>
      <c r="G54" s="22">
        <v>321.43</v>
      </c>
      <c r="H54" s="22">
        <v>126.124</v>
      </c>
      <c r="I54" s="22">
        <v>113.90600000000001</v>
      </c>
      <c r="J54" s="22">
        <v>149.142</v>
      </c>
      <c r="K54" s="22">
        <v>129.11000000000001</v>
      </c>
      <c r="L54" s="22">
        <v>273.41000000000003</v>
      </c>
      <c r="M54" s="22">
        <v>562.25400000000002</v>
      </c>
      <c r="N54" s="22">
        <v>708.3</v>
      </c>
      <c r="O54" s="22">
        <v>664.60699999999997</v>
      </c>
      <c r="P54" s="22">
        <v>252.63499999999999</v>
      </c>
      <c r="Q54" s="22">
        <v>300.38099999999997</v>
      </c>
      <c r="R54" s="22">
        <v>209.893</v>
      </c>
      <c r="S54" s="22">
        <v>445.173</v>
      </c>
      <c r="T54" s="22">
        <v>205.672</v>
      </c>
      <c r="U54" s="22">
        <v>2.6970000000000001</v>
      </c>
      <c r="V54" s="22">
        <v>191.142</v>
      </c>
      <c r="W54" s="22">
        <v>150.92099999999999</v>
      </c>
      <c r="X54" s="22">
        <v>115.721</v>
      </c>
      <c r="Y54" s="22">
        <v>40.250999999999998</v>
      </c>
      <c r="Z54" s="22">
        <v>-30.053000000000001</v>
      </c>
      <c r="AA54" s="22">
        <v>108.51900000000001</v>
      </c>
      <c r="AB54" s="22">
        <v>79.245999999999995</v>
      </c>
      <c r="AC54" s="22">
        <v>-122.084</v>
      </c>
      <c r="AD54" s="22">
        <v>157.828</v>
      </c>
      <c r="AE54" s="22">
        <v>140.77199999999999</v>
      </c>
      <c r="AF54" s="22">
        <v>250.708</v>
      </c>
      <c r="AG54" s="22">
        <v>755.85900000000004</v>
      </c>
      <c r="AH54" s="22">
        <v>1114.1880000000001</v>
      </c>
      <c r="AI54" s="22">
        <v>653.11500000000001</v>
      </c>
      <c r="AJ54" s="22">
        <v>33.338999999999999</v>
      </c>
      <c r="AK54" s="22">
        <v>147.56191709062745</v>
      </c>
      <c r="AL54" s="22">
        <v>-208.45012046658582</v>
      </c>
      <c r="AM54" s="22">
        <v>-132.68840529108166</v>
      </c>
      <c r="AN54" s="22">
        <v>-11.994423287923837</v>
      </c>
      <c r="AO54" s="22">
        <v>27.685561035159481</v>
      </c>
      <c r="AP54" s="22">
        <v>33.176910425673839</v>
      </c>
      <c r="AQ54" s="22">
        <v>-40.432852364247651</v>
      </c>
      <c r="AR54" s="22">
        <v>-57.545132262673974</v>
      </c>
      <c r="AS54" s="22">
        <v>-51.782656211065557</v>
      </c>
      <c r="AT54" s="22">
        <v>-42.707497775752643</v>
      </c>
    </row>
    <row r="55" spans="1:46" x14ac:dyDescent="0.35">
      <c r="A55" s="2"/>
      <c r="B55" s="23" t="s">
        <v>226</v>
      </c>
      <c r="C55" s="21"/>
      <c r="D55" s="22">
        <v>299.065</v>
      </c>
      <c r="E55" s="22">
        <v>268.61500000000001</v>
      </c>
      <c r="F55" s="22">
        <v>293.64499999999998</v>
      </c>
      <c r="G55" s="22">
        <v>455.36399999999998</v>
      </c>
      <c r="H55" s="22">
        <v>267.404</v>
      </c>
      <c r="I55" s="22">
        <v>256.62900000000002</v>
      </c>
      <c r="J55" s="22">
        <v>291.39499999999998</v>
      </c>
      <c r="K55" s="22">
        <v>278.02499999999998</v>
      </c>
      <c r="L55" s="22">
        <v>427.995</v>
      </c>
      <c r="M55" s="22">
        <v>717.096</v>
      </c>
      <c r="N55" s="22">
        <v>872.25199999999995</v>
      </c>
      <c r="O55" s="22">
        <v>826.95</v>
      </c>
      <c r="P55" s="22">
        <v>419.55399999999997</v>
      </c>
      <c r="Q55" s="22">
        <v>522.63699999999994</v>
      </c>
      <c r="R55" s="22">
        <v>441.38400000000001</v>
      </c>
      <c r="S55" s="22">
        <v>712.16399999999999</v>
      </c>
      <c r="T55" s="22">
        <v>510.20600000000002</v>
      </c>
      <c r="U55" s="22">
        <v>382.279</v>
      </c>
      <c r="V55" s="22">
        <v>537.06100000000004</v>
      </c>
      <c r="W55" s="22">
        <v>478.79899999999998</v>
      </c>
      <c r="X55" s="22">
        <v>435.57600000000002</v>
      </c>
      <c r="Y55" s="22">
        <v>367.11099999999999</v>
      </c>
      <c r="Z55" s="22">
        <v>395.99099999999999</v>
      </c>
      <c r="AA55" s="22">
        <v>428.49</v>
      </c>
      <c r="AB55" s="22">
        <v>510.19499999999999</v>
      </c>
      <c r="AC55" s="22">
        <v>209.23699999999999</v>
      </c>
      <c r="AD55" s="22">
        <v>438.61500000000001</v>
      </c>
      <c r="AE55" s="22">
        <v>423.209</v>
      </c>
      <c r="AF55" s="22">
        <v>580.255</v>
      </c>
      <c r="AG55" s="22">
        <v>1105.374</v>
      </c>
      <c r="AH55" s="22">
        <v>1504.519</v>
      </c>
      <c r="AI55" s="22">
        <v>1054.4349999999999</v>
      </c>
      <c r="AJ55" s="22">
        <v>469.851</v>
      </c>
      <c r="AK55" s="22">
        <v>604.53150281600176</v>
      </c>
      <c r="AL55" s="22">
        <v>297.09730791215617</v>
      </c>
      <c r="AM55" s="22">
        <v>387.43055870349104</v>
      </c>
      <c r="AN55" s="22">
        <v>486.73518239168953</v>
      </c>
      <c r="AO55" s="22">
        <v>504.02039354175901</v>
      </c>
      <c r="AP55" s="22">
        <v>493.21418524523312</v>
      </c>
      <c r="AQ55" s="22">
        <v>408.18222428926595</v>
      </c>
      <c r="AR55" s="22">
        <v>382.9541069516614</v>
      </c>
      <c r="AS55" s="22">
        <v>382.29681161715223</v>
      </c>
      <c r="AT55" s="22">
        <v>385.36114815550798</v>
      </c>
    </row>
    <row r="56" spans="1:46" x14ac:dyDescent="0.35">
      <c r="A56" s="2"/>
      <c r="B56" s="23" t="s">
        <v>227</v>
      </c>
      <c r="C56" s="21"/>
      <c r="D56" s="22">
        <v>129.215</v>
      </c>
      <c r="E56" s="22">
        <v>127.416</v>
      </c>
      <c r="F56" s="22">
        <v>129.69</v>
      </c>
      <c r="G56" s="22">
        <v>133.934</v>
      </c>
      <c r="H56" s="22">
        <v>141.28</v>
      </c>
      <c r="I56" s="22">
        <v>142.72300000000001</v>
      </c>
      <c r="J56" s="22">
        <v>142.25299999999999</v>
      </c>
      <c r="K56" s="22">
        <v>148.91499999999999</v>
      </c>
      <c r="L56" s="22">
        <v>154.58500000000001</v>
      </c>
      <c r="M56" s="22">
        <v>154.84200000000001</v>
      </c>
      <c r="N56" s="22">
        <v>163.952</v>
      </c>
      <c r="O56" s="22">
        <v>162.34299999999999</v>
      </c>
      <c r="P56" s="22">
        <v>166.91900000000001</v>
      </c>
      <c r="Q56" s="22">
        <v>222.256</v>
      </c>
      <c r="R56" s="22">
        <v>231.49100000000001</v>
      </c>
      <c r="S56" s="22">
        <v>266.99099999999999</v>
      </c>
      <c r="T56" s="22">
        <v>304.53399999999999</v>
      </c>
      <c r="U56" s="22">
        <v>379.58199999999999</v>
      </c>
      <c r="V56" s="22">
        <v>345.91899999999998</v>
      </c>
      <c r="W56" s="22">
        <v>327.87700000000001</v>
      </c>
      <c r="X56" s="22">
        <v>319.85500000000002</v>
      </c>
      <c r="Y56" s="22">
        <v>326.86</v>
      </c>
      <c r="Z56" s="22">
        <v>426.04399999999998</v>
      </c>
      <c r="AA56" s="22">
        <v>319.971</v>
      </c>
      <c r="AB56" s="22">
        <v>430.94799999999998</v>
      </c>
      <c r="AC56" s="22">
        <v>331.32100000000003</v>
      </c>
      <c r="AD56" s="22">
        <v>280.78800000000001</v>
      </c>
      <c r="AE56" s="22">
        <v>282.43700000000001</v>
      </c>
      <c r="AF56" s="22">
        <v>329.54700000000003</v>
      </c>
      <c r="AG56" s="22">
        <v>349.51499999999999</v>
      </c>
      <c r="AH56" s="22">
        <v>390.33100000000002</v>
      </c>
      <c r="AI56" s="22">
        <v>401.32</v>
      </c>
      <c r="AJ56" s="22">
        <v>436.51299999999998</v>
      </c>
      <c r="AK56" s="22">
        <v>456.96958572537432</v>
      </c>
      <c r="AL56" s="22">
        <v>505.54742837874198</v>
      </c>
      <c r="AM56" s="22">
        <v>520.11896399457271</v>
      </c>
      <c r="AN56" s="22">
        <v>498.72960567961337</v>
      </c>
      <c r="AO56" s="22">
        <v>476.33483250659953</v>
      </c>
      <c r="AP56" s="22">
        <v>460.03727481955929</v>
      </c>
      <c r="AQ56" s="22">
        <v>448.6150766535136</v>
      </c>
      <c r="AR56" s="22">
        <v>440.49923921433538</v>
      </c>
      <c r="AS56" s="22">
        <v>434.07946782821779</v>
      </c>
      <c r="AT56" s="22">
        <v>428.06864593126062</v>
      </c>
    </row>
    <row r="57" spans="1:46" x14ac:dyDescent="0.35">
      <c r="A57" s="2"/>
      <c r="B57" s="23" t="s">
        <v>224</v>
      </c>
      <c r="C57" s="21"/>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row>
    <row r="58" spans="1:46" x14ac:dyDescent="0.35">
      <c r="A58" s="2"/>
      <c r="B58" s="20" t="s">
        <v>228</v>
      </c>
      <c r="C58" s="21"/>
      <c r="D58" s="22">
        <v>2306.77</v>
      </c>
      <c r="E58" s="22">
        <v>2146.1709999999998</v>
      </c>
      <c r="F58" s="22">
        <v>2461.9949999999999</v>
      </c>
      <c r="G58" s="22">
        <v>2084.3110000000001</v>
      </c>
      <c r="H58" s="22">
        <v>2385.7959999999998</v>
      </c>
      <c r="I58" s="22">
        <v>2003.951</v>
      </c>
      <c r="J58" s="22">
        <v>3089.0540000000001</v>
      </c>
      <c r="K58" s="22">
        <v>3038.93</v>
      </c>
      <c r="L58" s="22">
        <v>2512.6480000000001</v>
      </c>
      <c r="M58" s="22">
        <v>2242.56</v>
      </c>
      <c r="N58" s="22">
        <v>2927.6790000000001</v>
      </c>
      <c r="O58" s="22">
        <v>2997.3449999999998</v>
      </c>
      <c r="P58" s="22">
        <v>2393.1640000000002</v>
      </c>
      <c r="Q58" s="22">
        <v>3151.5070000000001</v>
      </c>
      <c r="R58" s="22">
        <v>4780.6019999999999</v>
      </c>
      <c r="S58" s="22">
        <v>3876.1060000000002</v>
      </c>
      <c r="T58" s="22">
        <v>3909.9009999999998</v>
      </c>
      <c r="U58" s="22">
        <v>4103.82</v>
      </c>
      <c r="V58" s="22">
        <v>5293.1679999999997</v>
      </c>
      <c r="W58" s="22">
        <v>4412.326</v>
      </c>
      <c r="X58" s="22">
        <v>4308.1289999999999</v>
      </c>
      <c r="Y58" s="22">
        <v>5099.8100000000004</v>
      </c>
      <c r="Z58" s="22">
        <v>4622.1289999999999</v>
      </c>
      <c r="AA58" s="22">
        <v>6542.652</v>
      </c>
      <c r="AB58" s="22">
        <v>6969.38</v>
      </c>
      <c r="AC58" s="22">
        <v>4436.6229999999996</v>
      </c>
      <c r="AD58" s="22">
        <v>4720.99</v>
      </c>
      <c r="AE58" s="22">
        <v>4652.8990000000003</v>
      </c>
      <c r="AF58" s="22">
        <v>4402.9769999999999</v>
      </c>
      <c r="AG58" s="22">
        <v>4838.3969999999999</v>
      </c>
      <c r="AH58" s="22">
        <v>6055.2420000000002</v>
      </c>
      <c r="AI58" s="22">
        <v>6528.3270000000002</v>
      </c>
      <c r="AJ58" s="22">
        <v>7794.2839999999997</v>
      </c>
      <c r="AK58" s="22">
        <v>7459.8379085789011</v>
      </c>
      <c r="AL58" s="22">
        <v>6896.1421016802815</v>
      </c>
      <c r="AM58" s="22">
        <v>6630.6282509476769</v>
      </c>
      <c r="AN58" s="22">
        <v>6708.6725472138442</v>
      </c>
      <c r="AO58" s="22">
        <v>6729.3391828935828</v>
      </c>
      <c r="AP58" s="22">
        <v>6734.4415781183116</v>
      </c>
      <c r="AQ58" s="22">
        <v>6703.6181915208672</v>
      </c>
      <c r="AR58" s="22">
        <v>6736.9474581198765</v>
      </c>
      <c r="AS58" s="22">
        <v>6792.4920020477157</v>
      </c>
      <c r="AT58" s="22">
        <v>6849.6233076223707</v>
      </c>
    </row>
    <row r="59" spans="1:46" x14ac:dyDescent="0.35">
      <c r="A59" s="2"/>
      <c r="B59" s="23" t="s">
        <v>168</v>
      </c>
      <c r="C59" s="21"/>
      <c r="D59" s="22">
        <v>661.625</v>
      </c>
      <c r="E59" s="22">
        <v>670.61800000000005</v>
      </c>
      <c r="F59" s="22">
        <v>683.28099999999995</v>
      </c>
      <c r="G59" s="22">
        <v>684.78399999999999</v>
      </c>
      <c r="H59" s="22">
        <v>700.69399999999996</v>
      </c>
      <c r="I59" s="22">
        <v>725.56100000000004</v>
      </c>
      <c r="J59" s="22">
        <v>735.74900000000002</v>
      </c>
      <c r="K59" s="22">
        <v>738.80899999999997</v>
      </c>
      <c r="L59" s="22">
        <v>756.38199999999995</v>
      </c>
      <c r="M59" s="22">
        <v>774.40200000000004</v>
      </c>
      <c r="N59" s="22">
        <v>793.32399999999996</v>
      </c>
      <c r="O59" s="22">
        <v>814.673</v>
      </c>
      <c r="P59" s="22">
        <v>834.96400000000006</v>
      </c>
      <c r="Q59" s="22">
        <v>861.601</v>
      </c>
      <c r="R59" s="22">
        <v>923.72199999999998</v>
      </c>
      <c r="S59" s="22">
        <v>988.09199999999998</v>
      </c>
      <c r="T59" s="22">
        <v>1044.6320000000001</v>
      </c>
      <c r="U59" s="22">
        <v>1070.3209999999999</v>
      </c>
      <c r="V59" s="22">
        <v>637.26199999999994</v>
      </c>
      <c r="W59" s="22">
        <v>602.548</v>
      </c>
      <c r="X59" s="22">
        <v>645.93499999999995</v>
      </c>
      <c r="Y59" s="22">
        <v>677.60599999999999</v>
      </c>
      <c r="Z59" s="22">
        <v>1213.789</v>
      </c>
      <c r="AA59" s="22">
        <v>1351.8389999999999</v>
      </c>
      <c r="AB59" s="22">
        <v>1778.5319999999999</v>
      </c>
      <c r="AC59" s="22">
        <v>1502.039</v>
      </c>
      <c r="AD59" s="22">
        <v>1611.029</v>
      </c>
      <c r="AE59" s="22">
        <v>1335.2370000000001</v>
      </c>
      <c r="AF59" s="22">
        <v>1116.7380000000001</v>
      </c>
      <c r="AG59" s="22">
        <v>1042.8389999999999</v>
      </c>
      <c r="AH59" s="22">
        <v>1077.1949999999999</v>
      </c>
      <c r="AI59" s="22">
        <v>923.93100000000004</v>
      </c>
      <c r="AJ59" s="22">
        <v>848.49400000000003</v>
      </c>
      <c r="AK59" s="22">
        <v>846.0235803385508</v>
      </c>
      <c r="AL59" s="22">
        <v>846.24466861658584</v>
      </c>
      <c r="AM59" s="22">
        <v>899.46892826558906</v>
      </c>
      <c r="AN59" s="22">
        <v>980.49162939269536</v>
      </c>
      <c r="AO59" s="22">
        <v>1064.7670621639588</v>
      </c>
      <c r="AP59" s="22">
        <v>1143.588715298647</v>
      </c>
      <c r="AQ59" s="22">
        <v>1213.919481483895</v>
      </c>
      <c r="AR59" s="22">
        <v>1279.0638718084629</v>
      </c>
      <c r="AS59" s="22">
        <v>1345.2262574877866</v>
      </c>
      <c r="AT59" s="22">
        <v>1413.6767294692545</v>
      </c>
    </row>
    <row r="60" spans="1:46" x14ac:dyDescent="0.35">
      <c r="A60" s="2"/>
      <c r="B60" s="25" t="s">
        <v>229</v>
      </c>
      <c r="C60" s="21"/>
      <c r="D60" s="22">
        <v>1645.145</v>
      </c>
      <c r="E60" s="22">
        <v>1475.5530000000001</v>
      </c>
      <c r="F60" s="22">
        <v>1778.7139999999999</v>
      </c>
      <c r="G60" s="22">
        <v>1399.527</v>
      </c>
      <c r="H60" s="22">
        <v>1685.1020000000001</v>
      </c>
      <c r="I60" s="22">
        <v>1278.3900000000001</v>
      </c>
      <c r="J60" s="22">
        <v>2353.3049999999998</v>
      </c>
      <c r="K60" s="22">
        <v>2300.1210000000001</v>
      </c>
      <c r="L60" s="22">
        <v>1756.2660000000001</v>
      </c>
      <c r="M60" s="22">
        <v>1468.1579999999999</v>
      </c>
      <c r="N60" s="22">
        <v>2134.355</v>
      </c>
      <c r="O60" s="22">
        <v>2182.672</v>
      </c>
      <c r="P60" s="22">
        <v>1558.2</v>
      </c>
      <c r="Q60" s="22">
        <v>2289.9059999999999</v>
      </c>
      <c r="R60" s="22">
        <v>3856.88</v>
      </c>
      <c r="S60" s="22">
        <v>2888.0140000000001</v>
      </c>
      <c r="T60" s="22">
        <v>2865.2689999999998</v>
      </c>
      <c r="U60" s="22">
        <v>3033.4989999999998</v>
      </c>
      <c r="V60" s="22">
        <v>4655.9049999999997</v>
      </c>
      <c r="W60" s="22">
        <v>3809.777</v>
      </c>
      <c r="X60" s="22">
        <v>3662.194</v>
      </c>
      <c r="Y60" s="22">
        <v>4422.2049999999999</v>
      </c>
      <c r="Z60" s="22">
        <v>3408.34</v>
      </c>
      <c r="AA60" s="22">
        <v>5190.8140000000003</v>
      </c>
      <c r="AB60" s="22">
        <v>5190.848</v>
      </c>
      <c r="AC60" s="22">
        <v>2934.5839999999998</v>
      </c>
      <c r="AD60" s="22">
        <v>3109.96</v>
      </c>
      <c r="AE60" s="22">
        <v>3317.6619999999998</v>
      </c>
      <c r="AF60" s="22">
        <v>3286.239</v>
      </c>
      <c r="AG60" s="22">
        <v>3795.558</v>
      </c>
      <c r="AH60" s="22">
        <v>4978.0460000000003</v>
      </c>
      <c r="AI60" s="22">
        <v>5604.3969999999999</v>
      </c>
      <c r="AJ60" s="22">
        <v>6945.79</v>
      </c>
      <c r="AK60" s="22">
        <v>6613.8143282403507</v>
      </c>
      <c r="AL60" s="22">
        <v>6049.8974330636956</v>
      </c>
      <c r="AM60" s="22">
        <v>5731.1593226820878</v>
      </c>
      <c r="AN60" s="22">
        <v>5728.1809178211488</v>
      </c>
      <c r="AO60" s="22">
        <v>5664.5721207296237</v>
      </c>
      <c r="AP60" s="22">
        <v>5590.8528628196646</v>
      </c>
      <c r="AQ60" s="22">
        <v>5489.6987100369724</v>
      </c>
      <c r="AR60" s="22">
        <v>5457.8835863114136</v>
      </c>
      <c r="AS60" s="22">
        <v>5447.2657445599289</v>
      </c>
      <c r="AT60" s="22">
        <v>5435.9465781531162</v>
      </c>
    </row>
    <row r="61" spans="1:46" x14ac:dyDescent="0.35">
      <c r="A61" s="2"/>
      <c r="B61" s="23" t="s">
        <v>224</v>
      </c>
      <c r="C61" s="21"/>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row>
    <row r="62" spans="1:46" x14ac:dyDescent="0.35">
      <c r="A62" s="2"/>
      <c r="B62" s="20" t="s">
        <v>230</v>
      </c>
      <c r="C62" s="21"/>
      <c r="D62" s="22">
        <v>876.13099999999997</v>
      </c>
      <c r="E62" s="22">
        <v>850.81399999999996</v>
      </c>
      <c r="F62" s="22">
        <v>886.69</v>
      </c>
      <c r="G62" s="22">
        <v>833.88800000000003</v>
      </c>
      <c r="H62" s="22">
        <v>830.86599999999999</v>
      </c>
      <c r="I62" s="22">
        <v>864.82100000000003</v>
      </c>
      <c r="J62" s="22">
        <v>995.75599999999997</v>
      </c>
      <c r="K62" s="22">
        <v>994.13099999999997</v>
      </c>
      <c r="L62" s="22">
        <v>1029.183</v>
      </c>
      <c r="M62" s="22">
        <v>1003.289</v>
      </c>
      <c r="N62" s="22">
        <v>1078.2650000000001</v>
      </c>
      <c r="O62" s="22">
        <v>1026.4169999999999</v>
      </c>
      <c r="P62" s="22">
        <v>888.65899999999999</v>
      </c>
      <c r="Q62" s="22">
        <v>856.78599999999994</v>
      </c>
      <c r="R62" s="22">
        <v>829.42200000000003</v>
      </c>
      <c r="S62" s="22">
        <v>915.46299999999997</v>
      </c>
      <c r="T62" s="22">
        <v>926.95100000000002</v>
      </c>
      <c r="U62" s="22">
        <v>1136.0450000000001</v>
      </c>
      <c r="V62" s="22">
        <v>1452.4469999999999</v>
      </c>
      <c r="W62" s="22">
        <v>1378.5340000000001</v>
      </c>
      <c r="X62" s="22">
        <v>1454.3810000000001</v>
      </c>
      <c r="Y62" s="22">
        <v>1367.5429999999999</v>
      </c>
      <c r="Z62" s="22">
        <v>1647.9949999999999</v>
      </c>
      <c r="AA62" s="22">
        <v>1852.846</v>
      </c>
      <c r="AB62" s="22">
        <v>1741.962</v>
      </c>
      <c r="AC62" s="22">
        <v>1638.6</v>
      </c>
      <c r="AD62" s="22">
        <v>1630.7719999999999</v>
      </c>
      <c r="AE62" s="22">
        <v>1646.0350000000001</v>
      </c>
      <c r="AF62" s="22">
        <v>1799.6120000000001</v>
      </c>
      <c r="AG62" s="22">
        <v>1761.6759999999999</v>
      </c>
      <c r="AH62" s="22">
        <v>1958.6510000000001</v>
      </c>
      <c r="AI62" s="22">
        <v>1746.6579999999999</v>
      </c>
      <c r="AJ62" s="22">
        <v>1985.4490000000001</v>
      </c>
      <c r="AK62" s="22">
        <v>2183.450505007087</v>
      </c>
      <c r="AL62" s="22">
        <v>2196.2419935979597</v>
      </c>
      <c r="AM62" s="22">
        <v>2148.410878949634</v>
      </c>
      <c r="AN62" s="22">
        <v>2141.221098570411</v>
      </c>
      <c r="AO62" s="22">
        <v>2169.8478409965437</v>
      </c>
      <c r="AP62" s="22">
        <v>2193.8631792825327</v>
      </c>
      <c r="AQ62" s="22">
        <v>2213.5762026277012</v>
      </c>
      <c r="AR62" s="22">
        <v>2233.6318688299029</v>
      </c>
      <c r="AS62" s="22">
        <v>2255.3525863121604</v>
      </c>
      <c r="AT62" s="22">
        <v>2278.9807927583824</v>
      </c>
    </row>
    <row r="63" spans="1:46" x14ac:dyDescent="0.35">
      <c r="A63" s="2"/>
      <c r="B63" s="23" t="s">
        <v>231</v>
      </c>
      <c r="C63" s="21"/>
      <c r="D63" s="22">
        <v>185.714</v>
      </c>
      <c r="E63" s="22">
        <v>181.61500000000001</v>
      </c>
      <c r="F63" s="22">
        <v>196.04599999999999</v>
      </c>
      <c r="G63" s="22">
        <v>213.84100000000001</v>
      </c>
      <c r="H63" s="22">
        <v>207.25700000000001</v>
      </c>
      <c r="I63" s="22">
        <v>204.65899999999999</v>
      </c>
      <c r="J63" s="22">
        <v>202.19900000000001</v>
      </c>
      <c r="K63" s="22">
        <v>214.196</v>
      </c>
      <c r="L63" s="22">
        <v>247.89400000000001</v>
      </c>
      <c r="M63" s="22">
        <v>233.185</v>
      </c>
      <c r="N63" s="22">
        <v>217.15700000000001</v>
      </c>
      <c r="O63" s="22">
        <v>233.93100000000001</v>
      </c>
      <c r="P63" s="22">
        <v>230.76900000000001</v>
      </c>
      <c r="Q63" s="22">
        <v>245.75200000000001</v>
      </c>
      <c r="R63" s="22">
        <v>220.726</v>
      </c>
      <c r="S63" s="22">
        <v>221.71799999999999</v>
      </c>
      <c r="T63" s="22">
        <v>209.82599999999999</v>
      </c>
      <c r="U63" s="22">
        <v>306.16800000000001</v>
      </c>
      <c r="V63" s="22">
        <v>275.01600000000002</v>
      </c>
      <c r="W63" s="22">
        <v>303.17700000000002</v>
      </c>
      <c r="X63" s="22">
        <v>283.00700000000001</v>
      </c>
      <c r="Y63" s="22">
        <v>290.072</v>
      </c>
      <c r="Z63" s="22">
        <v>443.75200000000001</v>
      </c>
      <c r="AA63" s="22">
        <v>294.54899999999998</v>
      </c>
      <c r="AB63" s="22">
        <v>402.666</v>
      </c>
      <c r="AC63" s="22">
        <v>322.334</v>
      </c>
      <c r="AD63" s="22">
        <v>342.20699999999999</v>
      </c>
      <c r="AE63" s="22">
        <v>353.20400000000001</v>
      </c>
      <c r="AF63" s="22">
        <v>316.67200000000003</v>
      </c>
      <c r="AG63" s="22">
        <v>348.62</v>
      </c>
      <c r="AH63" s="22">
        <v>356.28</v>
      </c>
      <c r="AI63" s="22">
        <v>325.76100000000002</v>
      </c>
      <c r="AJ63" s="22">
        <v>292.09800000000001</v>
      </c>
      <c r="AK63" s="22">
        <v>335.45138908774408</v>
      </c>
      <c r="AL63" s="22">
        <v>357.94450166396172</v>
      </c>
      <c r="AM63" s="22">
        <v>372.05464344976184</v>
      </c>
      <c r="AN63" s="22">
        <v>385.15405391748214</v>
      </c>
      <c r="AO63" s="22">
        <v>399.39457409172707</v>
      </c>
      <c r="AP63" s="22">
        <v>415.49160632845138</v>
      </c>
      <c r="AQ63" s="22">
        <v>431.47830863177023</v>
      </c>
      <c r="AR63" s="22">
        <v>448.71197685944986</v>
      </c>
      <c r="AS63" s="22">
        <v>467.35123120474651</v>
      </c>
      <c r="AT63" s="22">
        <v>487.32398637592314</v>
      </c>
    </row>
    <row r="64" spans="1:46" x14ac:dyDescent="0.35">
      <c r="A64" s="2"/>
      <c r="B64" s="23" t="s">
        <v>232</v>
      </c>
      <c r="C64" s="21"/>
      <c r="D64" s="22">
        <v>0</v>
      </c>
      <c r="E64" s="22">
        <v>0</v>
      </c>
      <c r="F64" s="22">
        <v>0</v>
      </c>
      <c r="G64" s="22">
        <v>0</v>
      </c>
      <c r="H64" s="22">
        <v>0</v>
      </c>
      <c r="I64" s="22">
        <v>0</v>
      </c>
      <c r="J64" s="22">
        <v>0</v>
      </c>
      <c r="K64" s="22">
        <v>0</v>
      </c>
      <c r="L64" s="22">
        <v>0</v>
      </c>
      <c r="M64" s="22">
        <v>0</v>
      </c>
      <c r="N64" s="22">
        <v>0</v>
      </c>
      <c r="O64" s="22">
        <v>0</v>
      </c>
      <c r="P64" s="22">
        <v>0</v>
      </c>
      <c r="Q64" s="22">
        <v>0</v>
      </c>
      <c r="R64" s="22">
        <v>0</v>
      </c>
      <c r="S64" s="22">
        <v>0</v>
      </c>
      <c r="T64" s="22">
        <v>0</v>
      </c>
      <c r="U64" s="22">
        <v>0</v>
      </c>
      <c r="V64" s="22">
        <v>61.902999999999999</v>
      </c>
      <c r="W64" s="22">
        <v>48.347999999999999</v>
      </c>
      <c r="X64" s="22">
        <v>60.505000000000003</v>
      </c>
      <c r="Y64" s="22">
        <v>53.195999999999998</v>
      </c>
      <c r="Z64" s="22">
        <v>62.862000000000002</v>
      </c>
      <c r="AA64" s="22">
        <v>107.16</v>
      </c>
      <c r="AB64" s="22">
        <v>186.87200000000001</v>
      </c>
      <c r="AC64" s="22">
        <v>176.285</v>
      </c>
      <c r="AD64" s="22">
        <v>161.80000000000001</v>
      </c>
      <c r="AE64" s="22">
        <v>138.90600000000001</v>
      </c>
      <c r="AF64" s="22">
        <v>164.46</v>
      </c>
      <c r="AG64" s="22">
        <v>147.93899999999999</v>
      </c>
      <c r="AH64" s="22">
        <v>204.24600000000001</v>
      </c>
      <c r="AI64" s="22">
        <v>160.56700000000001</v>
      </c>
      <c r="AJ64" s="22">
        <v>183.428</v>
      </c>
      <c r="AK64" s="22">
        <v>188.69387376701155</v>
      </c>
      <c r="AL64" s="22">
        <v>200.70171890941748</v>
      </c>
      <c r="AM64" s="22">
        <v>208.54621333351218</v>
      </c>
      <c r="AN64" s="22">
        <v>212.79045274179475</v>
      </c>
      <c r="AO64" s="22">
        <v>214.51677370457912</v>
      </c>
      <c r="AP64" s="22">
        <v>214.80916024428535</v>
      </c>
      <c r="AQ64" s="22">
        <v>214.47604947981335</v>
      </c>
      <c r="AR64" s="22">
        <v>214.05790945875424</v>
      </c>
      <c r="AS64" s="22">
        <v>213.78803683281137</v>
      </c>
      <c r="AT64" s="22">
        <v>213.71420786725486</v>
      </c>
    </row>
    <row r="65" spans="1:46" x14ac:dyDescent="0.35">
      <c r="A65" s="2"/>
      <c r="B65" s="23" t="s">
        <v>233</v>
      </c>
      <c r="C65" s="21"/>
      <c r="D65" s="22">
        <v>241.48</v>
      </c>
      <c r="E65" s="22">
        <v>255.18799999999999</v>
      </c>
      <c r="F65" s="22">
        <v>302.39600000000002</v>
      </c>
      <c r="G65" s="22">
        <v>256.54199999999997</v>
      </c>
      <c r="H65" s="22">
        <v>237.108</v>
      </c>
      <c r="I65" s="22">
        <v>234.81100000000001</v>
      </c>
      <c r="J65" s="22">
        <v>339.476</v>
      </c>
      <c r="K65" s="22">
        <v>312.61900000000003</v>
      </c>
      <c r="L65" s="22">
        <v>299.60899999999998</v>
      </c>
      <c r="M65" s="22">
        <v>275.63200000000001</v>
      </c>
      <c r="N65" s="22">
        <v>344.315</v>
      </c>
      <c r="O65" s="22">
        <v>324.54500000000002</v>
      </c>
      <c r="P65" s="22">
        <v>216</v>
      </c>
      <c r="Q65" s="22">
        <v>230.71700000000001</v>
      </c>
      <c r="R65" s="22">
        <v>241.02799999999999</v>
      </c>
      <c r="S65" s="22">
        <v>263.94900000000001</v>
      </c>
      <c r="T65" s="22">
        <v>225.054</v>
      </c>
      <c r="U65" s="22">
        <v>314.209</v>
      </c>
      <c r="V65" s="22">
        <v>541.38099999999997</v>
      </c>
      <c r="W65" s="22">
        <v>422.83300000000003</v>
      </c>
      <c r="X65" s="22">
        <v>529.154</v>
      </c>
      <c r="Y65" s="22">
        <v>465.23700000000002</v>
      </c>
      <c r="Z65" s="22">
        <v>549.76700000000005</v>
      </c>
      <c r="AA65" s="22">
        <v>937.18100000000004</v>
      </c>
      <c r="AB65" s="22">
        <v>608.93899999999996</v>
      </c>
      <c r="AC65" s="22">
        <v>574.44000000000005</v>
      </c>
      <c r="AD65" s="22">
        <v>527.24</v>
      </c>
      <c r="AE65" s="22">
        <v>452.63900000000001</v>
      </c>
      <c r="AF65" s="22">
        <v>535.90800000000002</v>
      </c>
      <c r="AG65" s="22">
        <v>482.07299999999998</v>
      </c>
      <c r="AH65" s="22">
        <v>665.553</v>
      </c>
      <c r="AI65" s="22">
        <v>523.22199999999998</v>
      </c>
      <c r="AJ65" s="22">
        <v>597.71699999999998</v>
      </c>
      <c r="AK65" s="22">
        <v>614.87620164075054</v>
      </c>
      <c r="AL65" s="22">
        <v>654.00475634386567</v>
      </c>
      <c r="AM65" s="22">
        <v>679.56666958179528</v>
      </c>
      <c r="AN65" s="22">
        <v>693.39683955984367</v>
      </c>
      <c r="AO65" s="22">
        <v>699.02215700743704</v>
      </c>
      <c r="AP65" s="22">
        <v>699.97488022112293</v>
      </c>
      <c r="AQ65" s="22">
        <v>698.889372697505</v>
      </c>
      <c r="AR65" s="22">
        <v>697.52679655711063</v>
      </c>
      <c r="AS65" s="22">
        <v>696.6473685195084</v>
      </c>
      <c r="AT65" s="22">
        <v>696.40677073566894</v>
      </c>
    </row>
    <row r="66" spans="1:46" x14ac:dyDescent="0.35">
      <c r="A66" s="2"/>
      <c r="B66" s="23" t="s">
        <v>234</v>
      </c>
      <c r="C66" s="21"/>
      <c r="D66" s="22">
        <v>448.93700000000001</v>
      </c>
      <c r="E66" s="22">
        <v>414.01100000000002</v>
      </c>
      <c r="F66" s="22">
        <v>388.24799999999999</v>
      </c>
      <c r="G66" s="22">
        <v>363.505</v>
      </c>
      <c r="H66" s="22">
        <v>386.50099999999998</v>
      </c>
      <c r="I66" s="22">
        <v>425.351</v>
      </c>
      <c r="J66" s="22">
        <v>454.08100000000002</v>
      </c>
      <c r="K66" s="22">
        <v>467.31599999999997</v>
      </c>
      <c r="L66" s="22">
        <v>481.68</v>
      </c>
      <c r="M66" s="22">
        <v>494.47199999999998</v>
      </c>
      <c r="N66" s="22">
        <v>516.79300000000001</v>
      </c>
      <c r="O66" s="22">
        <v>467.94099999999997</v>
      </c>
      <c r="P66" s="22">
        <v>441.89</v>
      </c>
      <c r="Q66" s="22">
        <v>380.31700000000001</v>
      </c>
      <c r="R66" s="22">
        <v>367.66800000000001</v>
      </c>
      <c r="S66" s="22">
        <v>429.79599999999999</v>
      </c>
      <c r="T66" s="22">
        <v>492.07100000000003</v>
      </c>
      <c r="U66" s="22">
        <v>515.66800000000001</v>
      </c>
      <c r="V66" s="22">
        <v>574.14700000000005</v>
      </c>
      <c r="W66" s="22">
        <v>604.17700000000002</v>
      </c>
      <c r="X66" s="22">
        <v>581.71500000000003</v>
      </c>
      <c r="Y66" s="22">
        <v>559.03700000000003</v>
      </c>
      <c r="Z66" s="22">
        <v>591.61400000000003</v>
      </c>
      <c r="AA66" s="22">
        <v>513.95600000000002</v>
      </c>
      <c r="AB66" s="22">
        <v>543.48599999999999</v>
      </c>
      <c r="AC66" s="22">
        <v>565.54100000000005</v>
      </c>
      <c r="AD66" s="22">
        <v>599.52599999999995</v>
      </c>
      <c r="AE66" s="22">
        <v>701.28599999999994</v>
      </c>
      <c r="AF66" s="22">
        <v>782.57299999999998</v>
      </c>
      <c r="AG66" s="22">
        <v>783.04399999999998</v>
      </c>
      <c r="AH66" s="22">
        <v>732.572</v>
      </c>
      <c r="AI66" s="22">
        <v>737.10799999999995</v>
      </c>
      <c r="AJ66" s="22">
        <v>912.20600000000002</v>
      </c>
      <c r="AK66" s="22">
        <v>1044.4290405115808</v>
      </c>
      <c r="AL66" s="22">
        <v>983.59101668071503</v>
      </c>
      <c r="AM66" s="22">
        <v>888.24335258456495</v>
      </c>
      <c r="AN66" s="22">
        <v>849.87975235129034</v>
      </c>
      <c r="AO66" s="22">
        <v>856.91433619280053</v>
      </c>
      <c r="AP66" s="22">
        <v>863.58753248867311</v>
      </c>
      <c r="AQ66" s="22">
        <v>868.73247181861268</v>
      </c>
      <c r="AR66" s="22">
        <v>873.33518595458827</v>
      </c>
      <c r="AS66" s="22">
        <v>877.56594975509415</v>
      </c>
      <c r="AT66" s="22">
        <v>881.53582777953534</v>
      </c>
    </row>
    <row r="67" spans="1:46" x14ac:dyDescent="0.35">
      <c r="A67" s="2"/>
      <c r="B67" s="23" t="s">
        <v>224</v>
      </c>
      <c r="C67" s="21"/>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row>
    <row r="68" spans="1:46" x14ac:dyDescent="0.35">
      <c r="A68" s="2"/>
      <c r="B68" s="20" t="s">
        <v>186</v>
      </c>
      <c r="C68" s="21"/>
      <c r="D68" s="22">
        <v>769.01400000000001</v>
      </c>
      <c r="E68" s="22">
        <v>624.73900000000003</v>
      </c>
      <c r="F68" s="22">
        <v>892.024</v>
      </c>
      <c r="G68" s="22">
        <v>565.63900000000001</v>
      </c>
      <c r="H68" s="22">
        <v>854.23599999999999</v>
      </c>
      <c r="I68" s="22">
        <v>413.56900000000002</v>
      </c>
      <c r="J68" s="22">
        <v>1357.549</v>
      </c>
      <c r="K68" s="22">
        <v>1305.99</v>
      </c>
      <c r="L68" s="22">
        <v>727.08299999999997</v>
      </c>
      <c r="M68" s="22">
        <v>464.86900000000003</v>
      </c>
      <c r="N68" s="22">
        <v>1056.0899999999999</v>
      </c>
      <c r="O68" s="22">
        <v>1156.2550000000001</v>
      </c>
      <c r="P68" s="22">
        <v>669.54100000000005</v>
      </c>
      <c r="Q68" s="22">
        <v>1433.12</v>
      </c>
      <c r="R68" s="22">
        <v>3027.4580000000001</v>
      </c>
      <c r="S68" s="22">
        <v>1972.5509999999999</v>
      </c>
      <c r="T68" s="22">
        <v>1938.318</v>
      </c>
      <c r="U68" s="22">
        <v>1897.454</v>
      </c>
      <c r="V68" s="22">
        <v>3203.4580000000001</v>
      </c>
      <c r="W68" s="22">
        <v>2431.2429999999999</v>
      </c>
      <c r="X68" s="22">
        <v>2207.8130000000001</v>
      </c>
      <c r="Y68" s="22">
        <v>3054.6619999999998</v>
      </c>
      <c r="Z68" s="22">
        <v>1760.345</v>
      </c>
      <c r="AA68" s="22">
        <v>3337.9679999999998</v>
      </c>
      <c r="AB68" s="22">
        <v>3448.886</v>
      </c>
      <c r="AC68" s="22">
        <v>1295.9849999999999</v>
      </c>
      <c r="AD68" s="22">
        <v>1479.1880000000001</v>
      </c>
      <c r="AE68" s="22">
        <v>1671.627</v>
      </c>
      <c r="AF68" s="22">
        <v>1486.627</v>
      </c>
      <c r="AG68" s="22">
        <v>2033.8820000000001</v>
      </c>
      <c r="AH68" s="22">
        <v>3019.395</v>
      </c>
      <c r="AI68" s="22">
        <v>3857.739</v>
      </c>
      <c r="AJ68" s="22">
        <v>4960.3410000000003</v>
      </c>
      <c r="AK68" s="22">
        <v>4430.3638232332669</v>
      </c>
      <c r="AL68" s="22">
        <v>3853.6554394657378</v>
      </c>
      <c r="AM68" s="22">
        <v>3582.7484437324529</v>
      </c>
      <c r="AN68" s="22">
        <v>3586.9598192507401</v>
      </c>
      <c r="AO68" s="22">
        <v>3494.72427973308</v>
      </c>
      <c r="AP68" s="22">
        <v>3396.9896835371364</v>
      </c>
      <c r="AQ68" s="22">
        <v>3276.1225074092708</v>
      </c>
      <c r="AR68" s="22">
        <v>3224.2517174815093</v>
      </c>
      <c r="AS68" s="22">
        <v>3191.9131582477712</v>
      </c>
      <c r="AT68" s="22">
        <v>3156.9657853947319</v>
      </c>
    </row>
    <row r="69" spans="1:46" ht="15" thickBot="1" x14ac:dyDescent="0.4">
      <c r="A69" s="2"/>
      <c r="B69" s="28"/>
      <c r="C69" s="29"/>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row>
    <row r="70" spans="1:46" x14ac:dyDescent="0.35">
      <c r="A70" s="2"/>
      <c r="B70" s="19"/>
      <c r="C70" s="30"/>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22"/>
      <c r="AK70" s="19"/>
      <c r="AL70" s="19"/>
      <c r="AM70" s="19"/>
      <c r="AN70" s="19"/>
      <c r="AO70" s="19"/>
      <c r="AP70" s="19"/>
      <c r="AQ70" s="19"/>
      <c r="AR70" s="19"/>
      <c r="AS70" s="19"/>
      <c r="AT70" s="19"/>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0" ma:contentTypeDescription="Create a new document." ma:contentTypeScope="" ma:versionID="bf12d4d2a5dd49a7e8daa6c668d3cdc0">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594dd05fc77401a40828c099cf982b03"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4E17D2-8CED-412D-AA27-57DCC7F97356}">
  <ds:schemaRefs>
    <ds:schemaRef ds:uri="http://schemas.microsoft.com/office/2006/metadata/properties"/>
    <ds:schemaRef ds:uri="http://schemas.microsoft.com/office/infopath/2007/PartnerControls"/>
    <ds:schemaRef ds:uri="d00064fd-ebb9-479e-be0c-063a65130758"/>
    <ds:schemaRef ds:uri="6895e324-e187-4543-8265-d94b3d450d02"/>
  </ds:schemaRefs>
</ds:datastoreItem>
</file>

<file path=customXml/itemProps2.xml><?xml version="1.0" encoding="utf-8"?>
<ds:datastoreItem xmlns:ds="http://schemas.openxmlformats.org/officeDocument/2006/customXml" ds:itemID="{8A19A59E-CB65-45B0-9A0A-8DC0E4E51A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04D632-4574-4A69-AD7C-BA095F7590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TOC</vt:lpstr>
      <vt:lpstr>Crops</vt:lpstr>
      <vt:lpstr>Livestock</vt:lpstr>
      <vt:lpstr>Land</vt:lpstr>
      <vt:lpstr>Receipts</vt:lpstr>
      <vt:lpstr>GovtPayments</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Washburn, TaylorAnn</cp:lastModifiedBy>
  <cp:revision/>
  <dcterms:created xsi:type="dcterms:W3CDTF">2022-06-28T17:03:32Z</dcterms:created>
  <dcterms:modified xsi:type="dcterms:W3CDTF">2023-10-05T14:25:44Z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